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1" i="27" l="1"/>
  <c r="B18" i="27"/>
  <c r="B10" i="27" l="1"/>
</calcChain>
</file>

<file path=xl/sharedStrings.xml><?xml version="1.0" encoding="utf-8"?>
<sst xmlns="http://schemas.openxmlformats.org/spreadsheetml/2006/main" count="4128" uniqueCount="1092">
  <si>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</si>
  <si>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</si>
  <si>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</si>
  <si>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</si>
  <si>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</si>
  <si>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</si>
  <si>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</si>
  <si>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</si>
  <si>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</si>
  <si>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</si>
  <si>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</si>
  <si>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</si>
  <si>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</si>
  <si>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</si>
  <si>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</si>
  <si>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</si>
  <si>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</si>
  <si>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</si>
  <si>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</si>
  <si>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</si>
  <si>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</si>
  <si>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</si>
  <si>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</si>
  <si>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</si>
  <si>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</si>
  <si>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</si>
  <si>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</si>
  <si>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</si>
  <si>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</si>
  <si>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</si>
  <si>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</si>
  <si>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</si>
  <si>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</si>
  <si>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</si>
  <si>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</si>
  <si>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</si>
  <si>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</si>
  <si>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</si>
  <si>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</si>
  <si>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</si>
  <si>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</si>
  <si>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</si>
  <si>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</si>
  <si>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</si>
  <si>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</si>
  <si>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</si>
  <si>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</si>
  <si>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</si>
  <si>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</si>
  <si>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</si>
  <si>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</si>
  <si>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</si>
  <si>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</si>
  <si>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</si>
  <si>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</si>
  <si>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</si>
  <si>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</si>
  <si>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</si>
  <si>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</si>
  <si>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</si>
  <si>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</si>
  <si>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</si>
  <si>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</si>
  <si>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</si>
  <si>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</si>
  <si>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</si>
  <si>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</si>
  <si>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</si>
  <si>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</si>
  <si>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</si>
  <si>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</si>
  <si>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</si>
  <si>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</si>
  <si>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</si>
  <si>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</si>
  <si>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</si>
  <si>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</si>
  <si>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</si>
  <si>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</si>
  <si>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</si>
  <si>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</si>
  <si>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</si>
  <si>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</si>
  <si>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</si>
  <si>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</si>
  <si>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</si>
  <si>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</si>
  <si>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</si>
  <si>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</si>
  <si>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</si>
  <si>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</si>
  <si>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</si>
  <si>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</si>
  <si>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</si>
  <si>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</si>
  <si>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</si>
  <si>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</si>
  <si>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</si>
  <si>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</si>
  <si>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</si>
  <si>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</si>
  <si>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</si>
  <si>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</si>
  <si>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</si>
  <si>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</si>
  <si>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</si>
  <si>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</si>
  <si>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</si>
  <si>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</si>
  <si>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</si>
  <si>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</si>
  <si>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</si>
  <si>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</si>
  <si>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</si>
  <si>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</si>
  <si>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</si>
  <si>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</si>
  <si>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</si>
  <si>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</si>
  <si>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</si>
  <si>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</si>
  <si>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</si>
  <si>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</si>
  <si>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</si>
  <si>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</si>
  <si>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</si>
  <si>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</si>
  <si>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</si>
  <si>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</si>
  <si>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</si>
  <si>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</si>
  <si>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</si>
  <si>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</si>
  <si>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</si>
  <si>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</si>
  <si>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</si>
  <si>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</si>
  <si>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</si>
  <si>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</si>
  <si>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</si>
  <si>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</si>
  <si>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</si>
  <si>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</si>
  <si>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</si>
  <si>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</si>
  <si>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</si>
  <si>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</si>
  <si>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</si>
  <si>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</si>
  <si>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</si>
  <si>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</si>
  <si>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</si>
  <si>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</si>
  <si>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</si>
  <si>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</si>
  <si>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</si>
  <si>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</si>
  <si>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</si>
  <si>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</si>
  <si>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</si>
  <si>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</si>
  <si>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</si>
  <si>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</si>
  <si>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</si>
  <si>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</si>
  <si>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</si>
  <si>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</si>
  <si>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</si>
  <si>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</si>
  <si>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</si>
  <si>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</si>
  <si>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</si>
  <si>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</si>
  <si>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</si>
  <si>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</si>
  <si>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</si>
  <si>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</si>
  <si>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</si>
  <si>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</si>
  <si>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</si>
  <si>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</si>
  <si>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</si>
  <si>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</si>
  <si>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</si>
  <si>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</si>
  <si>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</si>
  <si>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</si>
  <si>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</si>
  <si>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</si>
  <si>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</si>
  <si>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</si>
  <si>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</si>
  <si>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</si>
  <si>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</si>
  <si>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</si>
  <si>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</si>
  <si>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למקבלי קצבה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</si>
  <si>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</si>
  <si>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</si>
  <si>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</si>
  <si>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</si>
  <si>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</si>
  <si>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</si>
  <si>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</si>
  <si>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</si>
  <si>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</si>
  <si>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</si>
  <si>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</si>
  <si>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</si>
  <si>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</si>
  <si>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</si>
  <si>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</si>
  <si>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</si>
  <si>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</si>
  <si>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</si>
  <si>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</si>
  <si>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</si>
  <si>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</si>
  <si>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</si>
  <si>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</si>
  <si>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</si>
  <si>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</si>
  <si>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</si>
  <si>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</si>
  <si>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</si>
  <si>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</si>
  <si>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</si>
  <si>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</si>
  <si>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</si>
  <si>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</si>
  <si>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</si>
  <si>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</si>
  <si>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</si>
  <si>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04/11/19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</si>
  <si>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</si>
  <si>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</si>
  <si>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</si>
  <si>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</si>
  <si>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</si>
  <si>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11/03/19</t>
  </si>
  <si>
    <t>ממצמ0923</t>
  </si>
  <si>
    <t>1128081</t>
  </si>
  <si>
    <t>02/04/19</t>
  </si>
  <si>
    <t>ממשלתי צמוד 0545</t>
  </si>
  <si>
    <t>1134865</t>
  </si>
  <si>
    <t>29/10/19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</si>
  <si>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</si>
  <si>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</si>
  <si>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</si>
  <si>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</si>
  <si>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</si>
  <si>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</si>
  <si>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</si>
  <si>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</si>
  <si>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מ.ק.מ. 610- בנק ישראל- מק"מ</t>
  </si>
  <si>
    <t>8200610</t>
  </si>
  <si>
    <t>11/07/19</t>
  </si>
  <si>
    <t>מ.ק.מ. 720- בנק ישראל- מק"מ</t>
  </si>
  <si>
    <t>8200727</t>
  </si>
  <si>
    <t>06/08/19</t>
  </si>
  <si>
    <t>מק"מ 120</t>
  </si>
  <si>
    <t>8200123</t>
  </si>
  <si>
    <t>03/01/19</t>
  </si>
  <si>
    <t>סה"כ שחר</t>
  </si>
  <si>
    <t>ממשל שקלית 0327</t>
  </si>
  <si>
    <t>1139344</t>
  </si>
  <si>
    <t>03/10/19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</si>
  <si>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</si>
  <si>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</si>
  <si>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</si>
  <si>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</si>
  <si>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</si>
  <si>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0928</t>
  </si>
  <si>
    <t>1150879</t>
  </si>
  <si>
    <t>ממשלתי 0122- האוצר - ממשלתית שקלית</t>
  </si>
  <si>
    <t>1123272</t>
  </si>
  <si>
    <t>ממשק 1026- האוצר - ממשלתית שקלית</t>
  </si>
  <si>
    <t>1099456</t>
  </si>
  <si>
    <t>28/08/19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</si>
  <si>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</si>
  <si>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</si>
  <si>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</si>
  <si>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</si>
  <si>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</si>
  <si>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07/07/19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</si>
  <si>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</si>
  <si>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</si>
  <si>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</si>
  <si>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</si>
  <si>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</si>
  <si>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</si>
  <si>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</si>
  <si>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</si>
  <si>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</si>
  <si>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</si>
  <si>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</si>
  <si>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</si>
  <si>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1940535</t>
  </si>
  <si>
    <t>520032640</t>
  </si>
  <si>
    <t>בנקים</t>
  </si>
  <si>
    <t>21/11/19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</si>
  <si>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</si>
  <si>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</si>
  <si>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</si>
  <si>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</si>
  <si>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</si>
  <si>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</si>
  <si>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פועלים הנפקות אג"ח 10</t>
  </si>
  <si>
    <t>1940402</t>
  </si>
  <si>
    <t>09/10/16</t>
  </si>
  <si>
    <t>חשמל     אגח 29- חשמל</t>
  </si>
  <si>
    <t>6000236</t>
  </si>
  <si>
    <t>520000472</t>
  </si>
  <si>
    <t>אנרגיה</t>
  </si>
  <si>
    <t>Aa2.IL</t>
  </si>
  <si>
    <t>23/01/18</t>
  </si>
  <si>
    <t>חשמל אג27</t>
  </si>
  <si>
    <t>6000210</t>
  </si>
  <si>
    <t>07/08/19</t>
  </si>
  <si>
    <t>לאומי שה נד 300- לאומי</t>
  </si>
  <si>
    <t>6040257</t>
  </si>
  <si>
    <t>520018078</t>
  </si>
  <si>
    <t>AA.IL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</si>
  <si>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</si>
  <si>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</si>
  <si>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</si>
  <si>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</si>
  <si>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</si>
  <si>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</si>
  <si>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</si>
  <si>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</si>
  <si>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</si>
  <si>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</si>
  <si>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</si>
  <si>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</si>
  <si>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AA-.IL</t>
  </si>
  <si>
    <t>גזית גלוב אגח יג- גזית גלוב</t>
  </si>
  <si>
    <t>1260652</t>
  </si>
  <si>
    <t>520033234</t>
  </si>
  <si>
    <t>18/12/18</t>
  </si>
  <si>
    <t>מזרחי טפחות שה 1</t>
  </si>
  <si>
    <t>6950083</t>
  </si>
  <si>
    <t>520000522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</si>
  <si>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</si>
  <si>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</si>
  <si>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</si>
  <si>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</si>
  <si>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</si>
  <si>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</si>
  <si>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</si>
  <si>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</si>
  <si>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</si>
  <si>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</si>
  <si>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</si>
  <si>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</si>
  <si>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</si>
  <si>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</si>
  <si>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</si>
  <si>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A.IL</t>
  </si>
  <si>
    <t>25/12/18</t>
  </si>
  <si>
    <t>מבני תעש  אגח כ- מבני תעשיה</t>
  </si>
  <si>
    <t>2260495</t>
  </si>
  <si>
    <t>520024126</t>
  </si>
  <si>
    <t>A</t>
  </si>
  <si>
    <t>S&amp;P</t>
  </si>
  <si>
    <t>26/12/18</t>
  </si>
  <si>
    <t>אדגר      אגח י- אדגר השקעות</t>
  </si>
  <si>
    <t>1820208</t>
  </si>
  <si>
    <t>520035171</t>
  </si>
  <si>
    <t>A3.IL</t>
  </si>
  <si>
    <t>28/03/18</t>
  </si>
  <si>
    <t>דה לסר אג4- דה לסר</t>
  </si>
  <si>
    <t>1132059</t>
  </si>
  <si>
    <t>1513</t>
  </si>
  <si>
    <t>A-.IL</t>
  </si>
  <si>
    <t>06/02/19</t>
  </si>
  <si>
    <t>שטראוס גרופ אג"ח ד</t>
  </si>
  <si>
    <t>7460363</t>
  </si>
  <si>
    <t>520003781</t>
  </si>
  <si>
    <t>מזון</t>
  </si>
  <si>
    <t>כיל       אגח ה</t>
  </si>
  <si>
    <t>2810299</t>
  </si>
  <si>
    <t>520027830</t>
  </si>
  <si>
    <t>אלוני חץ אגח יב- אלוני חץ</t>
  </si>
  <si>
    <t>3900495</t>
  </si>
  <si>
    <t>520038506</t>
  </si>
  <si>
    <t>12/08/19</t>
  </si>
  <si>
    <t>דה זראסאי אגח ג- דה זראסאי גרופ</t>
  </si>
  <si>
    <t>1137975</t>
  </si>
  <si>
    <t>1744984</t>
  </si>
  <si>
    <t>02/12/19</t>
  </si>
  <si>
    <t>הראל הנ אג14- הראל הנפקות</t>
  </si>
  <si>
    <t>1143122</t>
  </si>
  <si>
    <t>513834200</t>
  </si>
  <si>
    <t>ביטוח</t>
  </si>
  <si>
    <t>סאמיט     אגח י- סאמיט</t>
  </si>
  <si>
    <t>1143395</t>
  </si>
  <si>
    <t>520043720</t>
  </si>
  <si>
    <t>אמ.ג'יג'י אגח ב- אמ.ג'י.ג'י</t>
  </si>
  <si>
    <t>1160811</t>
  </si>
  <si>
    <t>1761</t>
  </si>
  <si>
    <t>A+.IL</t>
  </si>
  <si>
    <t>06/10/19</t>
  </si>
  <si>
    <t>לייטסטון  אגח ב- לייטסטון</t>
  </si>
  <si>
    <t>1160746</t>
  </si>
  <si>
    <t>1630</t>
  </si>
  <si>
    <t>02/10/19</t>
  </si>
  <si>
    <t>לייטסטון אג1- לייטסטון</t>
  </si>
  <si>
    <t>1133891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</si>
  <si>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</si>
  <si>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</si>
  <si>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</si>
  <si>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</si>
  <si>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</si>
  <si>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</si>
  <si>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</si>
  <si>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</si>
  <si>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</si>
  <si>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</si>
  <si>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רילייטד אג1- רילייטד</t>
  </si>
  <si>
    <t>1134923</t>
  </si>
  <si>
    <t>1849766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</si>
  <si>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</si>
  <si>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</si>
  <si>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</si>
  <si>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</si>
  <si>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</si>
  <si>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</si>
  <si>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</si>
  <si>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אשדר אגח 5- אשדר</t>
  </si>
  <si>
    <t>1157783</t>
  </si>
  <si>
    <t>510609761</t>
  </si>
  <si>
    <t>01/12/19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</si>
  <si>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</si>
  <si>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</si>
  <si>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</si>
  <si>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</si>
  <si>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</si>
  <si>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</si>
  <si>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</si>
  <si>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השקעה ואחזקות</t>
  </si>
  <si>
    <t>אפי נכסים אגח י- אפי נכסים</t>
  </si>
  <si>
    <t>1160878</t>
  </si>
  <si>
    <t>510560188</t>
  </si>
  <si>
    <t>אפקון החזקות אג"ח א- אפקון החזקות</t>
  </si>
  <si>
    <t>5780135</t>
  </si>
  <si>
    <t>520033473</t>
  </si>
  <si>
    <t>חשמל</t>
  </si>
  <si>
    <t>19/03/19</t>
  </si>
  <si>
    <t>דה לסר אג"ח ה- דה לסר</t>
  </si>
  <si>
    <t>1135664</t>
  </si>
  <si>
    <t>16/09/19</t>
  </si>
  <si>
    <t>דור אלון  אגח ה- דור אלון</t>
  </si>
  <si>
    <t>1136761</t>
  </si>
  <si>
    <t>520043878</t>
  </si>
  <si>
    <t>אורון  אגח ב- אורון קבוצה</t>
  </si>
  <si>
    <t>1160571</t>
  </si>
  <si>
    <t>513432765</t>
  </si>
  <si>
    <t>BBB+.IL</t>
  </si>
  <si>
    <t>22/09/19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</si>
  <si>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</si>
  <si>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</si>
  <si>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</si>
  <si>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</si>
  <si>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</si>
  <si>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</si>
  <si>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</si>
  <si>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אמ.די.ג'י אגח ב- אמ.די.ג'י</t>
  </si>
  <si>
    <t>1140557</t>
  </si>
  <si>
    <t>1632</t>
  </si>
  <si>
    <t>16/01/18</t>
  </si>
  <si>
    <t>סאות'רן   אגח א- סאותרן פרופרטיס</t>
  </si>
  <si>
    <t>1140094</t>
  </si>
  <si>
    <t>1921080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</si>
  <si>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</si>
  <si>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</si>
  <si>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</si>
  <si>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</si>
  <si>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</si>
  <si>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</si>
  <si>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</si>
  <si>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</si>
  <si>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</si>
  <si>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</si>
  <si>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</si>
  <si>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BBB.IL</t>
  </si>
  <si>
    <t>04/07/19</t>
  </si>
  <si>
    <t>אלה פקדון אג1- אלה פקדונות</t>
  </si>
  <si>
    <t>1141662</t>
  </si>
  <si>
    <t>515666881</t>
  </si>
  <si>
    <t>אג"ח מובנות</t>
  </si>
  <si>
    <t>28/10/18</t>
  </si>
  <si>
    <t>ישראמקו אג1- ישראמקו יהש</t>
  </si>
  <si>
    <t>2320174</t>
  </si>
  <si>
    <t>550010003</t>
  </si>
  <si>
    <t>חיפושי נפט וגז</t>
  </si>
  <si>
    <t>27/11/19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</si>
  <si>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</si>
  <si>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</si>
  <si>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</si>
  <si>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</si>
  <si>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</si>
  <si>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</si>
  <si>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</si>
  <si>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</si>
  <si>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</si>
  <si>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</si>
  <si>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</si>
  <si>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</si>
  <si>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בזן       אגח ט- בתי זיקוק</t>
  </si>
  <si>
    <t>2590461</t>
  </si>
  <si>
    <t>520036658</t>
  </si>
  <si>
    <t>27/04/17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</si>
  <si>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</si>
  <si>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</si>
  <si>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</si>
  <si>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</si>
  <si>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</si>
  <si>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</si>
  <si>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</si>
  <si>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</si>
  <si>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</si>
  <si>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</si>
  <si>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</si>
  <si>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</si>
  <si>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</si>
  <si>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</si>
  <si>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</si>
  <si>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</si>
  <si>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</si>
  <si>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</si>
  <si>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</si>
  <si>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</si>
  <si>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</si>
  <si>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</si>
  <si>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</si>
  <si>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</si>
  <si>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</si>
  <si>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LEA  5.25 15/01/2025</t>
  </si>
  <si>
    <t>US521865AX34</t>
  </si>
  <si>
    <t>5106</t>
  </si>
  <si>
    <t>Automobiles &amp; Components</t>
  </si>
  <si>
    <t>BBB-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</si>
  <si>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</si>
  <si>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</si>
  <si>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</si>
  <si>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</si>
  <si>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</si>
  <si>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</si>
  <si>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</si>
  <si>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</si>
  <si>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</si>
  <si>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</si>
  <si>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</si>
  <si>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</si>
  <si>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</si>
  <si>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</si>
  <si>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</si>
  <si>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</si>
  <si>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</si>
  <si>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</si>
  <si>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</si>
  <si>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</si>
  <si>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</si>
  <si>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</si>
  <si>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</si>
  <si>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</si>
  <si>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</si>
  <si>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</si>
  <si>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</si>
  <si>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</si>
  <si>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</si>
  <si>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</si>
  <si>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</si>
  <si>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</si>
  <si>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</si>
  <si>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</si>
  <si>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</si>
  <si>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</si>
  <si>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</si>
  <si>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</si>
  <si>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</si>
  <si>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</si>
  <si>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</si>
  <si>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</si>
  <si>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</si>
  <si>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</si>
  <si>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</si>
  <si>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</si>
  <si>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</si>
  <si>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</si>
  <si>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</si>
  <si>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</si>
  <si>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</si>
  <si>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</si>
  <si>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</si>
  <si>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</si>
  <si>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550013098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</si>
  <si>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</si>
  <si>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</si>
  <si>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</si>
  <si>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</si>
  <si>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</si>
  <si>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</si>
  <si>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</si>
  <si>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</si>
  <si>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</si>
  <si>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</si>
  <si>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</si>
  <si>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</si>
  <si>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</si>
  <si>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</si>
  <si>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</si>
  <si>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</si>
  <si>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</si>
  <si>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</si>
  <si>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</si>
  <si>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</si>
  <si>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</si>
  <si>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</si>
  <si>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</si>
  <si>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</si>
  <si>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</si>
  <si>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</si>
  <si>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</si>
  <si>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</si>
  <si>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</si>
  <si>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</si>
  <si>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</si>
  <si>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</si>
  <si>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</si>
  <si>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</si>
  <si>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</si>
  <si>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</si>
  <si>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</si>
  <si>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</si>
  <si>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</si>
  <si>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</si>
  <si>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</si>
  <si>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</si>
  <si>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</si>
  <si>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</si>
  <si>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</si>
  <si>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</si>
  <si>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</si>
  <si>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</si>
  <si>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</si>
  <si>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</si>
  <si>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</si>
  <si>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</si>
  <si>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</si>
  <si>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</si>
  <si>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</si>
  <si>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</si>
  <si>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</si>
  <si>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</si>
  <si>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</si>
  <si>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</si>
  <si>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</si>
  <si>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</si>
  <si>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</si>
  <si>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</si>
  <si>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</si>
  <si>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</si>
  <si>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</si>
  <si>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</si>
  <si>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</si>
  <si>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</si>
  <si>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</si>
  <si>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</si>
  <si>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</si>
  <si>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</si>
  <si>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</si>
  <si>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</si>
  <si>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ביג</t>
  </si>
  <si>
    <t>1097260</t>
  </si>
  <si>
    <t>דמרי- דמרי</t>
  </si>
  <si>
    <t>1090315</t>
  </si>
  <si>
    <t>511399388</t>
  </si>
  <si>
    <t>מבני תעשיה- מבני תעשיה</t>
  </si>
  <si>
    <t>226019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</si>
  <si>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</si>
  <si>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</si>
  <si>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</si>
  <si>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</si>
  <si>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</si>
  <si>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</si>
  <si>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</si>
  <si>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</si>
  <si>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</si>
  <si>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</si>
  <si>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</si>
  <si>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</si>
  <si>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</si>
  <si>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</si>
  <si>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</si>
  <si>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</si>
  <si>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</si>
  <si>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</si>
  <si>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</si>
  <si>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</si>
  <si>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</si>
  <si>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</si>
  <si>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</si>
  <si>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</si>
  <si>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</si>
  <si>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</si>
  <si>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</si>
  <si>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</si>
  <si>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</si>
  <si>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</si>
  <si>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</si>
  <si>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</si>
  <si>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</si>
  <si>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</si>
  <si>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</si>
  <si>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511930125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</si>
  <si>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</si>
  <si>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</si>
  <si>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</si>
  <si>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</si>
  <si>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</si>
  <si>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</si>
  <si>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</si>
  <si>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</si>
  <si>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</si>
  <si>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</si>
  <si>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</si>
  <si>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513488833</t>
  </si>
  <si>
    <t>מכשור רפואי</t>
  </si>
  <si>
    <t>יוחננוף- מ.יוחננוף ובניו (1988) בע"מ</t>
  </si>
  <si>
    <t>1161264</t>
  </si>
  <si>
    <t>511344186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</si>
  <si>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</si>
  <si>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</si>
  <si>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</si>
  <si>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</si>
  <si>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</si>
  <si>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</si>
  <si>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</si>
  <si>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</si>
  <si>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</si>
  <si>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</si>
  <si>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</si>
  <si>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</si>
  <si>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</si>
  <si>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</si>
  <si>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</si>
  <si>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</si>
  <si>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</si>
  <si>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</si>
  <si>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</si>
  <si>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</si>
  <si>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</si>
  <si>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</si>
  <si>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</si>
  <si>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</si>
  <si>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</si>
  <si>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</si>
  <si>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</si>
  <si>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</si>
  <si>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</si>
  <si>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</si>
  <si>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</si>
  <si>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</si>
  <si>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</si>
  <si>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</si>
  <si>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</si>
  <si>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</si>
  <si>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</si>
  <si>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</si>
  <si>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</si>
  <si>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</si>
  <si>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</si>
  <si>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</si>
  <si>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</si>
  <si>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</si>
  <si>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FIVERR INTERNATIONAL</t>
  </si>
  <si>
    <t>IL0011582033</t>
  </si>
  <si>
    <t>5153</t>
  </si>
  <si>
    <t>Software &amp; Services</t>
  </si>
  <si>
    <t>CISCO SYSTEMS-CSCO</t>
  </si>
  <si>
    <t>US17275R1023</t>
  </si>
  <si>
    <t>5074</t>
  </si>
  <si>
    <t>GOOGL - Google A Class</t>
  </si>
  <si>
    <t>US02079K3059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</si>
  <si>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</si>
  <si>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</si>
  <si>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</si>
  <si>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</si>
  <si>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</si>
  <si>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</si>
  <si>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</si>
  <si>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</si>
  <si>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</si>
  <si>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</si>
  <si>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</si>
  <si>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</si>
  <si>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</si>
  <si>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</si>
  <si>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בנקים- קסם קרנות נאמנות</t>
  </si>
  <si>
    <t>1146430</t>
  </si>
  <si>
    <t>תכלית סל (A4) ת"א 35- תכלית מדדים</t>
  </si>
  <si>
    <t>1143700</t>
  </si>
  <si>
    <t>513534974</t>
  </si>
  <si>
    <t>תכלית סל (A4) ת"א 90- תכלית מדדים</t>
  </si>
  <si>
    <t>1143783</t>
  </si>
  <si>
    <t>הראל סל (A4) תא נדלן- הראל קרנות מדד</t>
  </si>
  <si>
    <t>1148964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</si>
  <si>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</si>
  <si>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</si>
  <si>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</si>
  <si>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</si>
  <si>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</si>
  <si>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</si>
  <si>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פסגות S&amp;P 500 מנוטרלת מט"ח- פסגות קרנות מדד</t>
  </si>
  <si>
    <t>1148436</t>
  </si>
  <si>
    <t>פסגות מבט מדד סז הודו- פסגות קרנות מדד</t>
  </si>
  <si>
    <t>1149707</t>
  </si>
  <si>
    <t>תכלית  MDAX- תכלית מדדים</t>
  </si>
  <si>
    <t>1145283</t>
  </si>
  <si>
    <t>תכלית S&amp;P500</t>
  </si>
  <si>
    <t>1144385</t>
  </si>
  <si>
    <t>סה"כ שמחקות מדדים אחרים בישראל</t>
  </si>
  <si>
    <t>פסגות סל תל בונד 60 סדרה 3</t>
  </si>
  <si>
    <t>1134550</t>
  </si>
  <si>
    <t>תעודות סל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</si>
  <si>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</si>
  <si>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</si>
  <si>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</si>
  <si>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</si>
  <si>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</si>
  <si>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</si>
  <si>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מאגר</t>
  </si>
  <si>
    <t>1132554</t>
  </si>
  <si>
    <t>קסם תל בונד שקלי</t>
  </si>
  <si>
    <t>1116334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</si>
  <si>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</si>
  <si>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</si>
  <si>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</si>
  <si>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</si>
  <si>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</si>
  <si>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</si>
  <si>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</si>
  <si>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</si>
  <si>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</si>
  <si>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</si>
  <si>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</si>
  <si>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</si>
  <si>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Energy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</si>
  <si>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</si>
  <si>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</si>
  <si>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</si>
  <si>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</si>
  <si>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</si>
  <si>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</si>
  <si>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</si>
  <si>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</si>
  <si>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</si>
  <si>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ETF DAX - DAXEX_GR</t>
  </si>
  <si>
    <t>DE0005933931</t>
  </si>
  <si>
    <t>4601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</si>
  <si>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</si>
  <si>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</si>
  <si>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</si>
  <si>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</si>
  <si>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</si>
  <si>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</si>
  <si>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</si>
  <si>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</si>
  <si>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</si>
  <si>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</si>
  <si>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</si>
  <si>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</si>
  <si>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</si>
  <si>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</si>
  <si>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</si>
  <si>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</si>
  <si>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</si>
  <si>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</si>
  <si>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</si>
  <si>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</si>
  <si>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</si>
  <si>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</si>
  <si>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</si>
  <si>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</si>
  <si>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</si>
  <si>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</si>
  <si>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</si>
  <si>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</si>
  <si>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</si>
  <si>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</si>
  <si>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</si>
  <si>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</si>
  <si>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</si>
  <si>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</si>
  <si>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</si>
  <si>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</si>
  <si>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</si>
  <si>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</si>
  <si>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</si>
  <si>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</si>
  <si>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</si>
  <si>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</si>
  <si>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</si>
  <si>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</si>
  <si>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</si>
  <si>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</si>
  <si>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</si>
  <si>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</si>
  <si>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</si>
  <si>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</si>
  <si>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</si>
  <si>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</si>
  <si>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</si>
  <si>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</si>
  <si>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SPXW PUT 3150 29/01/20</t>
  </si>
  <si>
    <t>BBG00R720613</t>
  </si>
  <si>
    <t>סה"כ מטבע</t>
  </si>
  <si>
    <t>סה"כ סחורות</t>
  </si>
  <si>
    <t>FUT VAL USD - רוו"ה מחוזים</t>
  </si>
  <si>
    <t>415349</t>
  </si>
  <si>
    <t>RUSSELL2000 -RTYH0  - 20/03/20</t>
  </si>
  <si>
    <t>BBG00MSHZRH7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</si>
  <si>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</si>
  <si>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</si>
  <si>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</si>
  <si>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</si>
  <si>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</si>
  <si>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</si>
  <si>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</si>
  <si>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</si>
  <si>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</si>
  <si>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</si>
  <si>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</si>
  <si>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</si>
  <si>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</si>
  <si>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</si>
  <si>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</si>
  <si>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</si>
  <si>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</si>
  <si>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</si>
  <si>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</si>
  <si>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</si>
  <si>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</si>
  <si>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</si>
  <si>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</si>
  <si>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</si>
  <si>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</si>
  <si>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</si>
  <si>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</si>
  <si>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</si>
  <si>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</si>
  <si>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</si>
  <si>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</si>
  <si>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</si>
  <si>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</si>
  <si>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</si>
  <si>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</si>
  <si>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</si>
  <si>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</si>
  <si>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</si>
  <si>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</si>
  <si>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</si>
  <si>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</si>
  <si>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</si>
  <si>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</si>
  <si>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</si>
  <si>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</si>
  <si>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</si>
  <si>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</si>
  <si>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</si>
  <si>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</si>
  <si>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</si>
  <si>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</si>
  <si>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</si>
  <si>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</si>
  <si>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05/09/19</t>
  </si>
  <si>
    <t>קרן ION</t>
  </si>
  <si>
    <t>05/08/19</t>
  </si>
  <si>
    <t>IDE קרן אלפא 2- קרן אלפא 2</t>
  </si>
  <si>
    <t>74185</t>
  </si>
  <si>
    <t>28/02/19</t>
  </si>
  <si>
    <t>קרן הליוס 4- קרן הליוס</t>
  </si>
  <si>
    <t>74179</t>
  </si>
  <si>
    <t>07/10/19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</si>
  <si>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</si>
  <si>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</si>
  <si>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</si>
  <si>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</si>
  <si>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</si>
  <si>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</si>
  <si>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</si>
  <si>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סה"כ קרנות נדל"ן בחו"ל</t>
  </si>
  <si>
    <t>קרן פארו פוינט- Faropoint Frg</t>
  </si>
  <si>
    <t>74192</t>
  </si>
  <si>
    <t>23/10/19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</si>
  <si>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</si>
  <si>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</si>
  <si>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</si>
  <si>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</si>
  <si>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</si>
  <si>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</si>
  <si>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</si>
  <si>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</si>
  <si>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</si>
  <si>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</si>
  <si>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REVOLVER- REVOLVER</t>
  </si>
  <si>
    <t>74193</t>
  </si>
  <si>
    <t>קרן הפניקס קו-אינווסט- הפניקס</t>
  </si>
  <si>
    <t>74190</t>
  </si>
  <si>
    <t>10/10/19</t>
  </si>
  <si>
    <t>SG VC 3 קרן- SG VC</t>
  </si>
  <si>
    <t>74180</t>
  </si>
  <si>
    <t>16/07/19</t>
  </si>
  <si>
    <t>סה"כ כתבי אופציה בישראל</t>
  </si>
  <si>
    <t>סה"כ מט"ח/מט"ח</t>
  </si>
  <si>
    <t>אירו/שקל 12/02/20 3.847 153423</t>
  </si>
  <si>
    <t>153423</t>
  </si>
  <si>
    <t>09/12/19</t>
  </si>
  <si>
    <t>דולר/שקל 12/02/20 3.458 153425</t>
  </si>
  <si>
    <t>153425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</si>
  <si>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</si>
  <si>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</si>
  <si>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</si>
  <si>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</si>
  <si>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</si>
  <si>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</si>
  <si>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</si>
  <si>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</si>
  <si>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</si>
  <si>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</si>
  <si>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</si>
  <si>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</si>
  <si>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</si>
  <si>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</si>
  <si>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</si>
  <si>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</si>
  <si>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</si>
  <si>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</si>
  <si>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</si>
  <si>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</si>
  <si>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</si>
  <si>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</si>
  <si>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</si>
  <si>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</si>
  <si>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</si>
  <si>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</si>
  <si>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</si>
  <si>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</si>
  <si>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</si>
  <si>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</si>
  <si>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</si>
  <si>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</si>
  <si>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first time 
</t>
  </si>
  <si>
    <t xml:space="preserve">קרן הליוס
 </t>
  </si>
  <si>
    <t xml:space="preserve">ION 
</t>
  </si>
  <si>
    <t>פניקס</t>
  </si>
  <si>
    <t>JTLV</t>
  </si>
  <si>
    <t>קרן חוב פונטיפקס 4</t>
  </si>
  <si>
    <t>SG3</t>
  </si>
  <si>
    <t>revolve</t>
  </si>
  <si>
    <t>fuse</t>
  </si>
  <si>
    <t>קיסטון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</si>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</sst>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" fillId="0" borderId="0" xfId="0" applyFont="1" applyFill="1" applyAlignment="1">
      <alignment wrapText="1"/>
    </xf>
    <xf numFmtId="168" fontId="0" fillId="0" borderId="0" xfId="11" applyNumberFormat="1" applyFont="1" applyFill="1"/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/>
    <xf numFmtId="4" fontId="19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8" tableBorderDxfId="407">
  <autoFilter ref="B7:D43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3" headerRowBorderDxfId="402" tableBorderDxfId="401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4" totalsRowShown="0" headerRowDxfId="386" dataDxfId="387" headerRowBorderDxfId="399" tableBorderDxfId="400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3" totalsRowShown="0" headerRowDxfId="365" dataDxfId="366" headerRowBorderDxfId="384" tableBorderDxfId="385">
  <autoFilter ref="A8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1" dataDxfId="342" headerRowBorderDxfId="363" tableBorderDxfId="36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5" totalsRowShown="0" headerRowDxfId="327" dataDxfId="328" headerRowBorderDxfId="339" tableBorderDxfId="340">
  <autoFilter ref="A8:T8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8"/>
    <tableColumn id="11" name="סוג מטבע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6" totalsRowShown="0" headerRowDxfId="316" dataDxfId="317" headerRowBorderDxfId="325" tableBorderDxfId="326">
  <autoFilter ref="A8:N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9" totalsRowShown="0" headerRowDxfId="304" dataDxfId="305" headerRowBorderDxfId="314" tableBorderDxfId="315">
  <autoFilter ref="A8:M6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1" dataDxfId="292" headerRowBorderDxfId="302" tableBorderDxfId="303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6" dataDxfId="277" headerRowBorderDxfId="289" tableBorderDxfId="29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8"/>
    <tableColumn id="2" name="מספר ני&quot;ע" dataDxfId="287"/>
    <tableColumn id="3" name="זירת מסחר" dataDxfId="286"/>
    <tableColumn id="4" name="ענף מסחר" dataDxfId="285"/>
    <tableColumn id="5" name="סוג מטבע" dataDxfId="284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5" dataDxfId="266" headerRowBorderDxfId="274" tableBorderDxfId="275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7" totalsRowShown="0" headerRowDxfId="256" dataDxfId="257" headerRowBorderDxfId="263" tableBorderDxfId="264">
  <autoFilter ref="A8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0" dataDxfId="241" headerRowBorderDxfId="254" tableBorderDxfId="25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1" dataDxfId="222" headerRowBorderDxfId="238" tableBorderDxfId="23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199" dataDxfId="200" headerRowBorderDxfId="219" tableBorderDxfId="22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77" dataDxfId="178" headerRowBorderDxfId="197" tableBorderDxfId="198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0" totalsRowShown="0" headerRowDxfId="165" dataDxfId="166" headerRowBorderDxfId="175" tableBorderDxfId="176">
  <autoFilter ref="A8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4"/>
    <tableColumn id="4" name="מספר מנפיק" dataDxfId="173"/>
    <tableColumn id="5" name="ענף מסחר"/>
    <tableColumn id="6" name="סוג מטבע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0" totalsRowShown="0" headerRowDxfId="155" dataDxfId="156" headerRowBorderDxfId="163" tableBorderDxfId="164">
  <autoFilter ref="A8:J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30" dataDxfId="131" headerRowBorderDxfId="138" tableBorderDxfId="139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1" totalsRowShown="0" headerRowDxfId="98" dataDxfId="99" headerRowBorderDxfId="112" tableBorderDxfId="113">
  <autoFilter ref="A7:P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2" totalsRowShown="0" headerRowBorderDxfId="60" tableBorderDxfId="61">
  <autoFilter ref="A7:C22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81" t="s">
        <v>4</v>
      </c>
      <c r="C6" s="82"/>
      <c r="D6" s="83"/>
    </row>
    <row r="7" spans="1:36" s="3" customFormat="1">
      <c r="B7" s="40" t="s">
        <v>1091</v>
      </c>
      <c r="C7" s="84" t="s">
        <v>5</v>
      </c>
      <c r="D7" s="8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1064</v>
      </c>
      <c r="B11" s="57" t="s">
        <v>13</v>
      </c>
      <c r="C11" s="64">
        <v>2555.6765677230001</v>
      </c>
      <c r="D11" s="65">
        <v>7.1999999999999995E-2</v>
      </c>
    </row>
    <row r="12" spans="1:36">
      <c r="B12" s="57" t="s">
        <v>14</v>
      </c>
      <c r="C12" s="50"/>
      <c r="D12" s="50"/>
    </row>
    <row r="13" spans="1:36">
      <c r="A13" s="9" t="s">
        <v>1065</v>
      </c>
      <c r="B13" s="58" t="s">
        <v>15</v>
      </c>
      <c r="C13" s="66">
        <v>14768.301762700001</v>
      </c>
      <c r="D13" s="67">
        <v>0.41620000000000001</v>
      </c>
    </row>
    <row r="14" spans="1:36">
      <c r="A14" s="9" t="s">
        <v>1066</v>
      </c>
      <c r="B14" s="58" t="s">
        <v>16</v>
      </c>
      <c r="C14" s="66">
        <v>0</v>
      </c>
      <c r="D14" s="67">
        <v>0</v>
      </c>
    </row>
    <row r="15" spans="1:36">
      <c r="A15" s="9" t="s">
        <v>1067</v>
      </c>
      <c r="B15" s="58" t="s">
        <v>17</v>
      </c>
      <c r="C15" s="66">
        <v>4724.8251658811996</v>
      </c>
      <c r="D15" s="67">
        <v>0.13320000000000001</v>
      </c>
    </row>
    <row r="16" spans="1:36">
      <c r="A16" s="9" t="s">
        <v>904</v>
      </c>
      <c r="B16" s="58" t="s">
        <v>18</v>
      </c>
      <c r="C16" s="66">
        <v>1711.1311851400001</v>
      </c>
      <c r="D16" s="67">
        <v>4.82E-2</v>
      </c>
    </row>
    <row r="17" spans="1:4">
      <c r="A17" s="9" t="s">
        <v>826</v>
      </c>
      <c r="B17" s="58" t="s">
        <v>19</v>
      </c>
      <c r="C17" s="66">
        <v>8286.0252484680004</v>
      </c>
      <c r="D17" s="67">
        <v>0.23350000000000001</v>
      </c>
    </row>
    <row r="18" spans="1:4">
      <c r="A18" s="9" t="s">
        <v>1068</v>
      </c>
      <c r="B18" s="58" t="s">
        <v>20</v>
      </c>
      <c r="C18" s="66">
        <v>32.346789660799999</v>
      </c>
      <c r="D18" s="67">
        <v>8.9999999999999998E-4</v>
      </c>
    </row>
    <row r="19" spans="1:4">
      <c r="A19" s="9" t="s">
        <v>1069</v>
      </c>
      <c r="B19" s="58" t="s">
        <v>21</v>
      </c>
      <c r="C19" s="66">
        <v>1.54802</v>
      </c>
      <c r="D19" s="67">
        <v>0</v>
      </c>
    </row>
    <row r="20" spans="1:4">
      <c r="A20" s="9" t="s">
        <v>1070</v>
      </c>
      <c r="B20" s="58" t="s">
        <v>22</v>
      </c>
      <c r="C20" s="66">
        <v>9.1584000000000003</v>
      </c>
      <c r="D20" s="67">
        <v>2.9999999999999997E-4</v>
      </c>
    </row>
    <row r="21" spans="1:4">
      <c r="A21" s="9" t="s">
        <v>1071</v>
      </c>
      <c r="B21" s="58" t="s">
        <v>23</v>
      </c>
      <c r="C21" s="66">
        <v>96.0307027335936</v>
      </c>
      <c r="D21" s="67">
        <v>2.7000000000000001E-3</v>
      </c>
    </row>
    <row r="22" spans="1:4">
      <c r="A22" s="9" t="s">
        <v>1072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1073</v>
      </c>
      <c r="B24" s="58" t="s">
        <v>26</v>
      </c>
      <c r="C24" s="66">
        <v>0</v>
      </c>
      <c r="D24" s="67">
        <v>0</v>
      </c>
    </row>
    <row r="25" spans="1:4">
      <c r="A25" s="9" t="s">
        <v>1074</v>
      </c>
      <c r="B25" s="58" t="s">
        <v>27</v>
      </c>
      <c r="C25" s="66">
        <v>0</v>
      </c>
      <c r="D25" s="67">
        <v>0</v>
      </c>
    </row>
    <row r="26" spans="1:4">
      <c r="A26" s="9" t="s">
        <v>1075</v>
      </c>
      <c r="B26" s="58" t="s">
        <v>17</v>
      </c>
      <c r="C26" s="66">
        <v>347.11592999999999</v>
      </c>
      <c r="D26" s="67">
        <v>9.7999999999999997E-3</v>
      </c>
    </row>
    <row r="27" spans="1:4">
      <c r="A27" s="9" t="s">
        <v>1076</v>
      </c>
      <c r="B27" s="58" t="s">
        <v>28</v>
      </c>
      <c r="C27" s="66">
        <v>1147.3714747838501</v>
      </c>
      <c r="D27" s="67">
        <v>3.2300000000000002E-2</v>
      </c>
    </row>
    <row r="28" spans="1:4">
      <c r="A28" s="9" t="s">
        <v>1077</v>
      </c>
      <c r="B28" s="58" t="s">
        <v>29</v>
      </c>
      <c r="C28" s="66">
        <v>1470.2485599896413</v>
      </c>
      <c r="D28" s="67">
        <v>4.1399999999999999E-2</v>
      </c>
    </row>
    <row r="29" spans="1:4">
      <c r="A29" s="9" t="s">
        <v>1078</v>
      </c>
      <c r="B29" s="58" t="s">
        <v>30</v>
      </c>
      <c r="C29" s="66">
        <v>0</v>
      </c>
      <c r="D29" s="67">
        <v>0</v>
      </c>
    </row>
    <row r="30" spans="1:4">
      <c r="A30" s="9" t="s">
        <v>1079</v>
      </c>
      <c r="B30" s="58" t="s">
        <v>31</v>
      </c>
      <c r="C30" s="66">
        <v>0</v>
      </c>
      <c r="D30" s="67">
        <v>0</v>
      </c>
    </row>
    <row r="31" spans="1:4">
      <c r="A31" s="9" t="s">
        <v>1080</v>
      </c>
      <c r="B31" s="58" t="s">
        <v>32</v>
      </c>
      <c r="C31" s="66">
        <v>-10.99567276975368</v>
      </c>
      <c r="D31" s="67">
        <v>-2.9999999999999997E-4</v>
      </c>
    </row>
    <row r="32" spans="1:4">
      <c r="A32" s="9" t="s">
        <v>1081</v>
      </c>
      <c r="B32" s="58" t="s">
        <v>33</v>
      </c>
      <c r="C32" s="66">
        <v>0</v>
      </c>
      <c r="D32" s="67">
        <v>0</v>
      </c>
    </row>
    <row r="33" spans="1:4">
      <c r="A33" s="9" t="s">
        <v>1082</v>
      </c>
      <c r="B33" s="57" t="s">
        <v>34</v>
      </c>
      <c r="C33" s="66">
        <v>341.75959768165001</v>
      </c>
      <c r="D33" s="67">
        <v>9.5999999999999992E-3</v>
      </c>
    </row>
    <row r="34" spans="1:4">
      <c r="A34" s="9" t="s">
        <v>1083</v>
      </c>
      <c r="B34" s="57" t="s">
        <v>35</v>
      </c>
      <c r="C34" s="66">
        <v>0</v>
      </c>
      <c r="D34" s="67">
        <v>0</v>
      </c>
    </row>
    <row r="35" spans="1:4">
      <c r="A35" s="9" t="s">
        <v>1084</v>
      </c>
      <c r="B35" s="57" t="s">
        <v>36</v>
      </c>
      <c r="C35" s="66">
        <v>0</v>
      </c>
      <c r="D35" s="67">
        <v>0</v>
      </c>
    </row>
    <row r="36" spans="1:4">
      <c r="A36" s="9" t="s">
        <v>1085</v>
      </c>
      <c r="B36" s="57" t="s">
        <v>37</v>
      </c>
      <c r="C36" s="66">
        <v>0</v>
      </c>
      <c r="D36" s="67">
        <v>0</v>
      </c>
    </row>
    <row r="37" spans="1:4">
      <c r="A37" s="9" t="s">
        <v>1086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1087</v>
      </c>
      <c r="B39" s="60" t="s">
        <v>40</v>
      </c>
      <c r="C39" s="66">
        <v>0</v>
      </c>
      <c r="D39" s="67">
        <v>0</v>
      </c>
    </row>
    <row r="40" spans="1:4">
      <c r="A40" s="9" t="s">
        <v>1088</v>
      </c>
      <c r="B40" s="60" t="s">
        <v>41</v>
      </c>
      <c r="C40" s="66">
        <v>0</v>
      </c>
      <c r="D40" s="67">
        <v>0</v>
      </c>
    </row>
    <row r="41" spans="1:4">
      <c r="A41" s="9" t="s">
        <v>1089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35480.54373199198</v>
      </c>
      <c r="D42" s="67">
        <v>1</v>
      </c>
    </row>
    <row r="43" spans="1:4">
      <c r="A43" s="9" t="s">
        <v>1090</v>
      </c>
      <c r="B43" s="61" t="s">
        <v>44</v>
      </c>
      <c r="C43" s="66">
        <v>1468.4199999999998</v>
      </c>
      <c r="D43" s="67">
        <v>0.57457192296766257</v>
      </c>
    </row>
    <row r="44" spans="1:4">
      <c r="B44" s="10" t="s">
        <v>199</v>
      </c>
    </row>
    <row r="45" spans="1:4">
      <c r="C45" s="86" t="s">
        <v>45</v>
      </c>
      <c r="D45" s="8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125</v>
      </c>
      <c r="D48">
        <v>4.8399999999999999E-2</v>
      </c>
    </row>
    <row r="49" spans="3:4">
      <c r="C49" t="s">
        <v>108</v>
      </c>
      <c r="D49">
        <v>3.456</v>
      </c>
    </row>
    <row r="50" spans="3:4">
      <c r="C50" t="s">
        <v>115</v>
      </c>
      <c r="D50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0" workbookViewId="0">
      <selection activeCell="G29" sqref="G29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7" t="s">
        <v>47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2" s="16" customFormat="1">
      <c r="A7" s="8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2555.6765677230001</v>
      </c>
      <c r="J10" s="65">
        <v>1</v>
      </c>
      <c r="K10" s="65">
        <v>7.1999999999999995E-2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2555.6765677230001</v>
      </c>
      <c r="J11" s="69">
        <v>1</v>
      </c>
      <c r="K11" s="69">
        <v>7.1999999999999995E-2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2028.4990600000001</v>
      </c>
      <c r="J12" s="69">
        <v>0.79369999999999996</v>
      </c>
      <c r="K12" s="69">
        <v>5.7200000000000001E-2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49.776060000000001</v>
      </c>
      <c r="J13" s="67">
        <v>1.95E-2</v>
      </c>
      <c r="K13" s="67">
        <v>1.4E-3</v>
      </c>
    </row>
    <row r="14" spans="1:12">
      <c r="A14" t="s">
        <v>207</v>
      </c>
      <c r="B14" t="s">
        <v>208</v>
      </c>
      <c r="C14" t="s">
        <v>209</v>
      </c>
      <c r="D14" t="s">
        <v>205</v>
      </c>
      <c r="E14" t="s">
        <v>206</v>
      </c>
      <c r="F14" t="s">
        <v>104</v>
      </c>
      <c r="G14" s="67">
        <v>0</v>
      </c>
      <c r="H14" s="67">
        <v>0</v>
      </c>
      <c r="I14" s="66">
        <v>1978.723</v>
      </c>
      <c r="J14" s="67">
        <v>0.7742</v>
      </c>
      <c r="K14" s="67">
        <v>5.5800000000000002E-2</v>
      </c>
    </row>
    <row r="15" spans="1:12">
      <c r="A15" s="68" t="s">
        <v>210</v>
      </c>
      <c r="C15" s="14"/>
      <c r="H15" s="69">
        <v>0</v>
      </c>
      <c r="I15" s="70">
        <v>527.17750772299996</v>
      </c>
      <c r="J15" s="69">
        <v>0.20630000000000001</v>
      </c>
      <c r="K15" s="69">
        <v>1.49E-2</v>
      </c>
    </row>
    <row r="16" spans="1:12">
      <c r="A16" t="s">
        <v>211</v>
      </c>
      <c r="B16" t="s">
        <v>212</v>
      </c>
      <c r="C16" t="s">
        <v>209</v>
      </c>
      <c r="D16" t="s">
        <v>205</v>
      </c>
      <c r="E16" t="s">
        <v>206</v>
      </c>
      <c r="F16" t="s">
        <v>112</v>
      </c>
      <c r="G16" s="67">
        <v>0</v>
      </c>
      <c r="H16" s="67">
        <v>0</v>
      </c>
      <c r="I16" s="66">
        <v>101.78118720800001</v>
      </c>
      <c r="J16" s="67">
        <v>3.9800000000000002E-2</v>
      </c>
      <c r="K16" s="67">
        <v>2.8999999999999998E-3</v>
      </c>
    </row>
    <row r="17" spans="1:11">
      <c r="A17" t="s">
        <v>213</v>
      </c>
      <c r="B17" t="s">
        <v>214</v>
      </c>
      <c r="C17" t="s">
        <v>204</v>
      </c>
      <c r="D17" t="s">
        <v>205</v>
      </c>
      <c r="E17" t="s">
        <v>206</v>
      </c>
      <c r="F17" t="s">
        <v>108</v>
      </c>
      <c r="G17" s="67">
        <v>0</v>
      </c>
      <c r="H17" s="67">
        <v>0</v>
      </c>
      <c r="I17" s="66">
        <v>95.091252479999994</v>
      </c>
      <c r="J17" s="67">
        <v>3.7199999999999997E-2</v>
      </c>
      <c r="K17" s="67">
        <v>2.7000000000000001E-3</v>
      </c>
    </row>
    <row r="18" spans="1:11">
      <c r="A18" t="s">
        <v>215</v>
      </c>
      <c r="B18" t="s">
        <v>216</v>
      </c>
      <c r="C18" t="s">
        <v>209</v>
      </c>
      <c r="D18" t="s">
        <v>205</v>
      </c>
      <c r="E18" t="s">
        <v>206</v>
      </c>
      <c r="F18" t="s">
        <v>108</v>
      </c>
      <c r="G18" s="67">
        <v>0</v>
      </c>
      <c r="H18" s="67">
        <v>0</v>
      </c>
      <c r="I18" s="66">
        <v>329.70250368000001</v>
      </c>
      <c r="J18" s="67">
        <v>0.129</v>
      </c>
      <c r="K18" s="67">
        <v>9.2999999999999992E-3</v>
      </c>
    </row>
    <row r="19" spans="1:11">
      <c r="A19" t="s">
        <v>217</v>
      </c>
      <c r="B19" t="s">
        <v>218</v>
      </c>
      <c r="C19" t="s">
        <v>209</v>
      </c>
      <c r="D19" t="s">
        <v>205</v>
      </c>
      <c r="E19" t="s">
        <v>206</v>
      </c>
      <c r="F19" t="s">
        <v>115</v>
      </c>
      <c r="G19" s="67">
        <v>0</v>
      </c>
      <c r="H19" s="67">
        <v>0</v>
      </c>
      <c r="I19" s="66">
        <v>0.60256435500000005</v>
      </c>
      <c r="J19" s="67">
        <v>2.0000000000000001E-4</v>
      </c>
      <c r="K19" s="67">
        <v>0</v>
      </c>
    </row>
    <row r="20" spans="1:11">
      <c r="A20" s="68" t="s">
        <v>219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220</v>
      </c>
      <c r="B21" t="s">
        <v>220</v>
      </c>
      <c r="C21" s="14"/>
      <c r="D21" t="s">
        <v>220</v>
      </c>
      <c r="F21" t="s">
        <v>220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221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220</v>
      </c>
      <c r="B23" t="s">
        <v>220</v>
      </c>
      <c r="C23" s="14"/>
      <c r="D23" t="s">
        <v>220</v>
      </c>
      <c r="F23" t="s">
        <v>220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222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F25" t="s">
        <v>220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223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F27" t="s">
        <v>220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224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F29" t="s">
        <v>220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225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s="68" t="s">
        <v>226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220</v>
      </c>
      <c r="B32" t="s">
        <v>220</v>
      </c>
      <c r="C32" s="14"/>
      <c r="D32" t="s">
        <v>220</v>
      </c>
      <c r="F32" t="s">
        <v>220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224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220</v>
      </c>
      <c r="B34" t="s">
        <v>220</v>
      </c>
      <c r="C34" s="14"/>
      <c r="D34" t="s">
        <v>220</v>
      </c>
      <c r="F34" t="s">
        <v>220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t="s">
        <v>227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2" workbookViewId="0">
      <selection activeCell="P40" sqref="P4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1:52" ht="27.7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8" t="s">
        <v>194</v>
      </c>
      <c r="N8" s="41" t="s">
        <v>56</v>
      </c>
      <c r="O8" s="41" t="s">
        <v>191</v>
      </c>
      <c r="P8" s="41" t="s">
        <v>57</v>
      </c>
      <c r="Q8" s="9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4.88</v>
      </c>
      <c r="H11" s="7"/>
      <c r="I11" s="7"/>
      <c r="J11" s="65">
        <v>8.9999999999999998E-4</v>
      </c>
      <c r="K11" s="64">
        <v>12565247</v>
      </c>
      <c r="L11" s="7"/>
      <c r="M11" s="64">
        <v>0</v>
      </c>
      <c r="N11" s="64">
        <v>14768.301762700001</v>
      </c>
      <c r="O11" s="7"/>
      <c r="P11" s="65">
        <v>1</v>
      </c>
      <c r="Q11" s="65">
        <v>0.41620000000000001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4.88</v>
      </c>
      <c r="J12" s="69">
        <v>8.9999999999999998E-4</v>
      </c>
      <c r="K12" s="70">
        <v>12565247</v>
      </c>
      <c r="M12" s="70">
        <v>0</v>
      </c>
      <c r="N12" s="70">
        <v>14768.301762700001</v>
      </c>
      <c r="P12" s="69">
        <v>1</v>
      </c>
      <c r="Q12" s="69">
        <v>0.41620000000000001</v>
      </c>
    </row>
    <row r="13" spans="1:52">
      <c r="A13" s="68" t="s">
        <v>228</v>
      </c>
      <c r="B13" s="14"/>
      <c r="C13" s="14"/>
      <c r="G13" s="70">
        <v>4.6500000000000004</v>
      </c>
      <c r="J13" s="69">
        <v>-7.1999999999999998E-3</v>
      </c>
      <c r="K13" s="70">
        <v>4107769</v>
      </c>
      <c r="M13" s="70">
        <v>0</v>
      </c>
      <c r="N13" s="70">
        <v>5283.6198194999997</v>
      </c>
      <c r="P13" s="69">
        <v>0.35780000000000001</v>
      </c>
      <c r="Q13" s="69">
        <v>0.1489</v>
      </c>
    </row>
    <row r="14" spans="1:52">
      <c r="A14" s="68" t="s">
        <v>229</v>
      </c>
      <c r="B14" s="14"/>
      <c r="C14" s="14"/>
      <c r="G14" s="70">
        <v>4.6500000000000004</v>
      </c>
      <c r="J14" s="69">
        <v>-7.1999999999999998E-3</v>
      </c>
      <c r="K14" s="70">
        <v>4107769</v>
      </c>
      <c r="M14" s="70">
        <v>0</v>
      </c>
      <c r="N14" s="70">
        <v>5283.6198194999997</v>
      </c>
      <c r="P14" s="69">
        <v>0.35780000000000001</v>
      </c>
      <c r="Q14" s="69">
        <v>0.1489</v>
      </c>
    </row>
    <row r="15" spans="1:52">
      <c r="A15" t="s">
        <v>230</v>
      </c>
      <c r="B15" t="s">
        <v>231</v>
      </c>
      <c r="C15" t="s">
        <v>102</v>
      </c>
      <c r="D15" t="s">
        <v>232</v>
      </c>
      <c r="E15" t="s">
        <v>206</v>
      </c>
      <c r="F15" t="s">
        <v>233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1726281</v>
      </c>
      <c r="L15" s="66">
        <v>143.96</v>
      </c>
      <c r="M15" s="66">
        <v>0</v>
      </c>
      <c r="N15" s="66">
        <v>2485.1541275999998</v>
      </c>
      <c r="O15" s="67">
        <v>1E-4</v>
      </c>
      <c r="P15" s="67">
        <v>0.16830000000000001</v>
      </c>
      <c r="Q15" s="67">
        <v>7.0000000000000007E-2</v>
      </c>
    </row>
    <row r="16" spans="1:52">
      <c r="A16" t="s">
        <v>234</v>
      </c>
      <c r="B16" t="s">
        <v>235</v>
      </c>
      <c r="C16" t="s">
        <v>102</v>
      </c>
      <c r="D16" t="s">
        <v>232</v>
      </c>
      <c r="E16" t="s">
        <v>206</v>
      </c>
      <c r="F16" t="s">
        <v>236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501298</v>
      </c>
      <c r="L16" s="66">
        <v>154.88</v>
      </c>
      <c r="M16" s="66">
        <v>0</v>
      </c>
      <c r="N16" s="66">
        <v>776.41034239999999</v>
      </c>
      <c r="O16" s="67">
        <v>0</v>
      </c>
      <c r="P16" s="67">
        <v>5.2600000000000001E-2</v>
      </c>
      <c r="Q16" s="67">
        <v>2.1899999999999999E-2</v>
      </c>
    </row>
    <row r="17" spans="1:17">
      <c r="A17" t="s">
        <v>237</v>
      </c>
      <c r="B17" t="s">
        <v>238</v>
      </c>
      <c r="C17" t="s">
        <v>102</v>
      </c>
      <c r="D17" t="s">
        <v>232</v>
      </c>
      <c r="E17" t="s">
        <v>206</v>
      </c>
      <c r="F17" t="s">
        <v>239</v>
      </c>
      <c r="G17" s="66">
        <v>2.68</v>
      </c>
      <c r="H17" t="s">
        <v>104</v>
      </c>
      <c r="I17" s="67">
        <v>2.75E-2</v>
      </c>
      <c r="J17" s="67">
        <v>-9.5999999999999992E-3</v>
      </c>
      <c r="K17" s="66">
        <v>104366</v>
      </c>
      <c r="L17" s="66">
        <v>115.85</v>
      </c>
      <c r="M17" s="66">
        <v>0</v>
      </c>
      <c r="N17" s="66">
        <v>120.908011</v>
      </c>
      <c r="O17" s="67">
        <v>0</v>
      </c>
      <c r="P17" s="67">
        <v>8.2000000000000007E-3</v>
      </c>
      <c r="Q17" s="67">
        <v>3.3999999999999998E-3</v>
      </c>
    </row>
    <row r="18" spans="1:17">
      <c r="A18" t="s">
        <v>240</v>
      </c>
      <c r="B18" t="s">
        <v>241</v>
      </c>
      <c r="C18" t="s">
        <v>102</v>
      </c>
      <c r="D18" t="s">
        <v>232</v>
      </c>
      <c r="E18" t="s">
        <v>206</v>
      </c>
      <c r="F18" t="s">
        <v>242</v>
      </c>
      <c r="G18" s="66">
        <v>3.65</v>
      </c>
      <c r="H18" t="s">
        <v>104</v>
      </c>
      <c r="I18" s="67">
        <v>1.7500000000000002E-2</v>
      </c>
      <c r="J18" s="67">
        <v>-8.9999999999999993E-3</v>
      </c>
      <c r="K18" s="66">
        <v>213699</v>
      </c>
      <c r="L18" s="66">
        <v>113.25</v>
      </c>
      <c r="M18" s="66">
        <v>0</v>
      </c>
      <c r="N18" s="66">
        <v>242.0141175</v>
      </c>
      <c r="O18" s="67">
        <v>0</v>
      </c>
      <c r="P18" s="67">
        <v>1.6400000000000001E-2</v>
      </c>
      <c r="Q18" s="67">
        <v>6.7999999999999996E-3</v>
      </c>
    </row>
    <row r="19" spans="1:17">
      <c r="A19" t="s">
        <v>243</v>
      </c>
      <c r="B19" t="s">
        <v>244</v>
      </c>
      <c r="C19" t="s">
        <v>102</v>
      </c>
      <c r="D19" t="s">
        <v>232</v>
      </c>
      <c r="E19" t="s">
        <v>206</v>
      </c>
      <c r="F19" t="s">
        <v>245</v>
      </c>
      <c r="G19" s="66">
        <v>22.63</v>
      </c>
      <c r="H19" t="s">
        <v>104</v>
      </c>
      <c r="I19" s="67">
        <v>0.01</v>
      </c>
      <c r="J19" s="67">
        <v>5.7000000000000002E-3</v>
      </c>
      <c r="K19" s="66">
        <v>604746</v>
      </c>
      <c r="L19" s="66">
        <v>112.4</v>
      </c>
      <c r="M19" s="66">
        <v>0</v>
      </c>
      <c r="N19" s="66">
        <v>679.73450400000002</v>
      </c>
      <c r="O19" s="67">
        <v>0</v>
      </c>
      <c r="P19" s="67">
        <v>4.5999999999999999E-2</v>
      </c>
      <c r="Q19" s="67">
        <v>1.9199999999999998E-2</v>
      </c>
    </row>
    <row r="20" spans="1:17">
      <c r="A20" t="s">
        <v>246</v>
      </c>
      <c r="B20" t="s">
        <v>247</v>
      </c>
      <c r="C20" t="s">
        <v>102</v>
      </c>
      <c r="D20" t="s">
        <v>232</v>
      </c>
      <c r="E20" t="s">
        <v>206</v>
      </c>
      <c r="F20" t="s">
        <v>248</v>
      </c>
      <c r="G20" s="66">
        <v>0.83</v>
      </c>
      <c r="H20" t="s">
        <v>104</v>
      </c>
      <c r="I20" s="67">
        <v>1E-3</v>
      </c>
      <c r="J20" s="67">
        <v>-8.2000000000000007E-3</v>
      </c>
      <c r="K20" s="66">
        <v>957379</v>
      </c>
      <c r="L20" s="66">
        <v>102.3</v>
      </c>
      <c r="M20" s="66">
        <v>0</v>
      </c>
      <c r="N20" s="66">
        <v>979.39871700000003</v>
      </c>
      <c r="O20" s="67">
        <v>1E-4</v>
      </c>
      <c r="P20" s="67">
        <v>6.6299999999999998E-2</v>
      </c>
      <c r="Q20" s="67">
        <v>2.76E-2</v>
      </c>
    </row>
    <row r="21" spans="1:17">
      <c r="A21" s="68" t="s">
        <v>249</v>
      </c>
      <c r="B21" s="14"/>
      <c r="C21" s="14"/>
      <c r="E21"/>
      <c r="G21" s="70">
        <v>5</v>
      </c>
      <c r="J21" s="69">
        <v>5.4999999999999997E-3</v>
      </c>
      <c r="K21" s="70">
        <v>8457478</v>
      </c>
      <c r="M21" s="70">
        <v>0</v>
      </c>
      <c r="N21" s="70">
        <v>9484.6819431999993</v>
      </c>
      <c r="P21" s="69">
        <v>0.64219999999999999</v>
      </c>
      <c r="Q21" s="69">
        <v>0.26729999999999998</v>
      </c>
    </row>
    <row r="22" spans="1:17">
      <c r="A22" s="68" t="s">
        <v>250</v>
      </c>
      <c r="B22" s="14"/>
      <c r="C22" s="14"/>
      <c r="E22"/>
      <c r="G22" s="70">
        <v>0.47</v>
      </c>
      <c r="J22" s="69">
        <v>1.2999999999999999E-3</v>
      </c>
      <c r="K22" s="70">
        <v>3580668</v>
      </c>
      <c r="M22" s="70">
        <v>0</v>
      </c>
      <c r="N22" s="70">
        <v>3577.9576354999999</v>
      </c>
      <c r="P22" s="69">
        <v>0.24229999999999999</v>
      </c>
      <c r="Q22" s="69">
        <v>0.1008</v>
      </c>
    </row>
    <row r="23" spans="1:17">
      <c r="A23" t="s">
        <v>251</v>
      </c>
      <c r="B23" t="s">
        <v>252</v>
      </c>
      <c r="C23" t="s">
        <v>102</v>
      </c>
      <c r="D23" t="s">
        <v>232</v>
      </c>
      <c r="E23" t="s">
        <v>152</v>
      </c>
      <c r="F23" t="s">
        <v>253</v>
      </c>
      <c r="G23" s="66">
        <v>0.92</v>
      </c>
      <c r="H23" t="s">
        <v>104</v>
      </c>
      <c r="I23" s="67">
        <v>0</v>
      </c>
      <c r="J23" s="67">
        <v>1.5E-3</v>
      </c>
      <c r="K23" s="66">
        <v>599368</v>
      </c>
      <c r="L23" s="66">
        <v>99.86</v>
      </c>
      <c r="M23" s="66">
        <v>0</v>
      </c>
      <c r="N23" s="66">
        <v>598.52888480000001</v>
      </c>
      <c r="O23" s="67">
        <v>1E-4</v>
      </c>
      <c r="P23" s="67">
        <v>4.0500000000000001E-2</v>
      </c>
      <c r="Q23" s="67">
        <v>1.6899999999999998E-2</v>
      </c>
    </row>
    <row r="24" spans="1:17">
      <c r="A24" t="s">
        <v>254</v>
      </c>
      <c r="B24" t="s">
        <v>255</v>
      </c>
      <c r="C24" t="s">
        <v>102</v>
      </c>
      <c r="D24" t="s">
        <v>232</v>
      </c>
      <c r="E24" t="s">
        <v>152</v>
      </c>
      <c r="F24" t="s">
        <v>256</v>
      </c>
      <c r="G24" s="66">
        <v>0.42</v>
      </c>
      <c r="H24" t="s">
        <v>104</v>
      </c>
      <c r="I24" s="67">
        <v>0</v>
      </c>
      <c r="J24" s="67">
        <v>1.6999999999999999E-3</v>
      </c>
      <c r="K24" s="66">
        <v>892499</v>
      </c>
      <c r="L24" s="66">
        <v>99.93</v>
      </c>
      <c r="M24" s="66">
        <v>0</v>
      </c>
      <c r="N24" s="66">
        <v>891.87425069999995</v>
      </c>
      <c r="O24" s="67">
        <v>1E-4</v>
      </c>
      <c r="P24" s="67">
        <v>6.0400000000000002E-2</v>
      </c>
      <c r="Q24" s="67">
        <v>2.5100000000000001E-2</v>
      </c>
    </row>
    <row r="25" spans="1:17">
      <c r="A25" t="s">
        <v>257</v>
      </c>
      <c r="B25" t="s">
        <v>258</v>
      </c>
      <c r="C25" t="s">
        <v>102</v>
      </c>
      <c r="D25" t="s">
        <v>232</v>
      </c>
      <c r="E25" t="s">
        <v>152</v>
      </c>
      <c r="F25" t="s">
        <v>259</v>
      </c>
      <c r="G25" s="66">
        <v>0.52</v>
      </c>
      <c r="H25" t="s">
        <v>104</v>
      </c>
      <c r="I25" s="67">
        <v>0</v>
      </c>
      <c r="J25" s="67">
        <v>1.6999999999999999E-3</v>
      </c>
      <c r="K25" s="66">
        <v>1385000</v>
      </c>
      <c r="L25" s="66">
        <v>99.91</v>
      </c>
      <c r="M25" s="66">
        <v>0</v>
      </c>
      <c r="N25" s="66">
        <v>1383.7535</v>
      </c>
      <c r="O25" s="67">
        <v>2.0000000000000001E-4</v>
      </c>
      <c r="P25" s="67">
        <v>9.3700000000000006E-2</v>
      </c>
      <c r="Q25" s="67">
        <v>3.9E-2</v>
      </c>
    </row>
    <row r="26" spans="1:17">
      <c r="A26" t="s">
        <v>260</v>
      </c>
      <c r="B26" t="s">
        <v>261</v>
      </c>
      <c r="C26" t="s">
        <v>102</v>
      </c>
      <c r="D26" t="s">
        <v>232</v>
      </c>
      <c r="E26" t="s">
        <v>152</v>
      </c>
      <c r="F26" t="s">
        <v>262</v>
      </c>
      <c r="G26" s="66">
        <v>0.02</v>
      </c>
      <c r="H26" t="s">
        <v>104</v>
      </c>
      <c r="I26" s="67">
        <v>0</v>
      </c>
      <c r="J26" s="67">
        <v>0</v>
      </c>
      <c r="K26" s="66">
        <v>703801</v>
      </c>
      <c r="L26" s="66">
        <v>100</v>
      </c>
      <c r="M26" s="66">
        <v>0</v>
      </c>
      <c r="N26" s="66">
        <v>703.80100000000004</v>
      </c>
      <c r="O26" s="67">
        <v>1E-4</v>
      </c>
      <c r="P26" s="67">
        <v>4.7699999999999999E-2</v>
      </c>
      <c r="Q26" s="67">
        <v>1.9800000000000002E-2</v>
      </c>
    </row>
    <row r="27" spans="1:17">
      <c r="A27" s="68" t="s">
        <v>263</v>
      </c>
      <c r="B27" s="14"/>
      <c r="C27" s="14"/>
      <c r="E27"/>
      <c r="G27" s="70">
        <v>7.79</v>
      </c>
      <c r="J27" s="69">
        <v>8.0999999999999996E-3</v>
      </c>
      <c r="K27" s="70">
        <v>4701726</v>
      </c>
      <c r="M27" s="70">
        <v>0</v>
      </c>
      <c r="N27" s="70">
        <v>5732.6382864999996</v>
      </c>
      <c r="P27" s="69">
        <v>0.38819999999999999</v>
      </c>
      <c r="Q27" s="69">
        <v>0.16159999999999999</v>
      </c>
    </row>
    <row r="28" spans="1:17">
      <c r="A28" t="s">
        <v>264</v>
      </c>
      <c r="B28" t="s">
        <v>265</v>
      </c>
      <c r="C28" t="s">
        <v>102</v>
      </c>
      <c r="D28" t="s">
        <v>232</v>
      </c>
      <c r="E28" t="s">
        <v>206</v>
      </c>
      <c r="F28" t="s">
        <v>266</v>
      </c>
      <c r="G28" s="66">
        <v>6.75</v>
      </c>
      <c r="H28" t="s">
        <v>104</v>
      </c>
      <c r="I28" s="67">
        <v>0.02</v>
      </c>
      <c r="J28" s="67">
        <v>7.1999999999999998E-3</v>
      </c>
      <c r="K28" s="66">
        <v>1431214</v>
      </c>
      <c r="L28" s="66">
        <v>110.52</v>
      </c>
      <c r="M28" s="66">
        <v>0</v>
      </c>
      <c r="N28" s="66">
        <v>1581.7777128</v>
      </c>
      <c r="O28" s="67">
        <v>1E-4</v>
      </c>
      <c r="P28" s="67">
        <v>0.1071</v>
      </c>
      <c r="Q28" s="67">
        <v>4.4600000000000001E-2</v>
      </c>
    </row>
    <row r="29" spans="1:17">
      <c r="A29" t="s">
        <v>267</v>
      </c>
      <c r="B29" t="s">
        <v>268</v>
      </c>
      <c r="C29" t="s">
        <v>102</v>
      </c>
      <c r="D29" t="s">
        <v>232</v>
      </c>
      <c r="E29" t="s">
        <v>152</v>
      </c>
      <c r="F29" t="s">
        <v>269</v>
      </c>
      <c r="G29" s="66">
        <v>9.7799999999999994</v>
      </c>
      <c r="H29" t="s">
        <v>104</v>
      </c>
      <c r="I29" s="67">
        <v>0.01</v>
      </c>
      <c r="J29" s="67">
        <v>9.7000000000000003E-3</v>
      </c>
      <c r="K29" s="66">
        <v>348572</v>
      </c>
      <c r="L29" s="66">
        <v>100.58</v>
      </c>
      <c r="M29" s="66">
        <v>0</v>
      </c>
      <c r="N29" s="66">
        <v>350.59371759999999</v>
      </c>
      <c r="O29" s="67">
        <v>1E-4</v>
      </c>
      <c r="P29" s="67">
        <v>2.3699999999999999E-2</v>
      </c>
      <c r="Q29" s="67">
        <v>9.9000000000000008E-3</v>
      </c>
    </row>
    <row r="30" spans="1:17">
      <c r="A30" t="s">
        <v>270</v>
      </c>
      <c r="B30" t="s">
        <v>271</v>
      </c>
      <c r="C30" t="s">
        <v>102</v>
      </c>
      <c r="D30" t="s">
        <v>232</v>
      </c>
      <c r="E30" t="s">
        <v>206</v>
      </c>
      <c r="F30" t="s">
        <v>253</v>
      </c>
      <c r="G30" s="66">
        <v>18.78</v>
      </c>
      <c r="H30" t="s">
        <v>104</v>
      </c>
      <c r="I30" s="67">
        <v>3.7499999999999999E-2</v>
      </c>
      <c r="J30" s="67">
        <v>1.8599999999999998E-2</v>
      </c>
      <c r="K30" s="66">
        <v>320067</v>
      </c>
      <c r="L30" s="66">
        <v>142.79</v>
      </c>
      <c r="M30" s="66">
        <v>0</v>
      </c>
      <c r="N30" s="66">
        <v>457.02366929999999</v>
      </c>
      <c r="O30" s="67">
        <v>0</v>
      </c>
      <c r="P30" s="67">
        <v>3.09E-2</v>
      </c>
      <c r="Q30" s="67">
        <v>1.29E-2</v>
      </c>
    </row>
    <row r="31" spans="1:17">
      <c r="A31" t="s">
        <v>272</v>
      </c>
      <c r="B31" t="s">
        <v>273</v>
      </c>
      <c r="C31" t="s">
        <v>102</v>
      </c>
      <c r="D31" t="s">
        <v>232</v>
      </c>
      <c r="E31" t="s">
        <v>206</v>
      </c>
      <c r="F31" t="s">
        <v>266</v>
      </c>
      <c r="G31" s="66">
        <v>8.0500000000000007</v>
      </c>
      <c r="H31" t="s">
        <v>104</v>
      </c>
      <c r="I31" s="67">
        <v>2.2499999999999999E-2</v>
      </c>
      <c r="J31" s="67">
        <v>8.3999999999999995E-3</v>
      </c>
      <c r="K31" s="66">
        <v>702312</v>
      </c>
      <c r="L31" s="66">
        <v>112.37</v>
      </c>
      <c r="M31" s="66">
        <v>0</v>
      </c>
      <c r="N31" s="66">
        <v>789.18799439999998</v>
      </c>
      <c r="O31" s="67">
        <v>0</v>
      </c>
      <c r="P31" s="67">
        <v>5.3400000000000003E-2</v>
      </c>
      <c r="Q31" s="67">
        <v>2.2200000000000001E-2</v>
      </c>
    </row>
    <row r="32" spans="1:17">
      <c r="A32" t="s">
        <v>274</v>
      </c>
      <c r="B32" t="s">
        <v>275</v>
      </c>
      <c r="C32" t="s">
        <v>102</v>
      </c>
      <c r="D32" t="s">
        <v>232</v>
      </c>
      <c r="E32" t="s">
        <v>206</v>
      </c>
      <c r="F32" t="s">
        <v>253</v>
      </c>
      <c r="G32" s="66">
        <v>1.95</v>
      </c>
      <c r="H32" t="s">
        <v>104</v>
      </c>
      <c r="I32" s="67">
        <v>5.5E-2</v>
      </c>
      <c r="J32" s="67">
        <v>1.8E-3</v>
      </c>
      <c r="K32" s="66">
        <v>769897</v>
      </c>
      <c r="L32" s="66">
        <v>116.1</v>
      </c>
      <c r="M32" s="66">
        <v>0</v>
      </c>
      <c r="N32" s="66">
        <v>893.85041699999999</v>
      </c>
      <c r="O32" s="67">
        <v>0</v>
      </c>
      <c r="P32" s="67">
        <v>6.0499999999999998E-2</v>
      </c>
      <c r="Q32" s="67">
        <v>2.52E-2</v>
      </c>
    </row>
    <row r="33" spans="1:17">
      <c r="A33" t="s">
        <v>276</v>
      </c>
      <c r="B33" t="s">
        <v>277</v>
      </c>
      <c r="C33" t="s">
        <v>102</v>
      </c>
      <c r="D33" t="s">
        <v>232</v>
      </c>
      <c r="E33" t="s">
        <v>206</v>
      </c>
      <c r="F33" t="s">
        <v>278</v>
      </c>
      <c r="G33" s="66">
        <v>5.9</v>
      </c>
      <c r="H33" t="s">
        <v>104</v>
      </c>
      <c r="I33" s="67">
        <v>6.25E-2</v>
      </c>
      <c r="J33" s="67">
        <v>6.4999999999999997E-3</v>
      </c>
      <c r="K33" s="66">
        <v>875542</v>
      </c>
      <c r="L33" s="66">
        <v>138.36000000000001</v>
      </c>
      <c r="M33" s="66">
        <v>0</v>
      </c>
      <c r="N33" s="66">
        <v>1211.3999111999999</v>
      </c>
      <c r="O33" s="67">
        <v>1E-4</v>
      </c>
      <c r="P33" s="67">
        <v>8.2000000000000003E-2</v>
      </c>
      <c r="Q33" s="67">
        <v>3.4099999999999998E-2</v>
      </c>
    </row>
    <row r="34" spans="1:17">
      <c r="A34" t="s">
        <v>279</v>
      </c>
      <c r="B34" t="s">
        <v>280</v>
      </c>
      <c r="C34" t="s">
        <v>102</v>
      </c>
      <c r="D34" t="s">
        <v>232</v>
      </c>
      <c r="E34" t="s">
        <v>206</v>
      </c>
      <c r="F34" t="s">
        <v>253</v>
      </c>
      <c r="G34" s="66">
        <v>15.04</v>
      </c>
      <c r="H34" t="s">
        <v>104</v>
      </c>
      <c r="I34" s="67">
        <v>5.5E-2</v>
      </c>
      <c r="J34" s="67">
        <v>1.6199999999999999E-2</v>
      </c>
      <c r="K34" s="66">
        <v>254122</v>
      </c>
      <c r="L34" s="66">
        <v>176.61</v>
      </c>
      <c r="M34" s="66">
        <v>0</v>
      </c>
      <c r="N34" s="66">
        <v>448.8048642</v>
      </c>
      <c r="O34" s="67">
        <v>0</v>
      </c>
      <c r="P34" s="67">
        <v>3.04E-2</v>
      </c>
      <c r="Q34" s="67">
        <v>1.26E-2</v>
      </c>
    </row>
    <row r="35" spans="1:17">
      <c r="A35" s="68" t="s">
        <v>281</v>
      </c>
      <c r="B35" s="14"/>
      <c r="C35" s="14"/>
      <c r="E35"/>
      <c r="G35" s="70">
        <v>6.4</v>
      </c>
      <c r="J35" s="69">
        <v>1.9E-3</v>
      </c>
      <c r="K35" s="70">
        <v>175084</v>
      </c>
      <c r="M35" s="70">
        <v>0</v>
      </c>
      <c r="N35" s="70">
        <v>174.0860212</v>
      </c>
      <c r="P35" s="69">
        <v>1.18E-2</v>
      </c>
      <c r="Q35" s="69">
        <v>4.8999999999999998E-3</v>
      </c>
    </row>
    <row r="36" spans="1:17">
      <c r="A36" t="s">
        <v>282</v>
      </c>
      <c r="B36" t="s">
        <v>283</v>
      </c>
      <c r="C36" t="s">
        <v>102</v>
      </c>
      <c r="D36" t="s">
        <v>232</v>
      </c>
      <c r="E36" t="s">
        <v>206</v>
      </c>
      <c r="F36" t="s">
        <v>284</v>
      </c>
      <c r="G36" s="66">
        <v>6.4</v>
      </c>
      <c r="H36" t="s">
        <v>104</v>
      </c>
      <c r="I36" s="67">
        <v>1E-3</v>
      </c>
      <c r="J36" s="67">
        <v>1.9E-3</v>
      </c>
      <c r="K36" s="66">
        <v>175084</v>
      </c>
      <c r="L36" s="66">
        <v>99.43</v>
      </c>
      <c r="M36" s="66">
        <v>0</v>
      </c>
      <c r="N36" s="66">
        <v>174.0860212</v>
      </c>
      <c r="O36" s="67">
        <v>0</v>
      </c>
      <c r="P36" s="67">
        <v>1.18E-2</v>
      </c>
      <c r="Q36" s="67">
        <v>4.8999999999999998E-3</v>
      </c>
    </row>
    <row r="37" spans="1:17">
      <c r="A37" s="68" t="s">
        <v>285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220</v>
      </c>
      <c r="B38" t="s">
        <v>220</v>
      </c>
      <c r="C38" s="14"/>
      <c r="D38" t="s">
        <v>220</v>
      </c>
      <c r="G38" s="66">
        <v>0</v>
      </c>
      <c r="H38" t="s">
        <v>220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225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s="68" t="s">
        <v>286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220</v>
      </c>
      <c r="B41" t="s">
        <v>220</v>
      </c>
      <c r="C41" s="14"/>
      <c r="D41" t="s">
        <v>220</v>
      </c>
      <c r="G41" s="66">
        <v>0</v>
      </c>
      <c r="H41" t="s">
        <v>220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68" t="s">
        <v>287</v>
      </c>
      <c r="B42" s="14"/>
      <c r="C42" s="14"/>
      <c r="G42" s="70">
        <v>0</v>
      </c>
      <c r="J42" s="69">
        <v>0</v>
      </c>
      <c r="K42" s="70">
        <v>0</v>
      </c>
      <c r="M42" s="70">
        <v>0</v>
      </c>
      <c r="N42" s="70">
        <v>0</v>
      </c>
      <c r="P42" s="69">
        <v>0</v>
      </c>
      <c r="Q42" s="69">
        <v>0</v>
      </c>
    </row>
    <row r="43" spans="1:17">
      <c r="A43" t="s">
        <v>220</v>
      </c>
      <c r="B43" t="s">
        <v>220</v>
      </c>
      <c r="C43" s="14"/>
      <c r="D43" t="s">
        <v>220</v>
      </c>
      <c r="G43" s="66">
        <v>0</v>
      </c>
      <c r="H43" t="s">
        <v>220</v>
      </c>
      <c r="I43" s="67">
        <v>0</v>
      </c>
      <c r="J43" s="67">
        <v>0</v>
      </c>
      <c r="K43" s="66">
        <v>0</v>
      </c>
      <c r="L43" s="66">
        <v>0</v>
      </c>
      <c r="N43" s="66">
        <v>0</v>
      </c>
      <c r="O43" s="67">
        <v>0</v>
      </c>
      <c r="P43" s="67">
        <v>0</v>
      </c>
      <c r="Q43" s="67">
        <v>0</v>
      </c>
    </row>
    <row r="44" spans="1:17">
      <c r="A44" s="90" t="s">
        <v>288</v>
      </c>
      <c r="B44" s="14"/>
      <c r="C44" s="14"/>
    </row>
    <row r="45" spans="1:17">
      <c r="A45" s="90" t="s">
        <v>289</v>
      </c>
      <c r="B45" s="14"/>
      <c r="C45" s="14"/>
    </row>
    <row r="46" spans="1:17">
      <c r="A46" s="90" t="s">
        <v>290</v>
      </c>
      <c r="B46" s="14"/>
      <c r="C46" s="14"/>
    </row>
    <row r="47" spans="1:17">
      <c r="A47" s="90" t="s">
        <v>291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F1:L1048576 E1:E14 E37:E1048576 A1: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91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O6" s="16"/>
    </row>
    <row r="7" spans="1:67" ht="26.25" customHeight="1">
      <c r="A7" s="91" t="s">
        <v>82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BJ7" s="16"/>
      <c r="BO7" s="16"/>
    </row>
    <row r="8" spans="1:67" s="16" customFormat="1" ht="20.25">
      <c r="A8" s="10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8" t="s">
        <v>194</v>
      </c>
      <c r="Q8" s="43" t="s">
        <v>56</v>
      </c>
      <c r="R8" s="43" t="s">
        <v>73</v>
      </c>
      <c r="S8" s="43" t="s">
        <v>57</v>
      </c>
      <c r="T8" s="10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6">
        <v>0</v>
      </c>
      <c r="K14" t="s">
        <v>220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249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6">
        <v>0</v>
      </c>
      <c r="K16" t="s">
        <v>220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6">
        <v>0</v>
      </c>
      <c r="K18" t="s">
        <v>220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225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6">
        <v>0</v>
      </c>
      <c r="K21" t="s">
        <v>220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6">
        <v>0</v>
      </c>
      <c r="K23" t="s">
        <v>220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0" t="s">
        <v>227</v>
      </c>
      <c r="B24" s="14"/>
      <c r="C24" s="14"/>
      <c r="D24" s="14"/>
      <c r="E24" s="14"/>
      <c r="F24" s="14"/>
    </row>
    <row r="25" spans="1:20">
      <c r="A25" s="90" t="s">
        <v>288</v>
      </c>
      <c r="B25" s="14"/>
      <c r="C25" s="14"/>
      <c r="D25" s="14"/>
      <c r="E25" s="14"/>
      <c r="F25" s="14"/>
    </row>
    <row r="26" spans="1:20">
      <c r="A26" s="90" t="s">
        <v>289</v>
      </c>
      <c r="B26" s="14"/>
      <c r="C26" s="14"/>
      <c r="D26" s="14"/>
      <c r="E26" s="14"/>
      <c r="F26" s="14"/>
    </row>
    <row r="27" spans="1:20">
      <c r="A27" s="90" t="s">
        <v>290</v>
      </c>
      <c r="B27" s="14"/>
      <c r="C27" s="14"/>
      <c r="D27" s="14"/>
      <c r="E27" s="14"/>
      <c r="F27" s="14"/>
    </row>
    <row r="28" spans="1:20">
      <c r="A28" s="90" t="s">
        <v>291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5" workbookViewId="0">
      <selection activeCell="Q79" sqref="Q79"/>
    </sheetView>
  </sheetViews>
  <sheetFormatPr defaultColWidth="0" defaultRowHeight="18" zeroHeight="1"/>
  <cols>
    <col min="1" max="1" width="38.42578125" style="13" customWidth="1"/>
    <col min="2" max="2" width="15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</row>
    <row r="7" spans="1:65" ht="26.25" customHeight="1">
      <c r="A7" s="104" t="s">
        <v>89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4.09</v>
      </c>
      <c r="K11" s="7"/>
      <c r="L11" s="7"/>
      <c r="M11" s="65">
        <v>2.8999999999999998E-3</v>
      </c>
      <c r="N11" s="64">
        <v>3966525.14</v>
      </c>
      <c r="O11" s="28"/>
      <c r="P11" s="64">
        <v>14.331428000000001</v>
      </c>
      <c r="Q11" s="64">
        <v>4724.8251658811996</v>
      </c>
      <c r="R11" s="7"/>
      <c r="S11" s="65">
        <v>1</v>
      </c>
      <c r="T11" s="65">
        <v>0.13320000000000001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3.87</v>
      </c>
      <c r="M12" s="69">
        <v>-1.6000000000000001E-3</v>
      </c>
      <c r="N12" s="70">
        <v>3844525.14</v>
      </c>
      <c r="P12" s="70">
        <v>11.845700000000001</v>
      </c>
      <c r="Q12" s="70">
        <v>4254.3890054459998</v>
      </c>
      <c r="S12" s="69">
        <v>0.90039999999999998</v>
      </c>
      <c r="T12" s="69">
        <v>0.11990000000000001</v>
      </c>
    </row>
    <row r="13" spans="1:65">
      <c r="A13" s="68" t="s">
        <v>292</v>
      </c>
      <c r="B13" s="14"/>
      <c r="C13" s="14"/>
      <c r="D13" s="14"/>
      <c r="E13" s="14"/>
      <c r="J13" s="70">
        <v>4.21</v>
      </c>
      <c r="M13" s="69">
        <v>-5.5300000000000002E-2</v>
      </c>
      <c r="N13" s="70">
        <v>1336722.1599999999</v>
      </c>
      <c r="P13" s="70">
        <v>3.35886</v>
      </c>
      <c r="Q13" s="70">
        <v>1685.379364655</v>
      </c>
      <c r="S13" s="69">
        <v>0.35670000000000002</v>
      </c>
      <c r="T13" s="69">
        <v>4.7500000000000001E-2</v>
      </c>
    </row>
    <row r="14" spans="1:65">
      <c r="A14" t="s">
        <v>296</v>
      </c>
      <c r="B14" t="s">
        <v>297</v>
      </c>
      <c r="C14" t="s">
        <v>102</v>
      </c>
      <c r="D14" t="s">
        <v>125</v>
      </c>
      <c r="E14" t="s">
        <v>298</v>
      </c>
      <c r="F14" t="s">
        <v>299</v>
      </c>
      <c r="G14" t="s">
        <v>205</v>
      </c>
      <c r="H14" t="s">
        <v>206</v>
      </c>
      <c r="I14" t="s">
        <v>300</v>
      </c>
      <c r="J14" s="66">
        <v>2.46</v>
      </c>
      <c r="K14" t="s">
        <v>104</v>
      </c>
      <c r="L14" s="67">
        <v>0.05</v>
      </c>
      <c r="M14" s="67">
        <v>-4.1000000000000003E-3</v>
      </c>
      <c r="N14" s="66">
        <v>128321</v>
      </c>
      <c r="O14" s="66">
        <v>120.68</v>
      </c>
      <c r="P14" s="66">
        <v>0</v>
      </c>
      <c r="Q14" s="66">
        <v>154.8577828</v>
      </c>
      <c r="R14" s="67">
        <v>0</v>
      </c>
      <c r="S14" s="67">
        <v>3.2800000000000003E-2</v>
      </c>
      <c r="T14" s="67">
        <v>4.4000000000000003E-3</v>
      </c>
    </row>
    <row r="15" spans="1:65">
      <c r="A15" t="s">
        <v>301</v>
      </c>
      <c r="B15" t="s">
        <v>302</v>
      </c>
      <c r="C15" t="s">
        <v>102</v>
      </c>
      <c r="D15" t="s">
        <v>125</v>
      </c>
      <c r="E15" t="s">
        <v>303</v>
      </c>
      <c r="F15" t="s">
        <v>304</v>
      </c>
      <c r="G15" t="s">
        <v>305</v>
      </c>
      <c r="H15" t="s">
        <v>206</v>
      </c>
      <c r="I15" t="s">
        <v>306</v>
      </c>
      <c r="J15" s="66">
        <v>6.28</v>
      </c>
      <c r="K15" t="s">
        <v>104</v>
      </c>
      <c r="L15" s="67">
        <v>1.77E-2</v>
      </c>
      <c r="M15" s="67">
        <v>2.5999999999999999E-3</v>
      </c>
      <c r="N15" s="66">
        <v>46855</v>
      </c>
      <c r="O15" s="66">
        <v>110.45</v>
      </c>
      <c r="P15" s="66">
        <v>0</v>
      </c>
      <c r="Q15" s="66">
        <v>51.751347500000001</v>
      </c>
      <c r="R15" s="67">
        <v>0</v>
      </c>
      <c r="S15" s="67">
        <v>1.0999999999999999E-2</v>
      </c>
      <c r="T15" s="67">
        <v>1.5E-3</v>
      </c>
    </row>
    <row r="16" spans="1:65">
      <c r="A16" t="s">
        <v>307</v>
      </c>
      <c r="B16" t="s">
        <v>308</v>
      </c>
      <c r="C16" t="s">
        <v>102</v>
      </c>
      <c r="D16" t="s">
        <v>125</v>
      </c>
      <c r="E16" t="s">
        <v>298</v>
      </c>
      <c r="F16" t="s">
        <v>299</v>
      </c>
      <c r="G16" t="s">
        <v>305</v>
      </c>
      <c r="H16" t="s">
        <v>206</v>
      </c>
      <c r="I16" t="s">
        <v>309</v>
      </c>
      <c r="J16" s="66">
        <v>0.73</v>
      </c>
      <c r="K16" t="s">
        <v>104</v>
      </c>
      <c r="L16" s="67">
        <v>4.1000000000000002E-2</v>
      </c>
      <c r="M16" s="67">
        <v>7.1999999999999998E-3</v>
      </c>
      <c r="N16" s="66">
        <v>30220.400000000001</v>
      </c>
      <c r="O16" s="66">
        <v>128.9</v>
      </c>
      <c r="P16" s="66">
        <v>0</v>
      </c>
      <c r="Q16" s="66">
        <v>38.954095600000002</v>
      </c>
      <c r="R16" s="67">
        <v>0</v>
      </c>
      <c r="S16" s="67">
        <v>8.2000000000000007E-3</v>
      </c>
      <c r="T16" s="67">
        <v>1.1000000000000001E-3</v>
      </c>
    </row>
    <row r="17" spans="1:20">
      <c r="A17" t="s">
        <v>310</v>
      </c>
      <c r="B17" t="s">
        <v>311</v>
      </c>
      <c r="C17" t="s">
        <v>102</v>
      </c>
      <c r="D17" t="s">
        <v>125</v>
      </c>
      <c r="E17" t="s">
        <v>312</v>
      </c>
      <c r="F17" t="s">
        <v>313</v>
      </c>
      <c r="G17" t="s">
        <v>314</v>
      </c>
      <c r="H17" t="s">
        <v>152</v>
      </c>
      <c r="I17" t="s">
        <v>315</v>
      </c>
      <c r="J17" s="66">
        <v>5.09</v>
      </c>
      <c r="K17" t="s">
        <v>104</v>
      </c>
      <c r="L17" s="67">
        <v>4.4999999999999998E-2</v>
      </c>
      <c r="M17" s="67">
        <v>-5.9999999999999995E-4</v>
      </c>
      <c r="N17" s="66">
        <v>77071</v>
      </c>
      <c r="O17" s="66">
        <v>129.97999999999999</v>
      </c>
      <c r="P17" s="66">
        <v>0</v>
      </c>
      <c r="Q17" s="66">
        <v>100.17688579999999</v>
      </c>
      <c r="R17" s="67">
        <v>0</v>
      </c>
      <c r="S17" s="67">
        <v>2.12E-2</v>
      </c>
      <c r="T17" s="67">
        <v>2.8E-3</v>
      </c>
    </row>
    <row r="18" spans="1:20">
      <c r="A18" t="s">
        <v>316</v>
      </c>
      <c r="B18" t="s">
        <v>317</v>
      </c>
      <c r="C18" t="s">
        <v>102</v>
      </c>
      <c r="D18" t="s">
        <v>125</v>
      </c>
      <c r="E18" t="s">
        <v>312</v>
      </c>
      <c r="F18" t="s">
        <v>313</v>
      </c>
      <c r="G18" t="s">
        <v>314</v>
      </c>
      <c r="H18" t="s">
        <v>152</v>
      </c>
      <c r="I18" t="s">
        <v>318</v>
      </c>
      <c r="J18" s="66">
        <v>7.15</v>
      </c>
      <c r="K18" t="s">
        <v>104</v>
      </c>
      <c r="L18" s="67">
        <v>3.85E-2</v>
      </c>
      <c r="M18" s="67">
        <v>3.8E-3</v>
      </c>
      <c r="N18" s="66">
        <v>110455</v>
      </c>
      <c r="O18" s="66">
        <v>130</v>
      </c>
      <c r="P18" s="66">
        <v>0</v>
      </c>
      <c r="Q18" s="66">
        <v>143.5915</v>
      </c>
      <c r="R18" s="67">
        <v>0</v>
      </c>
      <c r="S18" s="67">
        <v>3.04E-2</v>
      </c>
      <c r="T18" s="67">
        <v>4.0000000000000001E-3</v>
      </c>
    </row>
    <row r="19" spans="1:20">
      <c r="A19" t="s">
        <v>319</v>
      </c>
      <c r="B19" t="s">
        <v>320</v>
      </c>
      <c r="C19" t="s">
        <v>102</v>
      </c>
      <c r="D19" t="s">
        <v>125</v>
      </c>
      <c r="E19" t="s">
        <v>321</v>
      </c>
      <c r="F19" t="s">
        <v>299</v>
      </c>
      <c r="G19" t="s">
        <v>322</v>
      </c>
      <c r="H19" t="s">
        <v>206</v>
      </c>
      <c r="I19" t="s">
        <v>315</v>
      </c>
      <c r="J19" s="66">
        <v>0.6</v>
      </c>
      <c r="K19" t="s">
        <v>104</v>
      </c>
      <c r="L19" s="67">
        <v>0.05</v>
      </c>
      <c r="M19" s="67">
        <v>-1.1000000000000001E-3</v>
      </c>
      <c r="N19" s="66">
        <v>81537</v>
      </c>
      <c r="O19" s="66">
        <v>115.1</v>
      </c>
      <c r="P19" s="66">
        <v>0</v>
      </c>
      <c r="Q19" s="66">
        <v>93.849086999999997</v>
      </c>
      <c r="R19" s="67">
        <v>1E-4</v>
      </c>
      <c r="S19" s="67">
        <v>1.9900000000000001E-2</v>
      </c>
      <c r="T19" s="67">
        <v>2.5999999999999999E-3</v>
      </c>
    </row>
    <row r="20" spans="1:20">
      <c r="A20" t="s">
        <v>323</v>
      </c>
      <c r="B20" t="s">
        <v>324</v>
      </c>
      <c r="C20" t="s">
        <v>102</v>
      </c>
      <c r="D20" t="s">
        <v>125</v>
      </c>
      <c r="E20" t="s">
        <v>325</v>
      </c>
      <c r="F20" t="s">
        <v>304</v>
      </c>
      <c r="G20" t="s">
        <v>322</v>
      </c>
      <c r="H20" t="s">
        <v>206</v>
      </c>
      <c r="I20" t="s">
        <v>326</v>
      </c>
      <c r="J20" s="66">
        <v>3.08</v>
      </c>
      <c r="K20" t="s">
        <v>104</v>
      </c>
      <c r="L20" s="67">
        <v>0.04</v>
      </c>
      <c r="M20" s="67">
        <v>-2.3E-3</v>
      </c>
      <c r="N20" s="66">
        <v>135919.26999999999</v>
      </c>
      <c r="O20" s="66">
        <v>115.32</v>
      </c>
      <c r="P20" s="66">
        <v>0</v>
      </c>
      <c r="Q20" s="66">
        <v>156.74210216399999</v>
      </c>
      <c r="R20" s="67">
        <v>2.0000000000000001E-4</v>
      </c>
      <c r="S20" s="67">
        <v>3.32E-2</v>
      </c>
      <c r="T20" s="67">
        <v>4.4000000000000003E-3</v>
      </c>
    </row>
    <row r="21" spans="1:20">
      <c r="A21" t="s">
        <v>327</v>
      </c>
      <c r="B21" t="s">
        <v>328</v>
      </c>
      <c r="C21" t="s">
        <v>102</v>
      </c>
      <c r="D21" t="s">
        <v>125</v>
      </c>
      <c r="E21" t="s">
        <v>329</v>
      </c>
      <c r="F21" t="s">
        <v>330</v>
      </c>
      <c r="G21" t="s">
        <v>322</v>
      </c>
      <c r="H21" t="s">
        <v>206</v>
      </c>
      <c r="I21" t="s">
        <v>326</v>
      </c>
      <c r="J21" s="66">
        <v>4.53</v>
      </c>
      <c r="K21" t="s">
        <v>104</v>
      </c>
      <c r="L21" s="67">
        <v>4.2999999999999997E-2</v>
      </c>
      <c r="M21" s="67">
        <v>1E-3</v>
      </c>
      <c r="N21" s="66">
        <v>124203</v>
      </c>
      <c r="O21" s="66">
        <v>121.68</v>
      </c>
      <c r="P21" s="66">
        <v>0</v>
      </c>
      <c r="Q21" s="66">
        <v>151.13021040000001</v>
      </c>
      <c r="R21" s="67">
        <v>1E-4</v>
      </c>
      <c r="S21" s="67">
        <v>3.2000000000000001E-2</v>
      </c>
      <c r="T21" s="67">
        <v>4.3E-3</v>
      </c>
    </row>
    <row r="22" spans="1:20">
      <c r="A22" t="s">
        <v>331</v>
      </c>
      <c r="B22" t="s">
        <v>332</v>
      </c>
      <c r="C22" t="s">
        <v>102</v>
      </c>
      <c r="D22" t="s">
        <v>125</v>
      </c>
      <c r="E22" t="s">
        <v>333</v>
      </c>
      <c r="F22" t="s">
        <v>334</v>
      </c>
      <c r="G22" t="s">
        <v>335</v>
      </c>
      <c r="H22" t="s">
        <v>206</v>
      </c>
      <c r="I22" t="s">
        <v>315</v>
      </c>
      <c r="J22" s="66">
        <v>7.72</v>
      </c>
      <c r="K22" t="s">
        <v>104</v>
      </c>
      <c r="L22" s="67">
        <v>5.1499999999999997E-2</v>
      </c>
      <c r="M22" s="67">
        <v>1.17E-2</v>
      </c>
      <c r="N22" s="66">
        <v>37003</v>
      </c>
      <c r="O22" s="66">
        <v>162.05000000000001</v>
      </c>
      <c r="P22" s="66">
        <v>0</v>
      </c>
      <c r="Q22" s="66">
        <v>59.963361499999998</v>
      </c>
      <c r="R22" s="67">
        <v>0</v>
      </c>
      <c r="S22" s="67">
        <v>1.2699999999999999E-2</v>
      </c>
      <c r="T22" s="67">
        <v>1.6999999999999999E-3</v>
      </c>
    </row>
    <row r="23" spans="1:20">
      <c r="A23" t="s">
        <v>336</v>
      </c>
      <c r="B23" t="s">
        <v>337</v>
      </c>
      <c r="C23" t="s">
        <v>102</v>
      </c>
      <c r="D23" t="s">
        <v>125</v>
      </c>
      <c r="E23" t="s">
        <v>338</v>
      </c>
      <c r="F23" t="s">
        <v>304</v>
      </c>
      <c r="G23" t="s">
        <v>335</v>
      </c>
      <c r="H23" t="s">
        <v>206</v>
      </c>
      <c r="I23" t="s">
        <v>339</v>
      </c>
      <c r="J23" s="66">
        <v>5.79</v>
      </c>
      <c r="K23" t="s">
        <v>104</v>
      </c>
      <c r="L23" s="67">
        <v>2.7799999999999998E-2</v>
      </c>
      <c r="M23" s="67">
        <v>9.1999999999999998E-3</v>
      </c>
      <c r="N23" s="66">
        <v>91685</v>
      </c>
      <c r="O23" s="66">
        <v>111.05</v>
      </c>
      <c r="P23" s="66">
        <v>0</v>
      </c>
      <c r="Q23" s="66">
        <v>101.8161925</v>
      </c>
      <c r="R23" s="67">
        <v>1E-4</v>
      </c>
      <c r="S23" s="67">
        <v>2.1499999999999998E-2</v>
      </c>
      <c r="T23" s="67">
        <v>2.8999999999999998E-3</v>
      </c>
    </row>
    <row r="24" spans="1:20">
      <c r="A24" t="s">
        <v>340</v>
      </c>
      <c r="B24" t="s">
        <v>341</v>
      </c>
      <c r="C24" t="s">
        <v>102</v>
      </c>
      <c r="D24" t="s">
        <v>125</v>
      </c>
      <c r="E24" t="s">
        <v>342</v>
      </c>
      <c r="F24" t="s">
        <v>299</v>
      </c>
      <c r="G24" t="s">
        <v>335</v>
      </c>
      <c r="H24" t="s">
        <v>206</v>
      </c>
      <c r="I24" t="s">
        <v>326</v>
      </c>
      <c r="J24" s="66">
        <v>1.93</v>
      </c>
      <c r="K24" t="s">
        <v>104</v>
      </c>
      <c r="L24" s="67">
        <v>4.4999999999999998E-2</v>
      </c>
      <c r="M24" s="67">
        <v>1E-4</v>
      </c>
      <c r="N24" s="66">
        <v>95835</v>
      </c>
      <c r="O24" s="66">
        <v>132.18</v>
      </c>
      <c r="P24" s="66">
        <v>1.30775</v>
      </c>
      <c r="Q24" s="66">
        <v>127.98245300000001</v>
      </c>
      <c r="R24" s="67">
        <v>1E-4</v>
      </c>
      <c r="S24" s="67">
        <v>2.7099999999999999E-2</v>
      </c>
      <c r="T24" s="67">
        <v>3.5999999999999999E-3</v>
      </c>
    </row>
    <row r="25" spans="1:20">
      <c r="A25" t="s">
        <v>343</v>
      </c>
      <c r="B25" t="s">
        <v>344</v>
      </c>
      <c r="C25" t="s">
        <v>102</v>
      </c>
      <c r="D25" t="s">
        <v>125</v>
      </c>
      <c r="E25" t="s">
        <v>298</v>
      </c>
      <c r="F25" t="s">
        <v>299</v>
      </c>
      <c r="G25" t="s">
        <v>345</v>
      </c>
      <c r="H25" t="s">
        <v>152</v>
      </c>
      <c r="I25" t="s">
        <v>346</v>
      </c>
      <c r="J25" s="66">
        <v>3.33</v>
      </c>
      <c r="K25" t="s">
        <v>104</v>
      </c>
      <c r="L25" s="67">
        <v>1.4200000000000001E-2</v>
      </c>
      <c r="M25" s="67">
        <v>-0.96130000000000004</v>
      </c>
      <c r="N25" s="66">
        <v>2</v>
      </c>
      <c r="O25" s="66">
        <v>5225000</v>
      </c>
      <c r="P25" s="66">
        <v>0</v>
      </c>
      <c r="Q25" s="66">
        <v>104.5</v>
      </c>
      <c r="R25" s="67">
        <v>0</v>
      </c>
      <c r="S25" s="67">
        <v>2.2100000000000002E-2</v>
      </c>
      <c r="T25" s="67">
        <v>2.8999999999999998E-3</v>
      </c>
    </row>
    <row r="26" spans="1:20">
      <c r="A26" t="s">
        <v>347</v>
      </c>
      <c r="B26" t="s">
        <v>348</v>
      </c>
      <c r="C26" t="s">
        <v>102</v>
      </c>
      <c r="D26" t="s">
        <v>125</v>
      </c>
      <c r="E26" t="s">
        <v>349</v>
      </c>
      <c r="F26" t="s">
        <v>313</v>
      </c>
      <c r="G26" t="s">
        <v>335</v>
      </c>
      <c r="H26" t="s">
        <v>206</v>
      </c>
      <c r="I26" t="s">
        <v>318</v>
      </c>
      <c r="J26" s="66">
        <v>5.81</v>
      </c>
      <c r="K26" t="s">
        <v>104</v>
      </c>
      <c r="L26" s="67">
        <v>1.23E-2</v>
      </c>
      <c r="M26" s="67">
        <v>2.8999999999999998E-3</v>
      </c>
      <c r="N26" s="66">
        <v>119783</v>
      </c>
      <c r="O26" s="66">
        <v>106.86</v>
      </c>
      <c r="P26" s="66">
        <v>0</v>
      </c>
      <c r="Q26" s="66">
        <v>128.00011380000001</v>
      </c>
      <c r="R26" s="67">
        <v>1E-4</v>
      </c>
      <c r="S26" s="67">
        <v>2.7099999999999999E-2</v>
      </c>
      <c r="T26" s="67">
        <v>3.5999999999999999E-3</v>
      </c>
    </row>
    <row r="27" spans="1:20">
      <c r="A27" t="s">
        <v>350</v>
      </c>
      <c r="B27" t="s">
        <v>351</v>
      </c>
      <c r="C27" t="s">
        <v>102</v>
      </c>
      <c r="D27" t="s">
        <v>125</v>
      </c>
      <c r="E27" t="s">
        <v>352</v>
      </c>
      <c r="F27" t="s">
        <v>304</v>
      </c>
      <c r="G27" t="s">
        <v>353</v>
      </c>
      <c r="H27" t="s">
        <v>152</v>
      </c>
      <c r="I27" t="s">
        <v>354</v>
      </c>
      <c r="J27" s="66">
        <v>5.61</v>
      </c>
      <c r="K27" t="s">
        <v>104</v>
      </c>
      <c r="L27" s="67">
        <v>1.4999999999999999E-2</v>
      </c>
      <c r="M27" s="67">
        <v>1.4500000000000001E-2</v>
      </c>
      <c r="N27" s="66">
        <v>78000</v>
      </c>
      <c r="O27" s="66">
        <v>99.99</v>
      </c>
      <c r="P27" s="66">
        <v>0</v>
      </c>
      <c r="Q27" s="66">
        <v>77.992199999999997</v>
      </c>
      <c r="R27" s="67">
        <v>2.9999999999999997E-4</v>
      </c>
      <c r="S27" s="67">
        <v>1.6500000000000001E-2</v>
      </c>
      <c r="T27" s="67">
        <v>2.2000000000000001E-3</v>
      </c>
    </row>
    <row r="28" spans="1:20">
      <c r="A28" t="s">
        <v>355</v>
      </c>
      <c r="B28" t="s">
        <v>356</v>
      </c>
      <c r="C28" t="s">
        <v>102</v>
      </c>
      <c r="D28" t="s">
        <v>125</v>
      </c>
      <c r="E28" t="s">
        <v>357</v>
      </c>
      <c r="F28" t="s">
        <v>304</v>
      </c>
      <c r="G28" t="s">
        <v>358</v>
      </c>
      <c r="H28" t="s">
        <v>206</v>
      </c>
      <c r="I28" t="s">
        <v>359</v>
      </c>
      <c r="J28" s="66">
        <v>4.5</v>
      </c>
      <c r="K28" t="s">
        <v>104</v>
      </c>
      <c r="L28" s="67">
        <v>3.0599999999999999E-2</v>
      </c>
      <c r="M28" s="67">
        <v>6.4999999999999997E-3</v>
      </c>
      <c r="N28" s="66">
        <v>42362.04</v>
      </c>
      <c r="O28" s="66">
        <v>112.89</v>
      </c>
      <c r="P28" s="66">
        <v>2.05111</v>
      </c>
      <c r="Q28" s="66">
        <v>49.873616955999999</v>
      </c>
      <c r="R28" s="67">
        <v>1E-4</v>
      </c>
      <c r="S28" s="67">
        <v>1.06E-2</v>
      </c>
      <c r="T28" s="67">
        <v>1.4E-3</v>
      </c>
    </row>
    <row r="29" spans="1:20">
      <c r="A29" t="s">
        <v>360</v>
      </c>
      <c r="B29" t="s">
        <v>361</v>
      </c>
      <c r="C29" t="s">
        <v>102</v>
      </c>
      <c r="D29" t="s">
        <v>125</v>
      </c>
      <c r="E29" t="s">
        <v>362</v>
      </c>
      <c r="F29" t="s">
        <v>304</v>
      </c>
      <c r="G29" t="s">
        <v>363</v>
      </c>
      <c r="H29" t="s">
        <v>364</v>
      </c>
      <c r="I29" t="s">
        <v>365</v>
      </c>
      <c r="J29" s="66">
        <v>6.57</v>
      </c>
      <c r="K29" t="s">
        <v>104</v>
      </c>
      <c r="L29" s="67">
        <v>2.81E-2</v>
      </c>
      <c r="M29" s="67">
        <v>6.0000000000000001E-3</v>
      </c>
      <c r="N29" s="66">
        <v>2149.85</v>
      </c>
      <c r="O29" s="66">
        <v>116.91</v>
      </c>
      <c r="P29" s="66">
        <v>0</v>
      </c>
      <c r="Q29" s="66">
        <v>2.5133896349999998</v>
      </c>
      <c r="R29" s="67">
        <v>0</v>
      </c>
      <c r="S29" s="67">
        <v>5.0000000000000001E-4</v>
      </c>
      <c r="T29" s="67">
        <v>1E-4</v>
      </c>
    </row>
    <row r="30" spans="1:20">
      <c r="A30" t="s">
        <v>366</v>
      </c>
      <c r="B30" t="s">
        <v>367</v>
      </c>
      <c r="C30" t="s">
        <v>102</v>
      </c>
      <c r="D30" t="s">
        <v>125</v>
      </c>
      <c r="E30" t="s">
        <v>368</v>
      </c>
      <c r="F30" t="s">
        <v>304</v>
      </c>
      <c r="G30" t="s">
        <v>369</v>
      </c>
      <c r="H30" t="s">
        <v>152</v>
      </c>
      <c r="I30" t="s">
        <v>370</v>
      </c>
      <c r="J30" s="66">
        <v>5.25</v>
      </c>
      <c r="K30" t="s">
        <v>104</v>
      </c>
      <c r="L30" s="67">
        <v>2.8500000000000001E-2</v>
      </c>
      <c r="M30" s="67">
        <v>1.46E-2</v>
      </c>
      <c r="N30" s="66">
        <v>72411</v>
      </c>
      <c r="O30" s="66">
        <v>110.44</v>
      </c>
      <c r="P30" s="66">
        <v>0</v>
      </c>
      <c r="Q30" s="66">
        <v>79.970708400000007</v>
      </c>
      <c r="R30" s="67">
        <v>1E-4</v>
      </c>
      <c r="S30" s="67">
        <v>1.6899999999999998E-2</v>
      </c>
      <c r="T30" s="67">
        <v>2.3E-3</v>
      </c>
    </row>
    <row r="31" spans="1:20">
      <c r="A31" t="s">
        <v>371</v>
      </c>
      <c r="B31" t="s">
        <v>372</v>
      </c>
      <c r="C31" t="s">
        <v>102</v>
      </c>
      <c r="D31" t="s">
        <v>125</v>
      </c>
      <c r="E31" t="s">
        <v>373</v>
      </c>
      <c r="F31" t="s">
        <v>304</v>
      </c>
      <c r="G31" t="s">
        <v>374</v>
      </c>
      <c r="H31" t="s">
        <v>206</v>
      </c>
      <c r="I31" t="s">
        <v>375</v>
      </c>
      <c r="J31" s="66">
        <v>1.76</v>
      </c>
      <c r="K31" t="s">
        <v>104</v>
      </c>
      <c r="L31" s="67">
        <v>2.5000000000000001E-2</v>
      </c>
      <c r="M31" s="67">
        <v>4.3999999999999997E-2</v>
      </c>
      <c r="N31" s="66">
        <v>62909.599999999999</v>
      </c>
      <c r="O31" s="66">
        <v>98.1</v>
      </c>
      <c r="P31" s="66">
        <v>0</v>
      </c>
      <c r="Q31" s="66">
        <v>61.714317600000001</v>
      </c>
      <c r="R31" s="67">
        <v>2.0000000000000001E-4</v>
      </c>
      <c r="S31" s="67">
        <v>1.3100000000000001E-2</v>
      </c>
      <c r="T31" s="67">
        <v>1.6999999999999999E-3</v>
      </c>
    </row>
    <row r="32" spans="1:20">
      <c r="A32" s="68" t="s">
        <v>249</v>
      </c>
      <c r="B32" s="14"/>
      <c r="C32" s="14"/>
      <c r="D32" s="14"/>
      <c r="E32" s="14"/>
      <c r="J32" s="70">
        <v>3.7</v>
      </c>
      <c r="M32" s="69">
        <v>3.0800000000000001E-2</v>
      </c>
      <c r="N32" s="70">
        <v>2097426.27</v>
      </c>
      <c r="P32" s="70">
        <v>1.8749999999999999E-2</v>
      </c>
      <c r="Q32" s="70">
        <v>2164.7947132579998</v>
      </c>
      <c r="S32" s="69">
        <v>0.4582</v>
      </c>
      <c r="T32" s="69">
        <v>6.0999999999999999E-2</v>
      </c>
    </row>
    <row r="33" spans="1:20">
      <c r="A33" t="s">
        <v>376</v>
      </c>
      <c r="B33" t="s">
        <v>377</v>
      </c>
      <c r="C33" t="s">
        <v>102</v>
      </c>
      <c r="D33" t="s">
        <v>125</v>
      </c>
      <c r="E33" t="s">
        <v>378</v>
      </c>
      <c r="F33" t="s">
        <v>379</v>
      </c>
      <c r="G33" t="s">
        <v>305</v>
      </c>
      <c r="H33" t="s">
        <v>206</v>
      </c>
      <c r="I33" t="s">
        <v>326</v>
      </c>
      <c r="J33" s="66">
        <v>2.17</v>
      </c>
      <c r="K33" t="s">
        <v>104</v>
      </c>
      <c r="L33" s="67">
        <v>4.4999999999999998E-2</v>
      </c>
      <c r="M33" s="67">
        <v>7.1000000000000004E-3</v>
      </c>
      <c r="N33" s="66">
        <v>110917.36</v>
      </c>
      <c r="O33" s="66">
        <v>109.52</v>
      </c>
      <c r="P33" s="66">
        <v>0</v>
      </c>
      <c r="Q33" s="66">
        <v>121.476692672</v>
      </c>
      <c r="R33" s="67">
        <v>5.0000000000000001E-4</v>
      </c>
      <c r="S33" s="67">
        <v>2.5700000000000001E-2</v>
      </c>
      <c r="T33" s="67">
        <v>3.3999999999999998E-3</v>
      </c>
    </row>
    <row r="34" spans="1:20">
      <c r="A34" t="s">
        <v>380</v>
      </c>
      <c r="B34" t="s">
        <v>381</v>
      </c>
      <c r="C34" t="s">
        <v>102</v>
      </c>
      <c r="D34" t="s">
        <v>125</v>
      </c>
      <c r="E34" t="s">
        <v>382</v>
      </c>
      <c r="F34" t="s">
        <v>334</v>
      </c>
      <c r="G34" t="s">
        <v>322</v>
      </c>
      <c r="H34" t="s">
        <v>206</v>
      </c>
      <c r="I34" t="s">
        <v>326</v>
      </c>
      <c r="J34" s="66">
        <v>2.67</v>
      </c>
      <c r="K34" t="s">
        <v>104</v>
      </c>
      <c r="L34" s="67">
        <v>2.4500000000000001E-2</v>
      </c>
      <c r="M34" s="67">
        <v>8.3999999999999995E-3</v>
      </c>
      <c r="N34" s="66">
        <v>152879</v>
      </c>
      <c r="O34" s="66">
        <v>104.97</v>
      </c>
      <c r="P34" s="66">
        <v>0</v>
      </c>
      <c r="Q34" s="66">
        <v>160.4770863</v>
      </c>
      <c r="R34" s="67">
        <v>1E-4</v>
      </c>
      <c r="S34" s="67">
        <v>3.4000000000000002E-2</v>
      </c>
      <c r="T34" s="67">
        <v>4.4999999999999997E-3</v>
      </c>
    </row>
    <row r="35" spans="1:20">
      <c r="A35" t="s">
        <v>383</v>
      </c>
      <c r="B35" t="s">
        <v>384</v>
      </c>
      <c r="C35" t="s">
        <v>102</v>
      </c>
      <c r="D35" t="s">
        <v>125</v>
      </c>
      <c r="E35" t="s">
        <v>385</v>
      </c>
      <c r="F35" t="s">
        <v>304</v>
      </c>
      <c r="G35" t="s">
        <v>335</v>
      </c>
      <c r="H35" t="s">
        <v>206</v>
      </c>
      <c r="I35" t="s">
        <v>386</v>
      </c>
      <c r="J35" s="66">
        <v>7.3</v>
      </c>
      <c r="K35" t="s">
        <v>104</v>
      </c>
      <c r="L35" s="67">
        <v>2.41E-2</v>
      </c>
      <c r="M35" s="67">
        <v>2.1499999999999998E-2</v>
      </c>
      <c r="N35" s="66">
        <v>89000</v>
      </c>
      <c r="O35" s="66">
        <v>102.83</v>
      </c>
      <c r="P35" s="66">
        <v>0</v>
      </c>
      <c r="Q35" s="66">
        <v>91.518699999999995</v>
      </c>
      <c r="R35" s="67">
        <v>2.0000000000000001E-4</v>
      </c>
      <c r="S35" s="67">
        <v>1.9400000000000001E-2</v>
      </c>
      <c r="T35" s="67">
        <v>2.5999999999999999E-3</v>
      </c>
    </row>
    <row r="36" spans="1:20">
      <c r="A36" t="s">
        <v>387</v>
      </c>
      <c r="B36" t="s">
        <v>388</v>
      </c>
      <c r="C36" t="s">
        <v>102</v>
      </c>
      <c r="D36" t="s">
        <v>125</v>
      </c>
      <c r="E36" t="s">
        <v>389</v>
      </c>
      <c r="F36" t="s">
        <v>304</v>
      </c>
      <c r="G36" t="s">
        <v>345</v>
      </c>
      <c r="H36" t="s">
        <v>152</v>
      </c>
      <c r="I36" t="s">
        <v>390</v>
      </c>
      <c r="J36" s="66">
        <v>3.5</v>
      </c>
      <c r="K36" t="s">
        <v>104</v>
      </c>
      <c r="L36" s="67">
        <v>4.3499999999999997E-2</v>
      </c>
      <c r="M36" s="67">
        <v>8.6800000000000002E-2</v>
      </c>
      <c r="N36" s="66">
        <v>144481</v>
      </c>
      <c r="O36" s="66">
        <v>87</v>
      </c>
      <c r="P36" s="66">
        <v>0</v>
      </c>
      <c r="Q36" s="66">
        <v>125.69847</v>
      </c>
      <c r="R36" s="67">
        <v>1E-4</v>
      </c>
      <c r="S36" s="67">
        <v>2.6599999999999999E-2</v>
      </c>
      <c r="T36" s="67">
        <v>3.5000000000000001E-3</v>
      </c>
    </row>
    <row r="37" spans="1:20">
      <c r="A37" t="s">
        <v>391</v>
      </c>
      <c r="B37" t="s">
        <v>392</v>
      </c>
      <c r="C37" t="s">
        <v>102</v>
      </c>
      <c r="D37" t="s">
        <v>125</v>
      </c>
      <c r="E37" t="s">
        <v>393</v>
      </c>
      <c r="F37" t="s">
        <v>394</v>
      </c>
      <c r="G37" t="s">
        <v>335</v>
      </c>
      <c r="H37" t="s">
        <v>206</v>
      </c>
      <c r="I37" t="s">
        <v>390</v>
      </c>
      <c r="J37" s="66">
        <v>9.51</v>
      </c>
      <c r="K37" t="s">
        <v>104</v>
      </c>
      <c r="L37" s="67">
        <v>3.0499999999999999E-2</v>
      </c>
      <c r="M37" s="67">
        <v>2.2200000000000001E-2</v>
      </c>
      <c r="N37" s="66">
        <v>118268</v>
      </c>
      <c r="O37" s="66">
        <v>108.2</v>
      </c>
      <c r="P37" s="66">
        <v>0</v>
      </c>
      <c r="Q37" s="66">
        <v>127.965976</v>
      </c>
      <c r="R37" s="67">
        <v>2.0000000000000001E-4</v>
      </c>
      <c r="S37" s="67">
        <v>2.7099999999999999E-2</v>
      </c>
      <c r="T37" s="67">
        <v>3.5999999999999999E-3</v>
      </c>
    </row>
    <row r="38" spans="1:20">
      <c r="A38" t="s">
        <v>395</v>
      </c>
      <c r="B38" t="s">
        <v>396</v>
      </c>
      <c r="C38" t="s">
        <v>102</v>
      </c>
      <c r="D38" t="s">
        <v>125</v>
      </c>
      <c r="E38" t="s">
        <v>397</v>
      </c>
      <c r="F38" t="s">
        <v>304</v>
      </c>
      <c r="G38" t="s">
        <v>345</v>
      </c>
      <c r="H38" t="s">
        <v>152</v>
      </c>
      <c r="I38" t="s">
        <v>359</v>
      </c>
      <c r="J38" s="66">
        <v>6.77</v>
      </c>
      <c r="K38" t="s">
        <v>104</v>
      </c>
      <c r="L38" s="67">
        <v>3.6900000000000002E-2</v>
      </c>
      <c r="M38" s="67">
        <v>2.2700000000000001E-2</v>
      </c>
      <c r="N38" s="66">
        <v>35600.639999999999</v>
      </c>
      <c r="O38" s="66">
        <v>111.6</v>
      </c>
      <c r="P38" s="66">
        <v>0</v>
      </c>
      <c r="Q38" s="66">
        <v>39.730314239999998</v>
      </c>
      <c r="R38" s="67">
        <v>1E-4</v>
      </c>
      <c r="S38" s="67">
        <v>8.3999999999999995E-3</v>
      </c>
      <c r="T38" s="67">
        <v>1.1000000000000001E-3</v>
      </c>
    </row>
    <row r="39" spans="1:20">
      <c r="A39" t="s">
        <v>398</v>
      </c>
      <c r="B39" t="s">
        <v>399</v>
      </c>
      <c r="C39" t="s">
        <v>102</v>
      </c>
      <c r="D39" t="s">
        <v>125</v>
      </c>
      <c r="E39" t="s">
        <v>400</v>
      </c>
      <c r="F39" t="s">
        <v>130</v>
      </c>
      <c r="G39" t="s">
        <v>401</v>
      </c>
      <c r="H39" t="s">
        <v>206</v>
      </c>
      <c r="I39" t="s">
        <v>402</v>
      </c>
      <c r="J39" s="66">
        <v>3.57</v>
      </c>
      <c r="K39" t="s">
        <v>104</v>
      </c>
      <c r="L39" s="67">
        <v>4.7500000000000001E-2</v>
      </c>
      <c r="M39" s="67">
        <v>4.5999999999999999E-2</v>
      </c>
      <c r="N39" s="66">
        <v>95583</v>
      </c>
      <c r="O39" s="66">
        <v>101.81</v>
      </c>
      <c r="P39" s="66">
        <v>0</v>
      </c>
      <c r="Q39" s="66">
        <v>97.313052299999995</v>
      </c>
      <c r="R39" s="67">
        <v>1E-4</v>
      </c>
      <c r="S39" s="67">
        <v>2.06E-2</v>
      </c>
      <c r="T39" s="67">
        <v>2.7000000000000001E-3</v>
      </c>
    </row>
    <row r="40" spans="1:20">
      <c r="A40" t="s">
        <v>403</v>
      </c>
      <c r="B40" t="s">
        <v>404</v>
      </c>
      <c r="C40" t="s">
        <v>102</v>
      </c>
      <c r="D40" t="s">
        <v>125</v>
      </c>
      <c r="E40" t="s">
        <v>405</v>
      </c>
      <c r="F40" t="s">
        <v>304</v>
      </c>
      <c r="G40" t="s">
        <v>401</v>
      </c>
      <c r="H40" t="s">
        <v>206</v>
      </c>
      <c r="I40" t="s">
        <v>406</v>
      </c>
      <c r="J40" s="66">
        <v>4.46</v>
      </c>
      <c r="K40" t="s">
        <v>104</v>
      </c>
      <c r="L40" s="67">
        <v>3.95E-2</v>
      </c>
      <c r="M40" s="67">
        <v>3.8600000000000002E-2</v>
      </c>
      <c r="N40" s="66">
        <v>19364</v>
      </c>
      <c r="O40" s="66">
        <v>101.54</v>
      </c>
      <c r="P40" s="66">
        <v>0</v>
      </c>
      <c r="Q40" s="66">
        <v>19.6622056</v>
      </c>
      <c r="R40" s="67">
        <v>1E-4</v>
      </c>
      <c r="S40" s="67">
        <v>4.1999999999999997E-3</v>
      </c>
      <c r="T40" s="67">
        <v>5.9999999999999995E-4</v>
      </c>
    </row>
    <row r="41" spans="1:20">
      <c r="A41" t="s">
        <v>407</v>
      </c>
      <c r="B41" t="s">
        <v>408</v>
      </c>
      <c r="C41" t="s">
        <v>102</v>
      </c>
      <c r="D41" t="s">
        <v>125</v>
      </c>
      <c r="E41" t="s">
        <v>405</v>
      </c>
      <c r="F41" t="s">
        <v>304</v>
      </c>
      <c r="G41" t="s">
        <v>401</v>
      </c>
      <c r="H41" t="s">
        <v>206</v>
      </c>
      <c r="I41" t="s">
        <v>375</v>
      </c>
      <c r="J41" s="66">
        <v>2.29</v>
      </c>
      <c r="K41" t="s">
        <v>104</v>
      </c>
      <c r="L41" s="67">
        <v>6.0499999999999998E-2</v>
      </c>
      <c r="M41" s="67">
        <v>2.5899999999999999E-2</v>
      </c>
      <c r="N41" s="66">
        <v>63867.69</v>
      </c>
      <c r="O41" s="66">
        <v>108.5</v>
      </c>
      <c r="P41" s="66">
        <v>0</v>
      </c>
      <c r="Q41" s="66">
        <v>69.296443650000001</v>
      </c>
      <c r="R41" s="67">
        <v>1E-4</v>
      </c>
      <c r="S41" s="67">
        <v>1.47E-2</v>
      </c>
      <c r="T41" s="67">
        <v>2E-3</v>
      </c>
    </row>
    <row r="42" spans="1:20">
      <c r="A42" t="s">
        <v>409</v>
      </c>
      <c r="B42" t="s">
        <v>410</v>
      </c>
      <c r="C42" t="s">
        <v>102</v>
      </c>
      <c r="D42" t="s">
        <v>125</v>
      </c>
      <c r="E42" t="s">
        <v>411</v>
      </c>
      <c r="F42" t="s">
        <v>304</v>
      </c>
      <c r="G42" t="s">
        <v>412</v>
      </c>
      <c r="H42" t="s">
        <v>152</v>
      </c>
      <c r="I42" t="s">
        <v>375</v>
      </c>
      <c r="J42" s="66">
        <v>1.47</v>
      </c>
      <c r="K42" t="s">
        <v>104</v>
      </c>
      <c r="L42" s="67">
        <v>4.4499999999999998E-2</v>
      </c>
      <c r="M42" s="67">
        <v>2.41E-2</v>
      </c>
      <c r="N42" s="66">
        <v>116165.5</v>
      </c>
      <c r="O42" s="66">
        <v>103</v>
      </c>
      <c r="P42" s="66">
        <v>0</v>
      </c>
      <c r="Q42" s="66">
        <v>119.650465</v>
      </c>
      <c r="R42" s="67">
        <v>2.0000000000000001E-4</v>
      </c>
      <c r="S42" s="67">
        <v>2.53E-2</v>
      </c>
      <c r="T42" s="67">
        <v>3.3999999999999998E-3</v>
      </c>
    </row>
    <row r="43" spans="1:20">
      <c r="A43" t="s">
        <v>413</v>
      </c>
      <c r="B43" t="s">
        <v>414</v>
      </c>
      <c r="C43" t="s">
        <v>102</v>
      </c>
      <c r="D43" t="s">
        <v>125</v>
      </c>
      <c r="E43" t="s">
        <v>415</v>
      </c>
      <c r="F43" t="s">
        <v>134</v>
      </c>
      <c r="G43" t="s">
        <v>401</v>
      </c>
      <c r="H43" t="s">
        <v>206</v>
      </c>
      <c r="I43" t="s">
        <v>359</v>
      </c>
      <c r="J43" s="66">
        <v>2.4300000000000002</v>
      </c>
      <c r="K43" t="s">
        <v>104</v>
      </c>
      <c r="L43" s="67">
        <v>2.1600000000000001E-2</v>
      </c>
      <c r="M43" s="67">
        <v>1.3899999999999999E-2</v>
      </c>
      <c r="N43" s="66">
        <v>12366</v>
      </c>
      <c r="O43" s="66">
        <v>101.91</v>
      </c>
      <c r="P43" s="66">
        <v>0</v>
      </c>
      <c r="Q43" s="66">
        <v>12.6021906</v>
      </c>
      <c r="R43" s="67">
        <v>0</v>
      </c>
      <c r="S43" s="67">
        <v>2.7000000000000001E-3</v>
      </c>
      <c r="T43" s="67">
        <v>4.0000000000000002E-4</v>
      </c>
    </row>
    <row r="44" spans="1:20">
      <c r="A44" t="s">
        <v>416</v>
      </c>
      <c r="B44" t="s">
        <v>417</v>
      </c>
      <c r="C44" t="s">
        <v>102</v>
      </c>
      <c r="D44" t="s">
        <v>125</v>
      </c>
      <c r="E44" t="s">
        <v>415</v>
      </c>
      <c r="F44" t="s">
        <v>134</v>
      </c>
      <c r="G44" t="s">
        <v>401</v>
      </c>
      <c r="H44" t="s">
        <v>206</v>
      </c>
      <c r="I44" t="s">
        <v>418</v>
      </c>
      <c r="J44" s="66">
        <v>5.27</v>
      </c>
      <c r="K44" t="s">
        <v>104</v>
      </c>
      <c r="L44" s="67">
        <v>0.04</v>
      </c>
      <c r="M44" s="67">
        <v>2.6100000000000002E-2</v>
      </c>
      <c r="N44" s="66">
        <v>40197</v>
      </c>
      <c r="O44" s="66">
        <v>109.5</v>
      </c>
      <c r="P44" s="66">
        <v>0</v>
      </c>
      <c r="Q44" s="66">
        <v>44.015715</v>
      </c>
      <c r="R44" s="67">
        <v>1E-4</v>
      </c>
      <c r="S44" s="67">
        <v>9.2999999999999992E-3</v>
      </c>
      <c r="T44" s="67">
        <v>1.1999999999999999E-3</v>
      </c>
    </row>
    <row r="45" spans="1:20">
      <c r="A45" t="s">
        <v>419</v>
      </c>
      <c r="B45" t="s">
        <v>420</v>
      </c>
      <c r="C45" t="s">
        <v>102</v>
      </c>
      <c r="D45" t="s">
        <v>125</v>
      </c>
      <c r="E45" t="s">
        <v>421</v>
      </c>
      <c r="F45" t="s">
        <v>304</v>
      </c>
      <c r="G45" t="s">
        <v>401</v>
      </c>
      <c r="H45" t="s">
        <v>206</v>
      </c>
      <c r="I45" t="s">
        <v>375</v>
      </c>
      <c r="J45" s="66">
        <v>0.71</v>
      </c>
      <c r="K45" t="s">
        <v>104</v>
      </c>
      <c r="L45" s="67">
        <v>5.0999999999999997E-2</v>
      </c>
      <c r="M45" s="67">
        <v>1.89E-2</v>
      </c>
      <c r="N45" s="66">
        <v>99720.22</v>
      </c>
      <c r="O45" s="66">
        <v>103.5</v>
      </c>
      <c r="P45" s="66">
        <v>0</v>
      </c>
      <c r="Q45" s="66">
        <v>103.2104277</v>
      </c>
      <c r="R45" s="67">
        <v>1E-4</v>
      </c>
      <c r="S45" s="67">
        <v>2.18E-2</v>
      </c>
      <c r="T45" s="67">
        <v>2.8999999999999998E-3</v>
      </c>
    </row>
    <row r="46" spans="1:20">
      <c r="A46" t="s">
        <v>422</v>
      </c>
      <c r="B46" t="s">
        <v>423</v>
      </c>
      <c r="C46" t="s">
        <v>102</v>
      </c>
      <c r="D46" t="s">
        <v>125</v>
      </c>
      <c r="E46" t="s">
        <v>424</v>
      </c>
      <c r="F46" t="s">
        <v>304</v>
      </c>
      <c r="G46" t="s">
        <v>353</v>
      </c>
      <c r="H46" t="s">
        <v>152</v>
      </c>
      <c r="I46" t="s">
        <v>425</v>
      </c>
      <c r="J46" s="66">
        <v>4.55</v>
      </c>
      <c r="K46" t="s">
        <v>104</v>
      </c>
      <c r="L46" s="67">
        <v>2.9499999999999998E-2</v>
      </c>
      <c r="M46" s="67">
        <v>2.0500000000000001E-2</v>
      </c>
      <c r="N46" s="66">
        <v>16028</v>
      </c>
      <c r="O46" s="66">
        <v>104.16</v>
      </c>
      <c r="P46" s="66">
        <v>0</v>
      </c>
      <c r="Q46" s="66">
        <v>16.694764800000002</v>
      </c>
      <c r="R46" s="67">
        <v>1E-4</v>
      </c>
      <c r="S46" s="67">
        <v>3.5000000000000001E-3</v>
      </c>
      <c r="T46" s="67">
        <v>5.0000000000000001E-4</v>
      </c>
    </row>
    <row r="47" spans="1:20">
      <c r="A47" t="s">
        <v>426</v>
      </c>
      <c r="B47" t="s">
        <v>427</v>
      </c>
      <c r="C47" t="s">
        <v>102</v>
      </c>
      <c r="D47" t="s">
        <v>125</v>
      </c>
      <c r="E47" t="s">
        <v>428</v>
      </c>
      <c r="F47" t="s">
        <v>127</v>
      </c>
      <c r="G47" t="s">
        <v>358</v>
      </c>
      <c r="H47" t="s">
        <v>206</v>
      </c>
      <c r="I47" t="s">
        <v>354</v>
      </c>
      <c r="J47" s="66">
        <v>5.9</v>
      </c>
      <c r="K47" t="s">
        <v>104</v>
      </c>
      <c r="L47" s="67">
        <v>2.0500000000000001E-2</v>
      </c>
      <c r="M47" s="67">
        <v>2.1700000000000001E-2</v>
      </c>
      <c r="N47" s="66">
        <v>79000</v>
      </c>
      <c r="O47" s="66">
        <v>99.42</v>
      </c>
      <c r="P47" s="66">
        <v>0</v>
      </c>
      <c r="Q47" s="66">
        <v>78.541799999999995</v>
      </c>
      <c r="R47" s="67">
        <v>2.0000000000000001E-4</v>
      </c>
      <c r="S47" s="67">
        <v>1.66E-2</v>
      </c>
      <c r="T47" s="67">
        <v>2.2000000000000001E-3</v>
      </c>
    </row>
    <row r="48" spans="1:20">
      <c r="A48" t="s">
        <v>429</v>
      </c>
      <c r="B48" t="s">
        <v>430</v>
      </c>
      <c r="C48" t="s">
        <v>102</v>
      </c>
      <c r="D48" t="s">
        <v>125</v>
      </c>
      <c r="E48" t="s">
        <v>431</v>
      </c>
      <c r="F48" t="s">
        <v>304</v>
      </c>
      <c r="G48" t="s">
        <v>358</v>
      </c>
      <c r="H48" t="s">
        <v>206</v>
      </c>
      <c r="I48" t="s">
        <v>432</v>
      </c>
      <c r="J48" s="66">
        <v>3.63</v>
      </c>
      <c r="K48" t="s">
        <v>104</v>
      </c>
      <c r="L48" s="67">
        <v>3.4200000000000001E-2</v>
      </c>
      <c r="M48" s="67">
        <v>1.9900000000000001E-2</v>
      </c>
      <c r="N48" s="66">
        <v>77000</v>
      </c>
      <c r="O48" s="66">
        <v>106.76</v>
      </c>
      <c r="P48" s="66">
        <v>0</v>
      </c>
      <c r="Q48" s="66">
        <v>82.205200000000005</v>
      </c>
      <c r="R48" s="67">
        <v>2.0000000000000001E-4</v>
      </c>
      <c r="S48" s="67">
        <v>1.7399999999999999E-2</v>
      </c>
      <c r="T48" s="67">
        <v>2.3E-3</v>
      </c>
    </row>
    <row r="49" spans="1:20">
      <c r="A49" t="s">
        <v>433</v>
      </c>
      <c r="B49" t="s">
        <v>434</v>
      </c>
      <c r="C49" t="s">
        <v>102</v>
      </c>
      <c r="D49" t="s">
        <v>125</v>
      </c>
      <c r="E49" t="s">
        <v>435</v>
      </c>
      <c r="F49" t="s">
        <v>304</v>
      </c>
      <c r="G49" t="s">
        <v>358</v>
      </c>
      <c r="H49" t="s">
        <v>206</v>
      </c>
      <c r="I49" t="s">
        <v>436</v>
      </c>
      <c r="J49" s="66">
        <v>3.08</v>
      </c>
      <c r="K49" t="s">
        <v>104</v>
      </c>
      <c r="L49" s="67">
        <v>5.5500000000000001E-2</v>
      </c>
      <c r="M49" s="67">
        <v>7.1199999999999999E-2</v>
      </c>
      <c r="N49" s="66">
        <v>8633</v>
      </c>
      <c r="O49" s="66">
        <v>98.18</v>
      </c>
      <c r="P49" s="66">
        <v>0</v>
      </c>
      <c r="Q49" s="66">
        <v>8.4758794000000002</v>
      </c>
      <c r="R49" s="67">
        <v>0</v>
      </c>
      <c r="S49" s="67">
        <v>1.8E-3</v>
      </c>
      <c r="T49" s="67">
        <v>2.0000000000000001E-4</v>
      </c>
    </row>
    <row r="50" spans="1:20">
      <c r="A50" t="s">
        <v>437</v>
      </c>
      <c r="B50" t="s">
        <v>438</v>
      </c>
      <c r="C50" t="s">
        <v>102</v>
      </c>
      <c r="D50" t="s">
        <v>125</v>
      </c>
      <c r="E50" t="s">
        <v>439</v>
      </c>
      <c r="F50" t="s">
        <v>440</v>
      </c>
      <c r="G50" t="s">
        <v>358</v>
      </c>
      <c r="H50" t="s">
        <v>206</v>
      </c>
      <c r="I50" t="s">
        <v>326</v>
      </c>
      <c r="J50" s="66">
        <v>4.21</v>
      </c>
      <c r="K50" t="s">
        <v>104</v>
      </c>
      <c r="L50" s="67">
        <v>3.3500000000000002E-2</v>
      </c>
      <c r="M50" s="67">
        <v>1.44E-2</v>
      </c>
      <c r="N50" s="66">
        <v>127545</v>
      </c>
      <c r="O50" s="66">
        <v>108.97</v>
      </c>
      <c r="P50" s="66">
        <v>0</v>
      </c>
      <c r="Q50" s="66">
        <v>138.98578649999999</v>
      </c>
      <c r="R50" s="67">
        <v>2.0000000000000001E-4</v>
      </c>
      <c r="S50" s="67">
        <v>2.9399999999999999E-2</v>
      </c>
      <c r="T50" s="67">
        <v>3.8999999999999998E-3</v>
      </c>
    </row>
    <row r="51" spans="1:20">
      <c r="A51" t="s">
        <v>441</v>
      </c>
      <c r="B51" t="s">
        <v>442</v>
      </c>
      <c r="C51" t="s">
        <v>102</v>
      </c>
      <c r="D51" t="s">
        <v>125</v>
      </c>
      <c r="E51" t="s">
        <v>443</v>
      </c>
      <c r="F51" t="s">
        <v>304</v>
      </c>
      <c r="G51" t="s">
        <v>369</v>
      </c>
      <c r="H51" t="s">
        <v>152</v>
      </c>
      <c r="I51" t="s">
        <v>402</v>
      </c>
      <c r="J51" s="66">
        <v>6.51</v>
      </c>
      <c r="K51" t="s">
        <v>104</v>
      </c>
      <c r="L51" s="67">
        <v>3.2500000000000001E-2</v>
      </c>
      <c r="M51" s="67">
        <v>2.6800000000000001E-2</v>
      </c>
      <c r="N51" s="66">
        <v>100000</v>
      </c>
      <c r="O51" s="66">
        <v>104.46</v>
      </c>
      <c r="P51" s="66">
        <v>0</v>
      </c>
      <c r="Q51" s="66">
        <v>104.46</v>
      </c>
      <c r="R51" s="67">
        <v>4.0000000000000002E-4</v>
      </c>
      <c r="S51" s="67">
        <v>2.2100000000000002E-2</v>
      </c>
      <c r="T51" s="67">
        <v>2.8999999999999998E-3</v>
      </c>
    </row>
    <row r="52" spans="1:20">
      <c r="A52" t="s">
        <v>444</v>
      </c>
      <c r="B52" t="s">
        <v>445</v>
      </c>
      <c r="C52" t="s">
        <v>102</v>
      </c>
      <c r="D52" t="s">
        <v>125</v>
      </c>
      <c r="E52" t="s">
        <v>446</v>
      </c>
      <c r="F52" t="s">
        <v>447</v>
      </c>
      <c r="G52" t="s">
        <v>369</v>
      </c>
      <c r="H52" t="s">
        <v>152</v>
      </c>
      <c r="I52" t="s">
        <v>448</v>
      </c>
      <c r="J52" s="66">
        <v>2.9</v>
      </c>
      <c r="K52" t="s">
        <v>104</v>
      </c>
      <c r="L52" s="67">
        <v>2.4500000000000001E-2</v>
      </c>
      <c r="M52" s="67">
        <v>2.24E-2</v>
      </c>
      <c r="N52" s="66">
        <v>88333</v>
      </c>
      <c r="O52" s="66">
        <v>100.6</v>
      </c>
      <c r="P52" s="66">
        <v>0</v>
      </c>
      <c r="Q52" s="66">
        <v>88.862998000000005</v>
      </c>
      <c r="R52" s="67">
        <v>6.9999999999999999E-4</v>
      </c>
      <c r="S52" s="67">
        <v>1.8800000000000001E-2</v>
      </c>
      <c r="T52" s="67">
        <v>2.5000000000000001E-3</v>
      </c>
    </row>
    <row r="53" spans="1:20">
      <c r="A53" t="s">
        <v>449</v>
      </c>
      <c r="B53" t="s">
        <v>450</v>
      </c>
      <c r="C53" t="s">
        <v>102</v>
      </c>
      <c r="D53" t="s">
        <v>125</v>
      </c>
      <c r="E53" t="s">
        <v>373</v>
      </c>
      <c r="F53" t="s">
        <v>304</v>
      </c>
      <c r="G53" t="s">
        <v>374</v>
      </c>
      <c r="H53" t="s">
        <v>206</v>
      </c>
      <c r="I53" t="s">
        <v>451</v>
      </c>
      <c r="J53" s="66">
        <v>3.24</v>
      </c>
      <c r="K53" t="s">
        <v>104</v>
      </c>
      <c r="L53" s="67">
        <v>6.9000000000000006E-2</v>
      </c>
      <c r="M53" s="67">
        <v>8.1799999999999998E-2</v>
      </c>
      <c r="N53" s="66">
        <v>103119</v>
      </c>
      <c r="O53" s="66">
        <v>97.37</v>
      </c>
      <c r="P53" s="66">
        <v>0</v>
      </c>
      <c r="Q53" s="66">
        <v>100.4069703</v>
      </c>
      <c r="R53" s="67">
        <v>2.0000000000000001E-4</v>
      </c>
      <c r="S53" s="67">
        <v>2.1299999999999999E-2</v>
      </c>
      <c r="T53" s="67">
        <v>2.8E-3</v>
      </c>
    </row>
    <row r="54" spans="1:20">
      <c r="A54" t="s">
        <v>452</v>
      </c>
      <c r="B54" t="s">
        <v>453</v>
      </c>
      <c r="C54" t="s">
        <v>102</v>
      </c>
      <c r="D54" t="s">
        <v>125</v>
      </c>
      <c r="E54" t="s">
        <v>454</v>
      </c>
      <c r="F54" t="s">
        <v>313</v>
      </c>
      <c r="G54" t="s">
        <v>369</v>
      </c>
      <c r="H54" t="s">
        <v>152</v>
      </c>
      <c r="I54" t="s">
        <v>359</v>
      </c>
      <c r="J54" s="66">
        <v>1.95</v>
      </c>
      <c r="K54" t="s">
        <v>104</v>
      </c>
      <c r="L54" s="67">
        <v>4.5499999999999999E-2</v>
      </c>
      <c r="M54" s="67">
        <v>1.2800000000000001E-2</v>
      </c>
      <c r="N54" s="66">
        <v>824</v>
      </c>
      <c r="O54" s="66">
        <v>106.43</v>
      </c>
      <c r="P54" s="66">
        <v>1.8749999999999999E-2</v>
      </c>
      <c r="Q54" s="66">
        <v>0.89573320000000001</v>
      </c>
      <c r="R54" s="67">
        <v>0</v>
      </c>
      <c r="S54" s="67">
        <v>2.0000000000000001E-4</v>
      </c>
      <c r="T54" s="67">
        <v>0</v>
      </c>
    </row>
    <row r="55" spans="1:20">
      <c r="A55" t="s">
        <v>455</v>
      </c>
      <c r="B55" t="s">
        <v>456</v>
      </c>
      <c r="C55" t="s">
        <v>102</v>
      </c>
      <c r="D55" t="s">
        <v>125</v>
      </c>
      <c r="E55" t="s">
        <v>457</v>
      </c>
      <c r="F55" t="s">
        <v>304</v>
      </c>
      <c r="G55" t="s">
        <v>458</v>
      </c>
      <c r="H55" t="s">
        <v>206</v>
      </c>
      <c r="I55" t="s">
        <v>459</v>
      </c>
      <c r="J55" s="66">
        <v>3.19</v>
      </c>
      <c r="K55" t="s">
        <v>104</v>
      </c>
      <c r="L55" s="67">
        <v>4.8000000000000001E-2</v>
      </c>
      <c r="M55" s="67">
        <v>4.7100000000000003E-2</v>
      </c>
      <c r="N55" s="66">
        <v>18406</v>
      </c>
      <c r="O55" s="66">
        <v>101.66</v>
      </c>
      <c r="P55" s="66">
        <v>0</v>
      </c>
      <c r="Q55" s="66">
        <v>18.711539599999998</v>
      </c>
      <c r="R55" s="67">
        <v>2.0000000000000001E-4</v>
      </c>
      <c r="S55" s="67">
        <v>4.0000000000000001E-3</v>
      </c>
      <c r="T55" s="67">
        <v>5.0000000000000001E-4</v>
      </c>
    </row>
    <row r="56" spans="1:20">
      <c r="A56" t="s">
        <v>460</v>
      </c>
      <c r="B56" t="s">
        <v>461</v>
      </c>
      <c r="C56" t="s">
        <v>102</v>
      </c>
      <c r="D56" t="s">
        <v>125</v>
      </c>
      <c r="E56" t="s">
        <v>462</v>
      </c>
      <c r="F56" t="s">
        <v>440</v>
      </c>
      <c r="G56" t="s">
        <v>463</v>
      </c>
      <c r="H56" t="s">
        <v>152</v>
      </c>
      <c r="I56" t="s">
        <v>464</v>
      </c>
      <c r="J56" s="66">
        <v>2.84</v>
      </c>
      <c r="K56" t="s">
        <v>104</v>
      </c>
      <c r="L56" s="67">
        <v>4.5999999999999999E-2</v>
      </c>
      <c r="M56" s="67">
        <v>3.3399999999999999E-2</v>
      </c>
      <c r="N56" s="66">
        <v>60773.42</v>
      </c>
      <c r="O56" s="66">
        <v>103.58</v>
      </c>
      <c r="P56" s="66">
        <v>0</v>
      </c>
      <c r="Q56" s="66">
        <v>62.949108436000003</v>
      </c>
      <c r="R56" s="67">
        <v>1E-4</v>
      </c>
      <c r="S56" s="67">
        <v>1.3299999999999999E-2</v>
      </c>
      <c r="T56" s="67">
        <v>1.8E-3</v>
      </c>
    </row>
    <row r="57" spans="1:20">
      <c r="A57" t="s">
        <v>465</v>
      </c>
      <c r="B57" t="s">
        <v>466</v>
      </c>
      <c r="C57" t="s">
        <v>102</v>
      </c>
      <c r="D57" t="s">
        <v>125</v>
      </c>
      <c r="E57" t="s">
        <v>462</v>
      </c>
      <c r="F57" t="s">
        <v>440</v>
      </c>
      <c r="G57" t="s">
        <v>463</v>
      </c>
      <c r="H57" t="s">
        <v>152</v>
      </c>
      <c r="I57" t="s">
        <v>375</v>
      </c>
      <c r="J57" s="66">
        <v>1.1599999999999999</v>
      </c>
      <c r="K57" t="s">
        <v>104</v>
      </c>
      <c r="L57" s="67">
        <v>4.02E-2</v>
      </c>
      <c r="M57" s="67">
        <v>1.6500000000000001E-2</v>
      </c>
      <c r="N57" s="66">
        <v>53271.199999999997</v>
      </c>
      <c r="O57" s="66">
        <v>103.42</v>
      </c>
      <c r="P57" s="66">
        <v>0</v>
      </c>
      <c r="Q57" s="66">
        <v>55.093075040000002</v>
      </c>
      <c r="R57" s="67">
        <v>2.0000000000000001E-4</v>
      </c>
      <c r="S57" s="67">
        <v>1.17E-2</v>
      </c>
      <c r="T57" s="67">
        <v>1.6000000000000001E-3</v>
      </c>
    </row>
    <row r="58" spans="1:20">
      <c r="A58" t="s">
        <v>467</v>
      </c>
      <c r="B58" t="s">
        <v>468</v>
      </c>
      <c r="C58" t="s">
        <v>102</v>
      </c>
      <c r="D58" t="s">
        <v>125</v>
      </c>
      <c r="E58" t="s">
        <v>469</v>
      </c>
      <c r="F58" t="s">
        <v>304</v>
      </c>
      <c r="G58" t="s">
        <v>463</v>
      </c>
      <c r="H58" t="s">
        <v>152</v>
      </c>
      <c r="I58" t="s">
        <v>470</v>
      </c>
      <c r="J58" s="66">
        <v>1.29</v>
      </c>
      <c r="K58" t="s">
        <v>104</v>
      </c>
      <c r="L58" s="67">
        <v>3.7499999999999999E-2</v>
      </c>
      <c r="M58" s="67">
        <v>0.04</v>
      </c>
      <c r="N58" s="66">
        <v>79651.460000000006</v>
      </c>
      <c r="O58" s="66">
        <v>100.35</v>
      </c>
      <c r="P58" s="66">
        <v>0</v>
      </c>
      <c r="Q58" s="66">
        <v>79.93024011</v>
      </c>
      <c r="R58" s="67">
        <v>2.9999999999999997E-4</v>
      </c>
      <c r="S58" s="67">
        <v>1.6899999999999998E-2</v>
      </c>
      <c r="T58" s="67">
        <v>2.3E-3</v>
      </c>
    </row>
    <row r="59" spans="1:20">
      <c r="A59" t="s">
        <v>471</v>
      </c>
      <c r="B59" t="s">
        <v>472</v>
      </c>
      <c r="C59" t="s">
        <v>102</v>
      </c>
      <c r="D59" t="s">
        <v>125</v>
      </c>
      <c r="E59" t="s">
        <v>473</v>
      </c>
      <c r="F59" t="s">
        <v>304</v>
      </c>
      <c r="G59" t="s">
        <v>458</v>
      </c>
      <c r="H59" t="s">
        <v>206</v>
      </c>
      <c r="I59" t="s">
        <v>375</v>
      </c>
      <c r="J59" s="66">
        <v>1.68</v>
      </c>
      <c r="K59" t="s">
        <v>104</v>
      </c>
      <c r="L59" s="67">
        <v>7.2999999999999995E-2</v>
      </c>
      <c r="M59" s="67">
        <v>5.6500000000000002E-2</v>
      </c>
      <c r="N59" s="66">
        <v>76121.78</v>
      </c>
      <c r="O59" s="66">
        <v>105.95</v>
      </c>
      <c r="P59" s="66">
        <v>0</v>
      </c>
      <c r="Q59" s="66">
        <v>80.651025910000001</v>
      </c>
      <c r="R59" s="67">
        <v>2.0000000000000001E-4</v>
      </c>
      <c r="S59" s="67">
        <v>1.7100000000000001E-2</v>
      </c>
      <c r="T59" s="67">
        <v>2.3E-3</v>
      </c>
    </row>
    <row r="60" spans="1:20">
      <c r="A60" t="s">
        <v>474</v>
      </c>
      <c r="B60" t="s">
        <v>475</v>
      </c>
      <c r="C60" t="s">
        <v>102</v>
      </c>
      <c r="D60" t="s">
        <v>125</v>
      </c>
      <c r="E60" t="s">
        <v>476</v>
      </c>
      <c r="F60" t="s">
        <v>304</v>
      </c>
      <c r="G60" t="s">
        <v>463</v>
      </c>
      <c r="H60" t="s">
        <v>152</v>
      </c>
      <c r="I60" t="s">
        <v>477</v>
      </c>
      <c r="J60" s="66">
        <v>3.97</v>
      </c>
      <c r="K60" t="s">
        <v>104</v>
      </c>
      <c r="L60" s="67">
        <v>4.3999999999999997E-2</v>
      </c>
      <c r="M60" s="67">
        <v>2.6700000000000002E-2</v>
      </c>
      <c r="N60" s="66">
        <v>51220</v>
      </c>
      <c r="O60" s="66">
        <v>107.01</v>
      </c>
      <c r="P60" s="66">
        <v>0</v>
      </c>
      <c r="Q60" s="66">
        <v>54.810521999999999</v>
      </c>
      <c r="R60" s="67">
        <v>6.9999999999999999E-4</v>
      </c>
      <c r="S60" s="67">
        <v>1.1599999999999999E-2</v>
      </c>
      <c r="T60" s="67">
        <v>1.5E-3</v>
      </c>
    </row>
    <row r="61" spans="1:20">
      <c r="A61" t="s">
        <v>478</v>
      </c>
      <c r="B61" t="s">
        <v>479</v>
      </c>
      <c r="C61" t="s">
        <v>102</v>
      </c>
      <c r="D61" t="s">
        <v>125</v>
      </c>
      <c r="E61" t="s">
        <v>480</v>
      </c>
      <c r="F61" t="s">
        <v>304</v>
      </c>
      <c r="G61" t="s">
        <v>458</v>
      </c>
      <c r="H61" t="s">
        <v>206</v>
      </c>
      <c r="I61" t="s">
        <v>481</v>
      </c>
      <c r="J61" s="66">
        <v>2.56</v>
      </c>
      <c r="K61" t="s">
        <v>104</v>
      </c>
      <c r="L61" s="67">
        <v>4.3999999999999997E-2</v>
      </c>
      <c r="M61" s="67">
        <v>3.5200000000000002E-2</v>
      </c>
      <c r="N61" s="66">
        <v>56000</v>
      </c>
      <c r="O61" s="66">
        <v>102.3</v>
      </c>
      <c r="P61" s="66">
        <v>0</v>
      </c>
      <c r="Q61" s="66">
        <v>57.287999999999997</v>
      </c>
      <c r="R61" s="67">
        <v>4.0000000000000002E-4</v>
      </c>
      <c r="S61" s="67">
        <v>1.21E-2</v>
      </c>
      <c r="T61" s="67">
        <v>1.6000000000000001E-3</v>
      </c>
    </row>
    <row r="62" spans="1:20">
      <c r="A62" t="s">
        <v>482</v>
      </c>
      <c r="B62" t="s">
        <v>483</v>
      </c>
      <c r="C62" t="s">
        <v>102</v>
      </c>
      <c r="D62" t="s">
        <v>125</v>
      </c>
      <c r="E62" t="s">
        <v>484</v>
      </c>
      <c r="F62" t="s">
        <v>304</v>
      </c>
      <c r="G62" t="s">
        <v>485</v>
      </c>
      <c r="H62" t="s">
        <v>206</v>
      </c>
      <c r="I62" t="s">
        <v>486</v>
      </c>
      <c r="J62" s="66">
        <v>2.02</v>
      </c>
      <c r="K62" t="s">
        <v>104</v>
      </c>
      <c r="L62" s="67">
        <v>6.3E-2</v>
      </c>
      <c r="M62" s="67">
        <v>4.3499999999999997E-2</v>
      </c>
      <c r="N62" s="66">
        <v>3091</v>
      </c>
      <c r="O62" s="66">
        <v>103.99</v>
      </c>
      <c r="P62" s="66">
        <v>0</v>
      </c>
      <c r="Q62" s="66">
        <v>3.2143309000000002</v>
      </c>
      <c r="R62" s="67">
        <v>0</v>
      </c>
      <c r="S62" s="67">
        <v>6.9999999999999999E-4</v>
      </c>
      <c r="T62" s="67">
        <v>1E-4</v>
      </c>
    </row>
    <row r="63" spans="1:20">
      <c r="A63" s="68" t="s">
        <v>293</v>
      </c>
      <c r="B63" s="14"/>
      <c r="C63" s="14"/>
      <c r="D63" s="14"/>
      <c r="E63" s="14"/>
      <c r="J63" s="70">
        <v>3.39</v>
      </c>
      <c r="M63" s="69">
        <v>4.9299999999999997E-2</v>
      </c>
      <c r="N63" s="70">
        <v>410376.71</v>
      </c>
      <c r="P63" s="70">
        <v>8.4680900000000001</v>
      </c>
      <c r="Q63" s="70">
        <v>404.21492753299998</v>
      </c>
      <c r="S63" s="69">
        <v>8.5599999999999996E-2</v>
      </c>
      <c r="T63" s="69">
        <v>1.14E-2</v>
      </c>
    </row>
    <row r="64" spans="1:20">
      <c r="A64" t="s">
        <v>487</v>
      </c>
      <c r="B64" t="s">
        <v>488</v>
      </c>
      <c r="C64" t="s">
        <v>102</v>
      </c>
      <c r="D64" t="s">
        <v>125</v>
      </c>
      <c r="E64" t="s">
        <v>489</v>
      </c>
      <c r="F64" t="s">
        <v>490</v>
      </c>
      <c r="G64" t="s">
        <v>205</v>
      </c>
      <c r="H64" t="s">
        <v>206</v>
      </c>
      <c r="I64" t="s">
        <v>491</v>
      </c>
      <c r="J64" s="66">
        <v>3.48</v>
      </c>
      <c r="K64" t="s">
        <v>104</v>
      </c>
      <c r="L64" s="67">
        <v>2.9000000000000001E-2</v>
      </c>
      <c r="M64" s="67">
        <v>2.6599999999999999E-2</v>
      </c>
      <c r="N64" s="66">
        <v>65110</v>
      </c>
      <c r="O64" s="66">
        <v>97.15</v>
      </c>
      <c r="P64" s="66">
        <v>0</v>
      </c>
      <c r="Q64" s="66">
        <v>63.254365</v>
      </c>
      <c r="R64" s="67">
        <v>1E-4</v>
      </c>
      <c r="S64" s="67">
        <v>1.34E-2</v>
      </c>
      <c r="T64" s="67">
        <v>1.8E-3</v>
      </c>
    </row>
    <row r="65" spans="1:20">
      <c r="A65" t="s">
        <v>492</v>
      </c>
      <c r="B65" t="s">
        <v>493</v>
      </c>
      <c r="C65" t="s">
        <v>102</v>
      </c>
      <c r="D65" t="s">
        <v>125</v>
      </c>
      <c r="E65" t="s">
        <v>494</v>
      </c>
      <c r="F65" t="s">
        <v>495</v>
      </c>
      <c r="G65" t="s">
        <v>322</v>
      </c>
      <c r="H65" t="s">
        <v>206</v>
      </c>
      <c r="I65" t="s">
        <v>496</v>
      </c>
      <c r="J65" s="66">
        <v>2.82</v>
      </c>
      <c r="K65" t="s">
        <v>104</v>
      </c>
      <c r="L65" s="67">
        <v>3.49E-2</v>
      </c>
      <c r="M65" s="67">
        <v>3.8800000000000001E-2</v>
      </c>
      <c r="N65" s="66">
        <v>82931</v>
      </c>
      <c r="O65" s="66">
        <v>95.52</v>
      </c>
      <c r="P65" s="66">
        <v>0</v>
      </c>
      <c r="Q65" s="66">
        <v>79.215691199999995</v>
      </c>
      <c r="R65" s="67">
        <v>0</v>
      </c>
      <c r="S65" s="67">
        <v>1.6799999999999999E-2</v>
      </c>
      <c r="T65" s="67">
        <v>2.2000000000000001E-3</v>
      </c>
    </row>
    <row r="66" spans="1:20">
      <c r="A66" t="s">
        <v>497</v>
      </c>
      <c r="B66" t="s">
        <v>498</v>
      </c>
      <c r="C66" t="s">
        <v>102</v>
      </c>
      <c r="D66" t="s">
        <v>125</v>
      </c>
      <c r="E66" t="s">
        <v>499</v>
      </c>
      <c r="F66" t="s">
        <v>304</v>
      </c>
      <c r="G66" t="s">
        <v>345</v>
      </c>
      <c r="H66" t="s">
        <v>152</v>
      </c>
      <c r="I66" t="s">
        <v>500</v>
      </c>
      <c r="J66" s="66">
        <v>5.18</v>
      </c>
      <c r="K66" t="s">
        <v>104</v>
      </c>
      <c r="L66" s="67">
        <v>3.78E-2</v>
      </c>
      <c r="M66" s="67">
        <v>3.2599999999999997E-2</v>
      </c>
      <c r="N66" s="66">
        <v>52922.17</v>
      </c>
      <c r="O66" s="66">
        <v>102.51</v>
      </c>
      <c r="P66" s="66">
        <v>0</v>
      </c>
      <c r="Q66" s="66">
        <v>54.250516466999997</v>
      </c>
      <c r="R66" s="67">
        <v>2.0000000000000001E-4</v>
      </c>
      <c r="S66" s="67">
        <v>1.15E-2</v>
      </c>
      <c r="T66" s="67">
        <v>1.5E-3</v>
      </c>
    </row>
    <row r="67" spans="1:20">
      <c r="A67" t="s">
        <v>501</v>
      </c>
      <c r="B67" t="s">
        <v>502</v>
      </c>
      <c r="C67" t="s">
        <v>102</v>
      </c>
      <c r="D67" t="s">
        <v>125</v>
      </c>
      <c r="E67" t="s">
        <v>503</v>
      </c>
      <c r="F67" t="s">
        <v>304</v>
      </c>
      <c r="G67" t="s">
        <v>345</v>
      </c>
      <c r="H67" t="s">
        <v>152</v>
      </c>
      <c r="I67" t="s">
        <v>504</v>
      </c>
      <c r="J67" s="66">
        <v>5.56</v>
      </c>
      <c r="K67" t="s">
        <v>104</v>
      </c>
      <c r="L67" s="67">
        <v>4.2999999999999997E-2</v>
      </c>
      <c r="M67" s="67">
        <v>5.1999999999999998E-2</v>
      </c>
      <c r="N67" s="66">
        <v>865.8</v>
      </c>
      <c r="O67" s="66">
        <v>96.49</v>
      </c>
      <c r="P67" s="66">
        <v>0</v>
      </c>
      <c r="Q67" s="66">
        <v>0.83541041999999999</v>
      </c>
      <c r="R67" s="67">
        <v>0</v>
      </c>
      <c r="S67" s="67">
        <v>2.0000000000000001E-4</v>
      </c>
      <c r="T67" s="67">
        <v>0</v>
      </c>
    </row>
    <row r="68" spans="1:20">
      <c r="A68" t="s">
        <v>505</v>
      </c>
      <c r="B68" t="s">
        <v>506</v>
      </c>
      <c r="C68" t="s">
        <v>102</v>
      </c>
      <c r="D68" t="s">
        <v>125</v>
      </c>
      <c r="E68" t="s">
        <v>507</v>
      </c>
      <c r="F68" t="s">
        <v>131</v>
      </c>
      <c r="G68" t="s">
        <v>401</v>
      </c>
      <c r="H68" t="s">
        <v>206</v>
      </c>
      <c r="I68" t="s">
        <v>508</v>
      </c>
      <c r="J68" s="66">
        <v>2.77</v>
      </c>
      <c r="K68" t="s">
        <v>104</v>
      </c>
      <c r="L68" s="67">
        <v>3.3700000000000001E-2</v>
      </c>
      <c r="M68" s="67">
        <v>3.4700000000000002E-2</v>
      </c>
      <c r="N68" s="66">
        <v>46500</v>
      </c>
      <c r="O68" s="66">
        <v>99.58</v>
      </c>
      <c r="P68" s="66">
        <v>8.4680900000000001</v>
      </c>
      <c r="Q68" s="66">
        <v>54.772790000000001</v>
      </c>
      <c r="R68" s="67">
        <v>2.0000000000000001E-4</v>
      </c>
      <c r="S68" s="67">
        <v>1.1599999999999999E-2</v>
      </c>
      <c r="T68" s="67">
        <v>1.5E-3</v>
      </c>
    </row>
    <row r="69" spans="1:20">
      <c r="A69" t="s">
        <v>509</v>
      </c>
      <c r="B69" t="s">
        <v>510</v>
      </c>
      <c r="C69" t="s">
        <v>102</v>
      </c>
      <c r="D69" t="s">
        <v>125</v>
      </c>
      <c r="E69" t="s">
        <v>511</v>
      </c>
      <c r="F69" t="s">
        <v>313</v>
      </c>
      <c r="G69" t="s">
        <v>358</v>
      </c>
      <c r="H69" t="s">
        <v>206</v>
      </c>
      <c r="I69" t="s">
        <v>512</v>
      </c>
      <c r="J69" s="66">
        <v>3.58</v>
      </c>
      <c r="K69" t="s">
        <v>104</v>
      </c>
      <c r="L69" s="67">
        <v>4.7E-2</v>
      </c>
      <c r="M69" s="67">
        <v>0.04</v>
      </c>
      <c r="N69" s="66">
        <v>20700</v>
      </c>
      <c r="O69" s="66">
        <v>98.29</v>
      </c>
      <c r="P69" s="66">
        <v>0</v>
      </c>
      <c r="Q69" s="66">
        <v>20.346029999999999</v>
      </c>
      <c r="R69" s="67">
        <v>0</v>
      </c>
      <c r="S69" s="67">
        <v>4.3E-3</v>
      </c>
      <c r="T69" s="67">
        <v>5.9999999999999995E-4</v>
      </c>
    </row>
    <row r="70" spans="1:20">
      <c r="A70" t="s">
        <v>513</v>
      </c>
      <c r="B70" t="s">
        <v>514</v>
      </c>
      <c r="C70" t="s">
        <v>102</v>
      </c>
      <c r="D70" t="s">
        <v>125</v>
      </c>
      <c r="E70" t="s">
        <v>515</v>
      </c>
      <c r="F70" t="s">
        <v>129</v>
      </c>
      <c r="G70" t="s">
        <v>358</v>
      </c>
      <c r="H70" t="s">
        <v>206</v>
      </c>
      <c r="I70" t="s">
        <v>516</v>
      </c>
      <c r="J70" s="66">
        <v>3</v>
      </c>
      <c r="K70" t="s">
        <v>104</v>
      </c>
      <c r="L70" s="67">
        <v>5.2499999999999998E-2</v>
      </c>
      <c r="M70" s="67">
        <v>9.06E-2</v>
      </c>
      <c r="N70" s="66">
        <v>120455.74</v>
      </c>
      <c r="O70" s="66">
        <v>90.29</v>
      </c>
      <c r="P70" s="66">
        <v>0</v>
      </c>
      <c r="Q70" s="66">
        <v>108.759487646</v>
      </c>
      <c r="R70" s="67">
        <v>5.9999999999999995E-4</v>
      </c>
      <c r="S70" s="67">
        <v>2.3E-2</v>
      </c>
      <c r="T70" s="67">
        <v>3.0999999999999999E-3</v>
      </c>
    </row>
    <row r="71" spans="1:20">
      <c r="A71" t="s">
        <v>517</v>
      </c>
      <c r="B71" t="s">
        <v>518</v>
      </c>
      <c r="C71" t="s">
        <v>102</v>
      </c>
      <c r="D71" t="s">
        <v>125</v>
      </c>
      <c r="E71" t="s">
        <v>439</v>
      </c>
      <c r="F71" t="s">
        <v>440</v>
      </c>
      <c r="G71" t="s">
        <v>358</v>
      </c>
      <c r="H71" t="s">
        <v>206</v>
      </c>
      <c r="I71" t="s">
        <v>359</v>
      </c>
      <c r="J71" s="66">
        <v>4</v>
      </c>
      <c r="K71" t="s">
        <v>104</v>
      </c>
      <c r="L71" s="67">
        <v>5.6000000000000001E-2</v>
      </c>
      <c r="M71" s="67">
        <v>3.4799999999999998E-2</v>
      </c>
      <c r="N71" s="66">
        <v>20892</v>
      </c>
      <c r="O71" s="66">
        <v>109.04</v>
      </c>
      <c r="P71" s="66">
        <v>0</v>
      </c>
      <c r="Q71" s="66">
        <v>22.7806368</v>
      </c>
      <c r="R71" s="67">
        <v>1E-4</v>
      </c>
      <c r="S71" s="67">
        <v>4.7999999999999996E-3</v>
      </c>
      <c r="T71" s="67">
        <v>5.9999999999999995E-4</v>
      </c>
    </row>
    <row r="72" spans="1:20">
      <c r="A72" s="68" t="s">
        <v>519</v>
      </c>
      <c r="B72" s="14"/>
      <c r="C72" s="14"/>
      <c r="D72" s="14"/>
      <c r="E72" s="14"/>
      <c r="J72" s="70">
        <v>0</v>
      </c>
      <c r="M72" s="69">
        <v>0</v>
      </c>
      <c r="N72" s="70">
        <v>0</v>
      </c>
      <c r="P72" s="70">
        <v>0</v>
      </c>
      <c r="Q72" s="70">
        <v>0</v>
      </c>
      <c r="S72" s="69">
        <v>0</v>
      </c>
      <c r="T72" s="69">
        <v>0</v>
      </c>
    </row>
    <row r="73" spans="1:20">
      <c r="A73" t="s">
        <v>220</v>
      </c>
      <c r="B73" t="s">
        <v>220</v>
      </c>
      <c r="C73" s="14"/>
      <c r="D73" s="14"/>
      <c r="E73" s="14"/>
      <c r="F73" t="s">
        <v>220</v>
      </c>
      <c r="G73" t="s">
        <v>220</v>
      </c>
      <c r="J73" s="66">
        <v>0</v>
      </c>
      <c r="K73" t="s">
        <v>220</v>
      </c>
      <c r="L73" s="67">
        <v>0</v>
      </c>
      <c r="M73" s="67">
        <v>0</v>
      </c>
      <c r="N73" s="66">
        <v>0</v>
      </c>
      <c r="O73" s="66">
        <v>0</v>
      </c>
      <c r="Q73" s="66">
        <v>0</v>
      </c>
      <c r="R73" s="67">
        <v>0</v>
      </c>
      <c r="S73" s="67">
        <v>0</v>
      </c>
      <c r="T73" s="67">
        <v>0</v>
      </c>
    </row>
    <row r="74" spans="1:20">
      <c r="A74" s="68" t="s">
        <v>225</v>
      </c>
      <c r="B74" s="14"/>
      <c r="C74" s="14"/>
      <c r="D74" s="14"/>
      <c r="E74" s="14"/>
      <c r="J74" s="70">
        <v>6.02</v>
      </c>
      <c r="M74" s="69">
        <v>4.3400000000000001E-2</v>
      </c>
      <c r="N74" s="70">
        <v>122000</v>
      </c>
      <c r="P74" s="70">
        <v>2.4857279999999999</v>
      </c>
      <c r="Q74" s="70">
        <v>470.43616043520001</v>
      </c>
      <c r="S74" s="69">
        <v>9.9599999999999994E-2</v>
      </c>
      <c r="T74" s="69">
        <v>1.3299999999999999E-2</v>
      </c>
    </row>
    <row r="75" spans="1:20">
      <c r="A75" s="68" t="s">
        <v>294</v>
      </c>
      <c r="B75" s="14"/>
      <c r="C75" s="14"/>
      <c r="D75" s="14"/>
      <c r="E75" s="14"/>
      <c r="J75" s="70">
        <v>0</v>
      </c>
      <c r="M75" s="69">
        <v>0</v>
      </c>
      <c r="N75" s="70">
        <v>0</v>
      </c>
      <c r="P75" s="70">
        <v>0</v>
      </c>
      <c r="Q75" s="70">
        <v>0</v>
      </c>
      <c r="S75" s="69">
        <v>0</v>
      </c>
      <c r="T75" s="69">
        <v>0</v>
      </c>
    </row>
    <row r="76" spans="1:20">
      <c r="A76" t="s">
        <v>220</v>
      </c>
      <c r="B76" t="s">
        <v>220</v>
      </c>
      <c r="C76" s="14"/>
      <c r="D76" s="14"/>
      <c r="E76" s="14"/>
      <c r="F76" t="s">
        <v>220</v>
      </c>
      <c r="G76" t="s">
        <v>220</v>
      </c>
      <c r="J76" s="66">
        <v>0</v>
      </c>
      <c r="K76" t="s">
        <v>220</v>
      </c>
      <c r="L76" s="67">
        <v>0</v>
      </c>
      <c r="M76" s="67">
        <v>0</v>
      </c>
      <c r="N76" s="66">
        <v>0</v>
      </c>
      <c r="O76" s="66">
        <v>0</v>
      </c>
      <c r="Q76" s="66">
        <v>0</v>
      </c>
      <c r="R76" s="67">
        <v>0</v>
      </c>
      <c r="S76" s="67">
        <v>0</v>
      </c>
      <c r="T76" s="67">
        <v>0</v>
      </c>
    </row>
    <row r="77" spans="1:20">
      <c r="A77" s="68" t="s">
        <v>295</v>
      </c>
      <c r="B77" s="14"/>
      <c r="C77" s="14"/>
      <c r="D77" s="14"/>
      <c r="E77" s="14"/>
      <c r="J77" s="70">
        <v>6.02</v>
      </c>
      <c r="M77" s="69">
        <v>4.3400000000000001E-2</v>
      </c>
      <c r="N77" s="70">
        <v>122000</v>
      </c>
      <c r="P77" s="70">
        <v>2.4857279999999999</v>
      </c>
      <c r="Q77" s="70">
        <v>470.43616043520001</v>
      </c>
      <c r="S77" s="69">
        <v>9.9599999999999994E-2</v>
      </c>
      <c r="T77" s="69">
        <v>1.3299999999999999E-2</v>
      </c>
    </row>
    <row r="78" spans="1:20">
      <c r="A78" t="s">
        <v>520</v>
      </c>
      <c r="B78" t="s">
        <v>521</v>
      </c>
      <c r="C78" t="s">
        <v>522</v>
      </c>
      <c r="D78" t="s">
        <v>523</v>
      </c>
      <c r="E78" t="s">
        <v>524</v>
      </c>
      <c r="F78" t="s">
        <v>525</v>
      </c>
      <c r="G78" t="s">
        <v>526</v>
      </c>
      <c r="H78" t="s">
        <v>364</v>
      </c>
      <c r="I78" t="s">
        <v>527</v>
      </c>
      <c r="J78" s="66">
        <v>4.93</v>
      </c>
      <c r="K78" t="s">
        <v>108</v>
      </c>
      <c r="L78" s="67">
        <v>6.7500000000000004E-2</v>
      </c>
      <c r="M78" s="67">
        <v>3.49E-2</v>
      </c>
      <c r="N78" s="66">
        <v>9000</v>
      </c>
      <c r="O78" s="66">
        <v>118.47825</v>
      </c>
      <c r="P78" s="66">
        <v>0</v>
      </c>
      <c r="Q78" s="66">
        <v>36.851474879999998</v>
      </c>
      <c r="R78" s="67">
        <v>0</v>
      </c>
      <c r="S78" s="67">
        <v>7.7999999999999996E-3</v>
      </c>
      <c r="T78" s="67">
        <v>1E-3</v>
      </c>
    </row>
    <row r="79" spans="1:20">
      <c r="A79" t="s">
        <v>528</v>
      </c>
      <c r="B79" t="s">
        <v>529</v>
      </c>
      <c r="C79" t="s">
        <v>530</v>
      </c>
      <c r="D79" t="s">
        <v>523</v>
      </c>
      <c r="E79" t="s">
        <v>531</v>
      </c>
      <c r="F79" t="s">
        <v>125</v>
      </c>
      <c r="G79" t="s">
        <v>526</v>
      </c>
      <c r="H79" t="s">
        <v>364</v>
      </c>
      <c r="I79" t="s">
        <v>532</v>
      </c>
      <c r="J79" s="66">
        <v>11.02</v>
      </c>
      <c r="K79" t="s">
        <v>108</v>
      </c>
      <c r="L79" s="67">
        <v>6.8500000000000005E-2</v>
      </c>
      <c r="M79" s="67">
        <v>4.5900000000000003E-2</v>
      </c>
      <c r="N79" s="66">
        <v>21000</v>
      </c>
      <c r="O79" s="66">
        <v>131.005</v>
      </c>
      <c r="P79" s="66">
        <v>2.4857279999999999</v>
      </c>
      <c r="Q79" s="66">
        <v>97.563916800000001</v>
      </c>
      <c r="R79" s="67">
        <v>0</v>
      </c>
      <c r="S79" s="67">
        <v>2.06E-2</v>
      </c>
      <c r="T79" s="67">
        <v>2.7000000000000001E-3</v>
      </c>
    </row>
    <row r="80" spans="1:20">
      <c r="A80" t="s">
        <v>533</v>
      </c>
      <c r="B80" t="s">
        <v>534</v>
      </c>
      <c r="C80" t="s">
        <v>522</v>
      </c>
      <c r="D80" t="s">
        <v>523</v>
      </c>
      <c r="E80" t="s">
        <v>535</v>
      </c>
      <c r="F80" t="s">
        <v>536</v>
      </c>
      <c r="G80" t="s">
        <v>458</v>
      </c>
      <c r="H80" t="s">
        <v>206</v>
      </c>
      <c r="I80" t="s">
        <v>537</v>
      </c>
      <c r="J80" s="66">
        <v>5.04</v>
      </c>
      <c r="K80" t="s">
        <v>108</v>
      </c>
      <c r="L80" s="67">
        <v>4.6300000000000001E-2</v>
      </c>
      <c r="M80" s="67">
        <v>2.9899999999999999E-2</v>
      </c>
      <c r="N80" s="66">
        <v>14000</v>
      </c>
      <c r="O80" s="66">
        <v>110.38549999999999</v>
      </c>
      <c r="P80" s="66">
        <v>0</v>
      </c>
      <c r="Q80" s="66">
        <v>53.40892032</v>
      </c>
      <c r="R80" s="67">
        <v>0</v>
      </c>
      <c r="S80" s="67">
        <v>1.1299999999999999E-2</v>
      </c>
      <c r="T80" s="67">
        <v>1.5E-3</v>
      </c>
    </row>
    <row r="81" spans="1:20">
      <c r="A81" t="s">
        <v>538</v>
      </c>
      <c r="B81" t="s">
        <v>539</v>
      </c>
      <c r="C81" t="s">
        <v>522</v>
      </c>
      <c r="D81" t="s">
        <v>523</v>
      </c>
      <c r="E81" t="s">
        <v>540</v>
      </c>
      <c r="F81" t="s">
        <v>541</v>
      </c>
      <c r="G81" t="s">
        <v>542</v>
      </c>
      <c r="H81" t="s">
        <v>364</v>
      </c>
      <c r="I81" t="s">
        <v>306</v>
      </c>
      <c r="J81" s="66">
        <v>4.41</v>
      </c>
      <c r="K81" t="s">
        <v>108</v>
      </c>
      <c r="L81" s="67">
        <v>5.2499999999999998E-2</v>
      </c>
      <c r="M81" s="67">
        <v>4.6199999999999998E-2</v>
      </c>
      <c r="N81" s="66">
        <v>19000</v>
      </c>
      <c r="O81" s="66">
        <v>105.43125000000001</v>
      </c>
      <c r="P81" s="66">
        <v>0</v>
      </c>
      <c r="Q81" s="66">
        <v>69.230376000000007</v>
      </c>
      <c r="R81" s="67">
        <v>0</v>
      </c>
      <c r="S81" s="67">
        <v>1.47E-2</v>
      </c>
      <c r="T81" s="67">
        <v>2E-3</v>
      </c>
    </row>
    <row r="82" spans="1:20">
      <c r="A82" t="s">
        <v>543</v>
      </c>
      <c r="B82" t="s">
        <v>544</v>
      </c>
      <c r="C82" t="s">
        <v>522</v>
      </c>
      <c r="D82" t="s">
        <v>523</v>
      </c>
      <c r="E82" t="s">
        <v>545</v>
      </c>
      <c r="F82" t="s">
        <v>546</v>
      </c>
      <c r="G82" t="s">
        <v>547</v>
      </c>
      <c r="H82" t="s">
        <v>364</v>
      </c>
      <c r="I82" t="s">
        <v>548</v>
      </c>
      <c r="J82" s="66">
        <v>3.99</v>
      </c>
      <c r="K82" t="s">
        <v>108</v>
      </c>
      <c r="L82" s="67">
        <v>5.3800000000000001E-2</v>
      </c>
      <c r="M82" s="67">
        <v>3.8800000000000001E-2</v>
      </c>
      <c r="N82" s="66">
        <v>13000</v>
      </c>
      <c r="O82" s="66">
        <v>106.57398615384615</v>
      </c>
      <c r="P82" s="66">
        <v>0</v>
      </c>
      <c r="Q82" s="66">
        <v>47.881560499199999</v>
      </c>
      <c r="R82" s="67">
        <v>0</v>
      </c>
      <c r="S82" s="67">
        <v>1.01E-2</v>
      </c>
      <c r="T82" s="67">
        <v>1.2999999999999999E-3</v>
      </c>
    </row>
    <row r="83" spans="1:20">
      <c r="A83" t="s">
        <v>549</v>
      </c>
      <c r="B83" t="s">
        <v>550</v>
      </c>
      <c r="C83" t="s">
        <v>125</v>
      </c>
      <c r="D83" t="s">
        <v>523</v>
      </c>
      <c r="E83" t="s">
        <v>551</v>
      </c>
      <c r="F83" t="s">
        <v>125</v>
      </c>
      <c r="G83" t="s">
        <v>547</v>
      </c>
      <c r="H83" t="s">
        <v>364</v>
      </c>
      <c r="I83" t="s">
        <v>552</v>
      </c>
      <c r="J83" s="66">
        <v>2.56</v>
      </c>
      <c r="K83" t="s">
        <v>108</v>
      </c>
      <c r="L83" s="67">
        <v>5.5E-2</v>
      </c>
      <c r="M83" s="67">
        <v>4.36E-2</v>
      </c>
      <c r="N83" s="66">
        <v>13000</v>
      </c>
      <c r="O83" s="66">
        <v>104.3997223076923</v>
      </c>
      <c r="P83" s="66">
        <v>0</v>
      </c>
      <c r="Q83" s="66">
        <v>46.9047072384</v>
      </c>
      <c r="R83" s="67">
        <v>0</v>
      </c>
      <c r="S83" s="67">
        <v>9.9000000000000008E-3</v>
      </c>
      <c r="T83" s="67">
        <v>1.2999999999999999E-3</v>
      </c>
    </row>
    <row r="84" spans="1:20">
      <c r="A84" t="s">
        <v>553</v>
      </c>
      <c r="B84" t="s">
        <v>554</v>
      </c>
      <c r="C84" t="s">
        <v>125</v>
      </c>
      <c r="D84" t="s">
        <v>523</v>
      </c>
      <c r="E84" t="s">
        <v>555</v>
      </c>
      <c r="F84" t="s">
        <v>556</v>
      </c>
      <c r="G84" t="s">
        <v>557</v>
      </c>
      <c r="H84" t="s">
        <v>364</v>
      </c>
      <c r="I84" t="s">
        <v>558</v>
      </c>
      <c r="J84" s="66">
        <v>7.78</v>
      </c>
      <c r="K84" t="s">
        <v>108</v>
      </c>
      <c r="L84" s="67">
        <v>5.45E-2</v>
      </c>
      <c r="M84" s="67">
        <v>4.99E-2</v>
      </c>
      <c r="N84" s="66">
        <v>22000</v>
      </c>
      <c r="O84" s="66">
        <v>104.62783318181818</v>
      </c>
      <c r="P84" s="66">
        <v>0</v>
      </c>
      <c r="Q84" s="66">
        <v>79.550634124799998</v>
      </c>
      <c r="R84" s="67">
        <v>0</v>
      </c>
      <c r="S84" s="67">
        <v>1.6799999999999999E-2</v>
      </c>
      <c r="T84" s="67">
        <v>2.2000000000000001E-3</v>
      </c>
    </row>
    <row r="85" spans="1:20">
      <c r="A85" t="s">
        <v>559</v>
      </c>
      <c r="B85" t="s">
        <v>560</v>
      </c>
      <c r="C85" t="s">
        <v>522</v>
      </c>
      <c r="D85" t="s">
        <v>523</v>
      </c>
      <c r="E85" t="s">
        <v>561</v>
      </c>
      <c r="F85" t="s">
        <v>562</v>
      </c>
      <c r="G85" t="s">
        <v>563</v>
      </c>
      <c r="H85" t="s">
        <v>564</v>
      </c>
      <c r="I85" t="s">
        <v>537</v>
      </c>
      <c r="J85" s="66">
        <v>1.87</v>
      </c>
      <c r="K85" t="s">
        <v>108</v>
      </c>
      <c r="L85" s="67">
        <v>6.3799999999999996E-2</v>
      </c>
      <c r="M85" s="67">
        <v>5.11E-2</v>
      </c>
      <c r="N85" s="66">
        <v>11000</v>
      </c>
      <c r="O85" s="66">
        <v>102.70562545454545</v>
      </c>
      <c r="P85" s="66">
        <v>0</v>
      </c>
      <c r="Q85" s="66">
        <v>39.044570572799998</v>
      </c>
      <c r="R85" s="67">
        <v>0</v>
      </c>
      <c r="S85" s="67">
        <v>8.3000000000000001E-3</v>
      </c>
      <c r="T85" s="67">
        <v>1.1000000000000001E-3</v>
      </c>
    </row>
    <row r="86" spans="1:20">
      <c r="A86" s="90" t="s">
        <v>227</v>
      </c>
      <c r="B86" s="14"/>
      <c r="C86" s="14"/>
      <c r="D86" s="14"/>
      <c r="E86" s="14"/>
    </row>
    <row r="87" spans="1:20">
      <c r="A87" s="90" t="s">
        <v>288</v>
      </c>
      <c r="B87" s="14"/>
      <c r="C87" s="14"/>
      <c r="D87" s="14"/>
      <c r="E87" s="14"/>
    </row>
    <row r="88" spans="1:20">
      <c r="A88" s="90" t="s">
        <v>289</v>
      </c>
      <c r="B88" s="14"/>
      <c r="C88" s="14"/>
      <c r="D88" s="14"/>
      <c r="E88" s="14"/>
    </row>
    <row r="89" spans="1:20">
      <c r="A89" s="90" t="s">
        <v>290</v>
      </c>
      <c r="B89" s="14"/>
      <c r="C89" s="14"/>
      <c r="D89" s="14"/>
      <c r="E89" s="14"/>
    </row>
    <row r="90" spans="1:20">
      <c r="A90" s="90" t="s">
        <v>291</v>
      </c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6" workbookViewId="0">
      <selection activeCell="L96" sqref="L96"/>
    </sheetView>
  </sheetViews>
  <sheetFormatPr defaultColWidth="0" defaultRowHeight="18" zeroHeight="1"/>
  <cols>
    <col min="1" max="1" width="38.42578125" style="13" customWidth="1"/>
    <col min="2" max="2" width="15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I6" s="16"/>
    </row>
    <row r="7" spans="1:61" ht="26.25" customHeight="1">
      <c r="A7" s="104" t="s">
        <v>91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E7" s="16"/>
      <c r="BI7" s="16"/>
    </row>
    <row r="8" spans="1:61" s="16" customFormat="1" ht="20.25">
      <c r="A8" s="40" t="s">
        <v>48</v>
      </c>
      <c r="B8" s="41" t="s">
        <v>49</v>
      </c>
      <c r="C8" s="107" t="s">
        <v>70</v>
      </c>
      <c r="D8" s="107" t="s">
        <v>83</v>
      </c>
      <c r="E8" s="107" t="s">
        <v>50</v>
      </c>
      <c r="F8" s="107" t="s">
        <v>84</v>
      </c>
      <c r="G8" s="107" t="s">
        <v>53</v>
      </c>
      <c r="H8" s="98" t="s">
        <v>189</v>
      </c>
      <c r="I8" s="98" t="s">
        <v>190</v>
      </c>
      <c r="J8" s="98" t="s">
        <v>194</v>
      </c>
      <c r="K8" s="98" t="s">
        <v>56</v>
      </c>
      <c r="L8" s="98" t="s">
        <v>73</v>
      </c>
      <c r="M8" s="9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192503.04000000001</v>
      </c>
      <c r="I11" s="7"/>
      <c r="J11" s="64">
        <v>2.6417899999999999</v>
      </c>
      <c r="K11" s="64">
        <v>1711.1311851400001</v>
      </c>
      <c r="L11" s="7"/>
      <c r="M11" s="65">
        <v>1</v>
      </c>
      <c r="N11" s="65">
        <v>4.82E-2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190686.04</v>
      </c>
      <c r="J12" s="70">
        <v>2.6417899999999999</v>
      </c>
      <c r="K12" s="70">
        <v>1468.5566289999999</v>
      </c>
      <c r="M12" s="69">
        <v>0.85819999999999996</v>
      </c>
      <c r="N12" s="69">
        <v>4.1399999999999999E-2</v>
      </c>
    </row>
    <row r="13" spans="1:61">
      <c r="A13" s="68" t="s">
        <v>565</v>
      </c>
      <c r="D13" s="14"/>
      <c r="E13" s="14"/>
      <c r="F13" s="14"/>
      <c r="H13" s="70">
        <v>33301</v>
      </c>
      <c r="J13" s="70">
        <v>0.35275000000000001</v>
      </c>
      <c r="K13" s="70">
        <v>828.07490700000005</v>
      </c>
      <c r="M13" s="69">
        <v>0.4839</v>
      </c>
      <c r="N13" s="69">
        <v>2.3300000000000001E-2</v>
      </c>
    </row>
    <row r="14" spans="1:61">
      <c r="A14" t="s">
        <v>566</v>
      </c>
      <c r="B14" t="s">
        <v>567</v>
      </c>
      <c r="C14" t="s">
        <v>102</v>
      </c>
      <c r="D14" t="s">
        <v>125</v>
      </c>
      <c r="E14" t="s">
        <v>511</v>
      </c>
      <c r="F14" t="s">
        <v>313</v>
      </c>
      <c r="G14" t="s">
        <v>104</v>
      </c>
      <c r="H14" s="66">
        <v>8530</v>
      </c>
      <c r="I14" s="66">
        <v>173.4</v>
      </c>
      <c r="J14" s="66">
        <v>0</v>
      </c>
      <c r="K14" s="66">
        <v>14.79102</v>
      </c>
      <c r="L14" s="67">
        <v>0</v>
      </c>
      <c r="M14" s="67">
        <v>8.6E-3</v>
      </c>
      <c r="N14" s="67">
        <v>4.0000000000000002E-4</v>
      </c>
    </row>
    <row r="15" spans="1:61">
      <c r="A15" t="s">
        <v>568</v>
      </c>
      <c r="B15" t="s">
        <v>569</v>
      </c>
      <c r="C15" t="s">
        <v>102</v>
      </c>
      <c r="D15" t="s">
        <v>125</v>
      </c>
      <c r="E15" t="s">
        <v>349</v>
      </c>
      <c r="F15" t="s">
        <v>313</v>
      </c>
      <c r="G15" t="s">
        <v>104</v>
      </c>
      <c r="H15" s="66">
        <v>117</v>
      </c>
      <c r="I15" s="66">
        <v>48890</v>
      </c>
      <c r="J15" s="66">
        <v>0</v>
      </c>
      <c r="K15" s="66">
        <v>57.201300000000003</v>
      </c>
      <c r="L15" s="67">
        <v>0</v>
      </c>
      <c r="M15" s="67">
        <v>3.3399999999999999E-2</v>
      </c>
      <c r="N15" s="67">
        <v>1.6000000000000001E-3</v>
      </c>
    </row>
    <row r="16" spans="1:61">
      <c r="A16" t="s">
        <v>570</v>
      </c>
      <c r="B16" t="s">
        <v>571</v>
      </c>
      <c r="C16" t="s">
        <v>102</v>
      </c>
      <c r="D16" t="s">
        <v>125</v>
      </c>
      <c r="E16" t="s">
        <v>572</v>
      </c>
      <c r="F16" t="s">
        <v>394</v>
      </c>
      <c r="G16" t="s">
        <v>104</v>
      </c>
      <c r="H16" s="66">
        <v>501</v>
      </c>
      <c r="I16" s="66">
        <v>2088</v>
      </c>
      <c r="J16" s="66">
        <v>0</v>
      </c>
      <c r="K16" s="66">
        <v>10.46088</v>
      </c>
      <c r="L16" s="67">
        <v>0</v>
      </c>
      <c r="M16" s="67">
        <v>6.1000000000000004E-3</v>
      </c>
      <c r="N16" s="67">
        <v>2.9999999999999997E-4</v>
      </c>
    </row>
    <row r="17" spans="1:14">
      <c r="A17" t="s">
        <v>573</v>
      </c>
      <c r="B17" t="s">
        <v>574</v>
      </c>
      <c r="C17" t="s">
        <v>102</v>
      </c>
      <c r="D17" t="s">
        <v>125</v>
      </c>
      <c r="E17" t="s">
        <v>575</v>
      </c>
      <c r="F17" t="s">
        <v>394</v>
      </c>
      <c r="G17" t="s">
        <v>104</v>
      </c>
      <c r="H17" s="66">
        <v>361</v>
      </c>
      <c r="I17" s="66">
        <v>2695</v>
      </c>
      <c r="J17" s="66">
        <v>0</v>
      </c>
      <c r="K17" s="66">
        <v>9.7289499999999993</v>
      </c>
      <c r="L17" s="67">
        <v>0</v>
      </c>
      <c r="M17" s="67">
        <v>5.7000000000000002E-3</v>
      </c>
      <c r="N17" s="67">
        <v>2.9999999999999997E-4</v>
      </c>
    </row>
    <row r="18" spans="1:14">
      <c r="A18" t="s">
        <v>576</v>
      </c>
      <c r="B18" t="s">
        <v>577</v>
      </c>
      <c r="C18" t="s">
        <v>102</v>
      </c>
      <c r="D18" t="s">
        <v>125</v>
      </c>
      <c r="E18" t="s">
        <v>578</v>
      </c>
      <c r="F18" t="s">
        <v>579</v>
      </c>
      <c r="G18" t="s">
        <v>104</v>
      </c>
      <c r="H18" s="66">
        <v>30</v>
      </c>
      <c r="I18" s="66">
        <v>53760</v>
      </c>
      <c r="J18" s="66">
        <v>3.5069999999999997E-2</v>
      </c>
      <c r="K18" s="66">
        <v>16.163070000000001</v>
      </c>
      <c r="L18" s="67">
        <v>0</v>
      </c>
      <c r="M18" s="67">
        <v>9.4000000000000004E-3</v>
      </c>
      <c r="N18" s="67">
        <v>5.0000000000000001E-4</v>
      </c>
    </row>
    <row r="19" spans="1:14">
      <c r="A19" t="s">
        <v>580</v>
      </c>
      <c r="B19" t="s">
        <v>581</v>
      </c>
      <c r="C19" t="s">
        <v>102</v>
      </c>
      <c r="D19" t="s">
        <v>125</v>
      </c>
      <c r="E19" t="s">
        <v>582</v>
      </c>
      <c r="F19" t="s">
        <v>299</v>
      </c>
      <c r="G19" t="s">
        <v>104</v>
      </c>
      <c r="H19" s="66">
        <v>196</v>
      </c>
      <c r="I19" s="66">
        <v>9989</v>
      </c>
      <c r="J19" s="66">
        <v>0</v>
      </c>
      <c r="K19" s="66">
        <v>19.578440000000001</v>
      </c>
      <c r="L19" s="67">
        <v>0</v>
      </c>
      <c r="M19" s="67">
        <v>1.14E-2</v>
      </c>
      <c r="N19" s="67">
        <v>5.9999999999999995E-4</v>
      </c>
    </row>
    <row r="20" spans="1:14">
      <c r="A20" t="s">
        <v>583</v>
      </c>
      <c r="B20" t="s">
        <v>584</v>
      </c>
      <c r="C20" t="s">
        <v>102</v>
      </c>
      <c r="D20" t="s">
        <v>125</v>
      </c>
      <c r="E20" t="s">
        <v>585</v>
      </c>
      <c r="F20" t="s">
        <v>299</v>
      </c>
      <c r="G20" t="s">
        <v>104</v>
      </c>
      <c r="H20" s="66">
        <v>3141</v>
      </c>
      <c r="I20" s="66">
        <v>1601</v>
      </c>
      <c r="J20" s="66">
        <v>0</v>
      </c>
      <c r="K20" s="66">
        <v>50.287410000000001</v>
      </c>
      <c r="L20" s="67">
        <v>0</v>
      </c>
      <c r="M20" s="67">
        <v>2.9399999999999999E-2</v>
      </c>
      <c r="N20" s="67">
        <v>1.4E-3</v>
      </c>
    </row>
    <row r="21" spans="1:14">
      <c r="A21" t="s">
        <v>586</v>
      </c>
      <c r="B21" t="s">
        <v>587</v>
      </c>
      <c r="C21" t="s">
        <v>102</v>
      </c>
      <c r="D21" t="s">
        <v>125</v>
      </c>
      <c r="E21" t="s">
        <v>321</v>
      </c>
      <c r="F21" t="s">
        <v>299</v>
      </c>
      <c r="G21" t="s">
        <v>104</v>
      </c>
      <c r="H21" s="66">
        <v>3256</v>
      </c>
      <c r="I21" s="66">
        <v>2514</v>
      </c>
      <c r="J21" s="66">
        <v>0</v>
      </c>
      <c r="K21" s="66">
        <v>81.855840000000001</v>
      </c>
      <c r="L21" s="67">
        <v>0</v>
      </c>
      <c r="M21" s="67">
        <v>4.7800000000000002E-2</v>
      </c>
      <c r="N21" s="67">
        <v>2.3E-3</v>
      </c>
    </row>
    <row r="22" spans="1:14">
      <c r="A22" t="s">
        <v>588</v>
      </c>
      <c r="B22" t="s">
        <v>589</v>
      </c>
      <c r="C22" t="s">
        <v>102</v>
      </c>
      <c r="D22" t="s">
        <v>125</v>
      </c>
      <c r="E22" t="s">
        <v>342</v>
      </c>
      <c r="F22" t="s">
        <v>299</v>
      </c>
      <c r="G22" t="s">
        <v>104</v>
      </c>
      <c r="H22" s="66">
        <v>228</v>
      </c>
      <c r="I22" s="66">
        <v>9200</v>
      </c>
      <c r="J22" s="66">
        <v>0</v>
      </c>
      <c r="K22" s="66">
        <v>20.975999999999999</v>
      </c>
      <c r="L22" s="67">
        <v>0</v>
      </c>
      <c r="M22" s="67">
        <v>1.23E-2</v>
      </c>
      <c r="N22" s="67">
        <v>5.9999999999999995E-4</v>
      </c>
    </row>
    <row r="23" spans="1:14">
      <c r="A23" t="s">
        <v>590</v>
      </c>
      <c r="B23" t="s">
        <v>591</v>
      </c>
      <c r="C23" t="s">
        <v>102</v>
      </c>
      <c r="D23" t="s">
        <v>125</v>
      </c>
      <c r="E23" t="s">
        <v>592</v>
      </c>
      <c r="F23" t="s">
        <v>299</v>
      </c>
      <c r="G23" t="s">
        <v>104</v>
      </c>
      <c r="H23" s="66">
        <v>2132</v>
      </c>
      <c r="I23" s="66">
        <v>2865</v>
      </c>
      <c r="J23" s="66">
        <v>0</v>
      </c>
      <c r="K23" s="66">
        <v>61.081800000000001</v>
      </c>
      <c r="L23" s="67">
        <v>0</v>
      </c>
      <c r="M23" s="67">
        <v>3.5700000000000003E-2</v>
      </c>
      <c r="N23" s="67">
        <v>1.6999999999999999E-3</v>
      </c>
    </row>
    <row r="24" spans="1:14">
      <c r="A24" t="s">
        <v>593</v>
      </c>
      <c r="B24" t="s">
        <v>594</v>
      </c>
      <c r="C24" t="s">
        <v>102</v>
      </c>
      <c r="D24" t="s">
        <v>125</v>
      </c>
      <c r="E24" t="s">
        <v>439</v>
      </c>
      <c r="F24" t="s">
        <v>440</v>
      </c>
      <c r="G24" t="s">
        <v>104</v>
      </c>
      <c r="H24" s="66">
        <v>44</v>
      </c>
      <c r="I24" s="66">
        <v>71670</v>
      </c>
      <c r="J24" s="66">
        <v>0</v>
      </c>
      <c r="K24" s="66">
        <v>31.534800000000001</v>
      </c>
      <c r="L24" s="67">
        <v>0</v>
      </c>
      <c r="M24" s="67">
        <v>1.84E-2</v>
      </c>
      <c r="N24" s="67">
        <v>8.9999999999999998E-4</v>
      </c>
    </row>
    <row r="25" spans="1:14">
      <c r="A25" t="s">
        <v>595</v>
      </c>
      <c r="B25" t="s">
        <v>596</v>
      </c>
      <c r="C25" t="s">
        <v>102</v>
      </c>
      <c r="D25" t="s">
        <v>125</v>
      </c>
      <c r="E25" t="s">
        <v>597</v>
      </c>
      <c r="F25" t="s">
        <v>495</v>
      </c>
      <c r="G25" t="s">
        <v>104</v>
      </c>
      <c r="H25" s="66">
        <v>582</v>
      </c>
      <c r="I25" s="66">
        <v>876.1</v>
      </c>
      <c r="J25" s="66">
        <v>5.7669999999999999E-2</v>
      </c>
      <c r="K25" s="66">
        <v>5.1565719999999997</v>
      </c>
      <c r="L25" s="67">
        <v>0</v>
      </c>
      <c r="M25" s="67">
        <v>3.0000000000000001E-3</v>
      </c>
      <c r="N25" s="67">
        <v>1E-4</v>
      </c>
    </row>
    <row r="26" spans="1:14">
      <c r="A26" t="s">
        <v>598</v>
      </c>
      <c r="B26" t="s">
        <v>599</v>
      </c>
      <c r="C26" t="s">
        <v>102</v>
      </c>
      <c r="D26" t="s">
        <v>125</v>
      </c>
      <c r="E26" t="s">
        <v>382</v>
      </c>
      <c r="F26" t="s">
        <v>334</v>
      </c>
      <c r="G26" t="s">
        <v>104</v>
      </c>
      <c r="H26" s="66">
        <v>1067</v>
      </c>
      <c r="I26" s="66">
        <v>1625</v>
      </c>
      <c r="J26" s="66">
        <v>0</v>
      </c>
      <c r="K26" s="66">
        <v>17.338750000000001</v>
      </c>
      <c r="L26" s="67">
        <v>0</v>
      </c>
      <c r="M26" s="67">
        <v>1.01E-2</v>
      </c>
      <c r="N26" s="67">
        <v>5.0000000000000001E-4</v>
      </c>
    </row>
    <row r="27" spans="1:14">
      <c r="A27" t="s">
        <v>600</v>
      </c>
      <c r="B27" t="s">
        <v>601</v>
      </c>
      <c r="C27" t="s">
        <v>102</v>
      </c>
      <c r="D27" t="s">
        <v>125</v>
      </c>
      <c r="E27" t="s">
        <v>378</v>
      </c>
      <c r="F27" t="s">
        <v>379</v>
      </c>
      <c r="G27" t="s">
        <v>104</v>
      </c>
      <c r="H27" s="66">
        <v>25</v>
      </c>
      <c r="I27" s="66">
        <v>10590</v>
      </c>
      <c r="J27" s="66">
        <v>0</v>
      </c>
      <c r="K27" s="66">
        <v>2.6475</v>
      </c>
      <c r="L27" s="67">
        <v>0</v>
      </c>
      <c r="M27" s="67">
        <v>1.5E-3</v>
      </c>
      <c r="N27" s="67">
        <v>1E-4</v>
      </c>
    </row>
    <row r="28" spans="1:14">
      <c r="A28" t="s">
        <v>602</v>
      </c>
      <c r="B28" t="s">
        <v>603</v>
      </c>
      <c r="C28" t="s">
        <v>102</v>
      </c>
      <c r="D28" t="s">
        <v>125</v>
      </c>
      <c r="E28" t="s">
        <v>604</v>
      </c>
      <c r="F28" t="s">
        <v>605</v>
      </c>
      <c r="G28" t="s">
        <v>104</v>
      </c>
      <c r="H28" s="66">
        <v>172</v>
      </c>
      <c r="I28" s="66">
        <v>56250</v>
      </c>
      <c r="J28" s="66">
        <v>0</v>
      </c>
      <c r="K28" s="66">
        <v>96.75</v>
      </c>
      <c r="L28" s="67">
        <v>0</v>
      </c>
      <c r="M28" s="67">
        <v>5.6500000000000002E-2</v>
      </c>
      <c r="N28" s="67">
        <v>2.7000000000000001E-3</v>
      </c>
    </row>
    <row r="29" spans="1:14">
      <c r="A29" t="s">
        <v>606</v>
      </c>
      <c r="B29" t="s">
        <v>607</v>
      </c>
      <c r="C29" t="s">
        <v>102</v>
      </c>
      <c r="D29" t="s">
        <v>125</v>
      </c>
      <c r="E29" t="s">
        <v>329</v>
      </c>
      <c r="F29" t="s">
        <v>330</v>
      </c>
      <c r="G29" t="s">
        <v>104</v>
      </c>
      <c r="H29" s="66">
        <v>1214</v>
      </c>
      <c r="I29" s="66">
        <v>2198</v>
      </c>
      <c r="J29" s="66">
        <v>0</v>
      </c>
      <c r="K29" s="66">
        <v>26.683720000000001</v>
      </c>
      <c r="L29" s="67">
        <v>0</v>
      </c>
      <c r="M29" s="67">
        <v>1.5599999999999999E-2</v>
      </c>
      <c r="N29" s="67">
        <v>8.0000000000000004E-4</v>
      </c>
    </row>
    <row r="30" spans="1:14">
      <c r="A30" t="s">
        <v>608</v>
      </c>
      <c r="B30" t="s">
        <v>609</v>
      </c>
      <c r="C30" t="s">
        <v>102</v>
      </c>
      <c r="D30" t="s">
        <v>125</v>
      </c>
      <c r="E30" t="s">
        <v>610</v>
      </c>
      <c r="F30" t="s">
        <v>611</v>
      </c>
      <c r="G30" t="s">
        <v>104</v>
      </c>
      <c r="H30" s="66">
        <v>691</v>
      </c>
      <c r="I30" s="66">
        <v>2108</v>
      </c>
      <c r="J30" s="66">
        <v>0</v>
      </c>
      <c r="K30" s="66">
        <v>14.566280000000001</v>
      </c>
      <c r="L30" s="67">
        <v>0</v>
      </c>
      <c r="M30" s="67">
        <v>8.5000000000000006E-3</v>
      </c>
      <c r="N30" s="67">
        <v>4.0000000000000002E-4</v>
      </c>
    </row>
    <row r="31" spans="1:14">
      <c r="A31" t="s">
        <v>612</v>
      </c>
      <c r="B31" t="s">
        <v>613</v>
      </c>
      <c r="C31" t="s">
        <v>102</v>
      </c>
      <c r="D31" t="s">
        <v>125</v>
      </c>
      <c r="E31" t="s">
        <v>614</v>
      </c>
      <c r="F31" t="s">
        <v>304</v>
      </c>
      <c r="G31" t="s">
        <v>104</v>
      </c>
      <c r="H31" s="66">
        <v>521</v>
      </c>
      <c r="I31" s="66">
        <v>6482</v>
      </c>
      <c r="J31" s="66">
        <v>0</v>
      </c>
      <c r="K31" s="66">
        <v>33.77122</v>
      </c>
      <c r="L31" s="67">
        <v>0</v>
      </c>
      <c r="M31" s="67">
        <v>1.9699999999999999E-2</v>
      </c>
      <c r="N31" s="67">
        <v>1E-3</v>
      </c>
    </row>
    <row r="32" spans="1:14">
      <c r="A32" t="s">
        <v>615</v>
      </c>
      <c r="B32" t="s">
        <v>616</v>
      </c>
      <c r="C32" t="s">
        <v>102</v>
      </c>
      <c r="D32" t="s">
        <v>125</v>
      </c>
      <c r="E32" t="s">
        <v>385</v>
      </c>
      <c r="F32" t="s">
        <v>304</v>
      </c>
      <c r="G32" t="s">
        <v>104</v>
      </c>
      <c r="H32" s="66">
        <v>542</v>
      </c>
      <c r="I32" s="66">
        <v>5460</v>
      </c>
      <c r="J32" s="66">
        <v>0</v>
      </c>
      <c r="K32" s="66">
        <v>29.5932</v>
      </c>
      <c r="L32" s="67">
        <v>0</v>
      </c>
      <c r="M32" s="67">
        <v>1.7299999999999999E-2</v>
      </c>
      <c r="N32" s="67">
        <v>8.0000000000000004E-4</v>
      </c>
    </row>
    <row r="33" spans="1:14">
      <c r="A33" t="s">
        <v>617</v>
      </c>
      <c r="B33" t="s">
        <v>618</v>
      </c>
      <c r="C33" t="s">
        <v>102</v>
      </c>
      <c r="D33" t="s">
        <v>125</v>
      </c>
      <c r="E33" t="s">
        <v>619</v>
      </c>
      <c r="F33" t="s">
        <v>304</v>
      </c>
      <c r="G33" t="s">
        <v>104</v>
      </c>
      <c r="H33" s="66">
        <v>1099</v>
      </c>
      <c r="I33" s="66">
        <v>2507</v>
      </c>
      <c r="J33" s="66">
        <v>0</v>
      </c>
      <c r="K33" s="66">
        <v>27.551929999999999</v>
      </c>
      <c r="L33" s="67">
        <v>0</v>
      </c>
      <c r="M33" s="67">
        <v>1.61E-2</v>
      </c>
      <c r="N33" s="67">
        <v>8.0000000000000004E-4</v>
      </c>
    </row>
    <row r="34" spans="1:14">
      <c r="A34" t="s">
        <v>620</v>
      </c>
      <c r="B34" t="s">
        <v>621</v>
      </c>
      <c r="C34" t="s">
        <v>102</v>
      </c>
      <c r="D34" t="s">
        <v>125</v>
      </c>
      <c r="E34" t="s">
        <v>338</v>
      </c>
      <c r="F34" t="s">
        <v>304</v>
      </c>
      <c r="G34" t="s">
        <v>104</v>
      </c>
      <c r="H34" s="66">
        <v>642</v>
      </c>
      <c r="I34" s="66">
        <v>3822</v>
      </c>
      <c r="J34" s="66">
        <v>0.26001000000000002</v>
      </c>
      <c r="K34" s="66">
        <v>24.797249999999998</v>
      </c>
      <c r="L34" s="67">
        <v>0</v>
      </c>
      <c r="M34" s="67">
        <v>1.4500000000000001E-2</v>
      </c>
      <c r="N34" s="67">
        <v>6.9999999999999999E-4</v>
      </c>
    </row>
    <row r="35" spans="1:14">
      <c r="A35" t="s">
        <v>622</v>
      </c>
      <c r="B35" t="s">
        <v>623</v>
      </c>
      <c r="C35" t="s">
        <v>102</v>
      </c>
      <c r="D35" t="s">
        <v>125</v>
      </c>
      <c r="E35" t="s">
        <v>624</v>
      </c>
      <c r="F35" t="s">
        <v>304</v>
      </c>
      <c r="G35" t="s">
        <v>104</v>
      </c>
      <c r="H35" s="66">
        <v>98</v>
      </c>
      <c r="I35" s="66">
        <v>22050</v>
      </c>
      <c r="J35" s="66">
        <v>0</v>
      </c>
      <c r="K35" s="66">
        <v>21.609000000000002</v>
      </c>
      <c r="L35" s="67">
        <v>0</v>
      </c>
      <c r="M35" s="67">
        <v>1.26E-2</v>
      </c>
      <c r="N35" s="67">
        <v>5.9999999999999995E-4</v>
      </c>
    </row>
    <row r="36" spans="1:14">
      <c r="A36" t="s">
        <v>625</v>
      </c>
      <c r="B36" t="s">
        <v>626</v>
      </c>
      <c r="C36" t="s">
        <v>102</v>
      </c>
      <c r="D36" t="s">
        <v>125</v>
      </c>
      <c r="E36" t="s">
        <v>303</v>
      </c>
      <c r="F36" t="s">
        <v>304</v>
      </c>
      <c r="G36" t="s">
        <v>104</v>
      </c>
      <c r="H36" s="66">
        <v>385</v>
      </c>
      <c r="I36" s="66">
        <v>25250</v>
      </c>
      <c r="J36" s="66">
        <v>0</v>
      </c>
      <c r="K36" s="66">
        <v>97.212500000000006</v>
      </c>
      <c r="L36" s="67">
        <v>0</v>
      </c>
      <c r="M36" s="67">
        <v>5.6800000000000003E-2</v>
      </c>
      <c r="N36" s="67">
        <v>2.7000000000000001E-3</v>
      </c>
    </row>
    <row r="37" spans="1:14">
      <c r="A37" t="s">
        <v>627</v>
      </c>
      <c r="B37" t="s">
        <v>628</v>
      </c>
      <c r="C37" t="s">
        <v>102</v>
      </c>
      <c r="D37" t="s">
        <v>125</v>
      </c>
      <c r="E37" t="s">
        <v>629</v>
      </c>
      <c r="F37" t="s">
        <v>127</v>
      </c>
      <c r="G37" t="s">
        <v>104</v>
      </c>
      <c r="H37" s="66">
        <v>46</v>
      </c>
      <c r="I37" s="66">
        <v>26040</v>
      </c>
      <c r="J37" s="66">
        <v>0</v>
      </c>
      <c r="K37" s="66">
        <v>11.978400000000001</v>
      </c>
      <c r="L37" s="67">
        <v>0</v>
      </c>
      <c r="M37" s="67">
        <v>7.0000000000000001E-3</v>
      </c>
      <c r="N37" s="67">
        <v>2.9999999999999997E-4</v>
      </c>
    </row>
    <row r="38" spans="1:14">
      <c r="A38" t="s">
        <v>630</v>
      </c>
      <c r="B38" t="s">
        <v>631</v>
      </c>
      <c r="C38" t="s">
        <v>102</v>
      </c>
      <c r="D38" t="s">
        <v>125</v>
      </c>
      <c r="E38" t="s">
        <v>632</v>
      </c>
      <c r="F38" t="s">
        <v>131</v>
      </c>
      <c r="G38" t="s">
        <v>104</v>
      </c>
      <c r="H38" s="66">
        <v>44</v>
      </c>
      <c r="I38" s="66">
        <v>53560</v>
      </c>
      <c r="J38" s="66">
        <v>0</v>
      </c>
      <c r="K38" s="66">
        <v>23.566400000000002</v>
      </c>
      <c r="L38" s="67">
        <v>0</v>
      </c>
      <c r="M38" s="67">
        <v>1.38E-2</v>
      </c>
      <c r="N38" s="67">
        <v>6.9999999999999999E-4</v>
      </c>
    </row>
    <row r="39" spans="1:14">
      <c r="A39" t="s">
        <v>633</v>
      </c>
      <c r="B39" t="s">
        <v>634</v>
      </c>
      <c r="C39" t="s">
        <v>102</v>
      </c>
      <c r="D39" t="s">
        <v>125</v>
      </c>
      <c r="E39" t="s">
        <v>635</v>
      </c>
      <c r="F39" t="s">
        <v>134</v>
      </c>
      <c r="G39" t="s">
        <v>104</v>
      </c>
      <c r="H39" s="66">
        <v>7637</v>
      </c>
      <c r="I39" s="66">
        <v>277.5</v>
      </c>
      <c r="J39" s="66">
        <v>0</v>
      </c>
      <c r="K39" s="66">
        <v>21.192675000000001</v>
      </c>
      <c r="L39" s="67">
        <v>0</v>
      </c>
      <c r="M39" s="67">
        <v>1.24E-2</v>
      </c>
      <c r="N39" s="67">
        <v>5.9999999999999995E-4</v>
      </c>
    </row>
    <row r="40" spans="1:14">
      <c r="A40" s="68" t="s">
        <v>636</v>
      </c>
      <c r="D40" s="14"/>
      <c r="E40" s="14"/>
      <c r="F40" s="14"/>
      <c r="H40" s="70">
        <v>80640.649999999994</v>
      </c>
      <c r="J40" s="70">
        <v>2.28904</v>
      </c>
      <c r="K40" s="70">
        <v>536.00483499999996</v>
      </c>
      <c r="M40" s="69">
        <v>0.31319999999999998</v>
      </c>
      <c r="N40" s="69">
        <v>1.5100000000000001E-2</v>
      </c>
    </row>
    <row r="41" spans="1:14">
      <c r="A41" t="s">
        <v>637</v>
      </c>
      <c r="B41" t="s">
        <v>638</v>
      </c>
      <c r="C41" t="s">
        <v>102</v>
      </c>
      <c r="D41" t="s">
        <v>125</v>
      </c>
      <c r="E41" t="s">
        <v>639</v>
      </c>
      <c r="F41" t="s">
        <v>313</v>
      </c>
      <c r="G41" t="s">
        <v>104</v>
      </c>
      <c r="H41" s="66">
        <v>13072</v>
      </c>
      <c r="I41" s="66">
        <v>168</v>
      </c>
      <c r="J41" s="66">
        <v>0</v>
      </c>
      <c r="K41" s="66">
        <v>21.96096</v>
      </c>
      <c r="L41" s="67">
        <v>0</v>
      </c>
      <c r="M41" s="67">
        <v>1.2800000000000001E-2</v>
      </c>
      <c r="N41" s="67">
        <v>5.9999999999999995E-4</v>
      </c>
    </row>
    <row r="42" spans="1:14">
      <c r="A42" t="s">
        <v>640</v>
      </c>
      <c r="B42" t="s">
        <v>641</v>
      </c>
      <c r="C42" t="s">
        <v>102</v>
      </c>
      <c r="D42" t="s">
        <v>125</v>
      </c>
      <c r="E42" t="s">
        <v>642</v>
      </c>
      <c r="F42" t="s">
        <v>394</v>
      </c>
      <c r="G42" t="s">
        <v>104</v>
      </c>
      <c r="H42" s="66">
        <v>388</v>
      </c>
      <c r="I42" s="66">
        <v>5188</v>
      </c>
      <c r="J42" s="66">
        <v>0</v>
      </c>
      <c r="K42" s="66">
        <v>20.129439999999999</v>
      </c>
      <c r="L42" s="67">
        <v>0</v>
      </c>
      <c r="M42" s="67">
        <v>1.18E-2</v>
      </c>
      <c r="N42" s="67">
        <v>5.9999999999999995E-4</v>
      </c>
    </row>
    <row r="43" spans="1:14">
      <c r="A43" t="s">
        <v>643</v>
      </c>
      <c r="B43" t="s">
        <v>644</v>
      </c>
      <c r="C43" t="s">
        <v>102</v>
      </c>
      <c r="D43" t="s">
        <v>125</v>
      </c>
      <c r="E43" t="s">
        <v>645</v>
      </c>
      <c r="F43" t="s">
        <v>394</v>
      </c>
      <c r="G43" t="s">
        <v>104</v>
      </c>
      <c r="H43" s="66">
        <v>12</v>
      </c>
      <c r="I43" s="66">
        <v>326</v>
      </c>
      <c r="J43" s="66">
        <v>0</v>
      </c>
      <c r="K43" s="66">
        <v>3.9120000000000002E-2</v>
      </c>
      <c r="L43" s="67">
        <v>0</v>
      </c>
      <c r="M43" s="67">
        <v>0</v>
      </c>
      <c r="N43" s="67">
        <v>0</v>
      </c>
    </row>
    <row r="44" spans="1:14">
      <c r="A44" t="s">
        <v>646</v>
      </c>
      <c r="B44" t="s">
        <v>647</v>
      </c>
      <c r="C44" t="s">
        <v>102</v>
      </c>
      <c r="D44" t="s">
        <v>125</v>
      </c>
      <c r="E44" t="s">
        <v>648</v>
      </c>
      <c r="F44" t="s">
        <v>440</v>
      </c>
      <c r="G44" t="s">
        <v>104</v>
      </c>
      <c r="H44" s="66">
        <v>13</v>
      </c>
      <c r="I44" s="66">
        <v>153300</v>
      </c>
      <c r="J44" s="66">
        <v>0</v>
      </c>
      <c r="K44" s="66">
        <v>19.928999999999998</v>
      </c>
      <c r="L44" s="67">
        <v>0</v>
      </c>
      <c r="M44" s="67">
        <v>1.1599999999999999E-2</v>
      </c>
      <c r="N44" s="67">
        <v>5.9999999999999995E-4</v>
      </c>
    </row>
    <row r="45" spans="1:14">
      <c r="A45" t="s">
        <v>649</v>
      </c>
      <c r="B45" t="s">
        <v>650</v>
      </c>
      <c r="C45" t="s">
        <v>102</v>
      </c>
      <c r="D45" t="s">
        <v>125</v>
      </c>
      <c r="E45" t="s">
        <v>651</v>
      </c>
      <c r="F45" t="s">
        <v>440</v>
      </c>
      <c r="G45" t="s">
        <v>104</v>
      </c>
      <c r="H45" s="66">
        <v>47</v>
      </c>
      <c r="I45" s="66">
        <v>7377</v>
      </c>
      <c r="J45" s="66">
        <v>0</v>
      </c>
      <c r="K45" s="66">
        <v>3.46719</v>
      </c>
      <c r="L45" s="67">
        <v>0</v>
      </c>
      <c r="M45" s="67">
        <v>2E-3</v>
      </c>
      <c r="N45" s="67">
        <v>1E-4</v>
      </c>
    </row>
    <row r="46" spans="1:14">
      <c r="A46" t="s">
        <v>652</v>
      </c>
      <c r="B46" t="s">
        <v>653</v>
      </c>
      <c r="C46" t="s">
        <v>102</v>
      </c>
      <c r="D46" t="s">
        <v>125</v>
      </c>
      <c r="E46" t="s">
        <v>654</v>
      </c>
      <c r="F46" t="s">
        <v>655</v>
      </c>
      <c r="G46" t="s">
        <v>104</v>
      </c>
      <c r="H46" s="66">
        <v>5050</v>
      </c>
      <c r="I46" s="66">
        <v>172</v>
      </c>
      <c r="J46" s="66">
        <v>0</v>
      </c>
      <c r="K46" s="66">
        <v>8.6859999999999999</v>
      </c>
      <c r="L46" s="67">
        <v>0</v>
      </c>
      <c r="M46" s="67">
        <v>5.1000000000000004E-3</v>
      </c>
      <c r="N46" s="67">
        <v>2.0000000000000001E-4</v>
      </c>
    </row>
    <row r="47" spans="1:14">
      <c r="A47" t="s">
        <v>656</v>
      </c>
      <c r="B47" t="s">
        <v>657</v>
      </c>
      <c r="C47" t="s">
        <v>102</v>
      </c>
      <c r="D47" t="s">
        <v>125</v>
      </c>
      <c r="E47" t="s">
        <v>494</v>
      </c>
      <c r="F47" t="s">
        <v>495</v>
      </c>
      <c r="G47" t="s">
        <v>104</v>
      </c>
      <c r="H47" s="66">
        <v>32500</v>
      </c>
      <c r="I47" s="66">
        <v>62.7</v>
      </c>
      <c r="J47" s="66">
        <v>2.28904</v>
      </c>
      <c r="K47" s="66">
        <v>22.666540000000001</v>
      </c>
      <c r="L47" s="67">
        <v>0</v>
      </c>
      <c r="M47" s="67">
        <v>1.32E-2</v>
      </c>
      <c r="N47" s="67">
        <v>5.9999999999999995E-4</v>
      </c>
    </row>
    <row r="48" spans="1:14">
      <c r="A48" t="s">
        <v>658</v>
      </c>
      <c r="B48" t="s">
        <v>659</v>
      </c>
      <c r="C48" t="s">
        <v>102</v>
      </c>
      <c r="D48" t="s">
        <v>125</v>
      </c>
      <c r="E48" t="s">
        <v>660</v>
      </c>
      <c r="F48" t="s">
        <v>495</v>
      </c>
      <c r="G48" t="s">
        <v>104</v>
      </c>
      <c r="H48" s="66">
        <v>10573.5</v>
      </c>
      <c r="I48" s="66">
        <v>264.3</v>
      </c>
      <c r="J48" s="66">
        <v>0</v>
      </c>
      <c r="K48" s="66">
        <v>27.945760499999999</v>
      </c>
      <c r="L48" s="67">
        <v>0</v>
      </c>
      <c r="M48" s="67">
        <v>1.6299999999999999E-2</v>
      </c>
      <c r="N48" s="67">
        <v>8.0000000000000004E-4</v>
      </c>
    </row>
    <row r="49" spans="1:14">
      <c r="A49" t="s">
        <v>661</v>
      </c>
      <c r="B49" t="s">
        <v>662</v>
      </c>
      <c r="C49" t="s">
        <v>102</v>
      </c>
      <c r="D49" t="s">
        <v>125</v>
      </c>
      <c r="E49" t="s">
        <v>663</v>
      </c>
      <c r="F49" t="s">
        <v>330</v>
      </c>
      <c r="G49" t="s">
        <v>104</v>
      </c>
      <c r="H49" s="66">
        <v>99</v>
      </c>
      <c r="I49" s="66">
        <v>19860</v>
      </c>
      <c r="J49" s="66">
        <v>0</v>
      </c>
      <c r="K49" s="66">
        <v>19.6614</v>
      </c>
      <c r="L49" s="67">
        <v>0</v>
      </c>
      <c r="M49" s="67">
        <v>1.15E-2</v>
      </c>
      <c r="N49" s="67">
        <v>5.9999999999999995E-4</v>
      </c>
    </row>
    <row r="50" spans="1:14">
      <c r="A50" t="s">
        <v>664</v>
      </c>
      <c r="B50" t="s">
        <v>665</v>
      </c>
      <c r="C50" t="s">
        <v>102</v>
      </c>
      <c r="D50" t="s">
        <v>125</v>
      </c>
      <c r="E50" t="s">
        <v>666</v>
      </c>
      <c r="F50" t="s">
        <v>611</v>
      </c>
      <c r="G50" t="s">
        <v>104</v>
      </c>
      <c r="H50" s="66">
        <v>340</v>
      </c>
      <c r="I50" s="66">
        <v>1499</v>
      </c>
      <c r="J50" s="66">
        <v>0</v>
      </c>
      <c r="K50" s="66">
        <v>5.0965999999999996</v>
      </c>
      <c r="L50" s="67">
        <v>0</v>
      </c>
      <c r="M50" s="67">
        <v>3.0000000000000001E-3</v>
      </c>
      <c r="N50" s="67">
        <v>1E-4</v>
      </c>
    </row>
    <row r="51" spans="1:14">
      <c r="A51" t="s">
        <v>667</v>
      </c>
      <c r="B51" t="s">
        <v>668</v>
      </c>
      <c r="C51" t="s">
        <v>102</v>
      </c>
      <c r="D51" t="s">
        <v>125</v>
      </c>
      <c r="E51" t="s">
        <v>368</v>
      </c>
      <c r="F51" t="s">
        <v>304</v>
      </c>
      <c r="G51" t="s">
        <v>104</v>
      </c>
      <c r="H51" s="66">
        <v>1500</v>
      </c>
      <c r="I51" s="66">
        <v>849</v>
      </c>
      <c r="J51" s="66">
        <v>0</v>
      </c>
      <c r="K51" s="66">
        <v>12.734999999999999</v>
      </c>
      <c r="L51" s="67">
        <v>0</v>
      </c>
      <c r="M51" s="67">
        <v>7.4000000000000003E-3</v>
      </c>
      <c r="N51" s="67">
        <v>4.0000000000000002E-4</v>
      </c>
    </row>
    <row r="52" spans="1:14">
      <c r="A52" t="s">
        <v>669</v>
      </c>
      <c r="B52" t="s">
        <v>670</v>
      </c>
      <c r="C52" t="s">
        <v>102</v>
      </c>
      <c r="D52" t="s">
        <v>125</v>
      </c>
      <c r="E52" t="s">
        <v>671</v>
      </c>
      <c r="F52" t="s">
        <v>304</v>
      </c>
      <c r="G52" t="s">
        <v>104</v>
      </c>
      <c r="H52" s="66">
        <v>447</v>
      </c>
      <c r="I52" s="66">
        <v>2037</v>
      </c>
      <c r="J52" s="66">
        <v>0</v>
      </c>
      <c r="K52" s="66">
        <v>9.1053899999999999</v>
      </c>
      <c r="L52" s="67">
        <v>0</v>
      </c>
      <c r="M52" s="67">
        <v>5.3E-3</v>
      </c>
      <c r="N52" s="67">
        <v>2.9999999999999997E-4</v>
      </c>
    </row>
    <row r="53" spans="1:14">
      <c r="A53" t="s">
        <v>672</v>
      </c>
      <c r="B53" t="s">
        <v>673</v>
      </c>
      <c r="C53" t="s">
        <v>102</v>
      </c>
      <c r="D53" t="s">
        <v>125</v>
      </c>
      <c r="E53" t="s">
        <v>443</v>
      </c>
      <c r="F53" t="s">
        <v>304</v>
      </c>
      <c r="G53" t="s">
        <v>104</v>
      </c>
      <c r="H53" s="66">
        <v>143</v>
      </c>
      <c r="I53" s="66">
        <v>14350</v>
      </c>
      <c r="J53" s="66">
        <v>0</v>
      </c>
      <c r="K53" s="66">
        <v>20.520499999999998</v>
      </c>
      <c r="L53" s="67">
        <v>0</v>
      </c>
      <c r="M53" s="67">
        <v>1.2E-2</v>
      </c>
      <c r="N53" s="67">
        <v>5.9999999999999995E-4</v>
      </c>
    </row>
    <row r="54" spans="1:14">
      <c r="A54" t="s">
        <v>674</v>
      </c>
      <c r="B54" t="s">
        <v>675</v>
      </c>
      <c r="C54" t="s">
        <v>102</v>
      </c>
      <c r="D54" t="s">
        <v>125</v>
      </c>
      <c r="E54" t="s">
        <v>499</v>
      </c>
      <c r="F54" t="s">
        <v>304</v>
      </c>
      <c r="G54" t="s">
        <v>104</v>
      </c>
      <c r="H54" s="66">
        <v>175</v>
      </c>
      <c r="I54" s="66">
        <v>33540</v>
      </c>
      <c r="J54" s="66">
        <v>0</v>
      </c>
      <c r="K54" s="66">
        <v>58.695</v>
      </c>
      <c r="L54" s="67">
        <v>0</v>
      </c>
      <c r="M54" s="67">
        <v>3.4299999999999997E-2</v>
      </c>
      <c r="N54" s="67">
        <v>1.6999999999999999E-3</v>
      </c>
    </row>
    <row r="55" spans="1:14">
      <c r="A55" t="s">
        <v>676</v>
      </c>
      <c r="B55" t="s">
        <v>677</v>
      </c>
      <c r="C55" t="s">
        <v>102</v>
      </c>
      <c r="D55" t="s">
        <v>125</v>
      </c>
      <c r="E55" t="s">
        <v>678</v>
      </c>
      <c r="F55" t="s">
        <v>304</v>
      </c>
      <c r="G55" t="s">
        <v>104</v>
      </c>
      <c r="H55" s="66">
        <v>222</v>
      </c>
      <c r="I55" s="66">
        <v>10140</v>
      </c>
      <c r="J55" s="66">
        <v>0</v>
      </c>
      <c r="K55" s="66">
        <v>22.5108</v>
      </c>
      <c r="L55" s="67">
        <v>0</v>
      </c>
      <c r="M55" s="67">
        <v>1.32E-2</v>
      </c>
      <c r="N55" s="67">
        <v>5.9999999999999995E-4</v>
      </c>
    </row>
    <row r="56" spans="1:14">
      <c r="A56" t="s">
        <v>679</v>
      </c>
      <c r="B56" t="s">
        <v>680</v>
      </c>
      <c r="C56" t="s">
        <v>102</v>
      </c>
      <c r="D56" t="s">
        <v>125</v>
      </c>
      <c r="E56" t="s">
        <v>362</v>
      </c>
      <c r="F56" t="s">
        <v>304</v>
      </c>
      <c r="G56" t="s">
        <v>104</v>
      </c>
      <c r="H56" s="66">
        <v>3048.15</v>
      </c>
      <c r="I56" s="66">
        <v>943</v>
      </c>
      <c r="J56" s="66">
        <v>0</v>
      </c>
      <c r="K56" s="66">
        <v>28.744054500000001</v>
      </c>
      <c r="L56" s="67">
        <v>0</v>
      </c>
      <c r="M56" s="67">
        <v>1.6799999999999999E-2</v>
      </c>
      <c r="N56" s="67">
        <v>8.0000000000000004E-4</v>
      </c>
    </row>
    <row r="57" spans="1:14">
      <c r="A57" t="s">
        <v>681</v>
      </c>
      <c r="B57" t="s">
        <v>682</v>
      </c>
      <c r="C57" t="s">
        <v>102</v>
      </c>
      <c r="D57" t="s">
        <v>125</v>
      </c>
      <c r="E57" t="s">
        <v>683</v>
      </c>
      <c r="F57" t="s">
        <v>304</v>
      </c>
      <c r="G57" t="s">
        <v>104</v>
      </c>
      <c r="H57" s="66">
        <v>395</v>
      </c>
      <c r="I57" s="66">
        <v>8529</v>
      </c>
      <c r="J57" s="66">
        <v>0</v>
      </c>
      <c r="K57" s="66">
        <v>33.689549999999997</v>
      </c>
      <c r="L57" s="67">
        <v>0</v>
      </c>
      <c r="M57" s="67">
        <v>1.9699999999999999E-2</v>
      </c>
      <c r="N57" s="67">
        <v>8.9999999999999998E-4</v>
      </c>
    </row>
    <row r="58" spans="1:14">
      <c r="A58" t="s">
        <v>684</v>
      </c>
      <c r="B58" t="s">
        <v>685</v>
      </c>
      <c r="C58" t="s">
        <v>102</v>
      </c>
      <c r="D58" t="s">
        <v>125</v>
      </c>
      <c r="E58" t="s">
        <v>397</v>
      </c>
      <c r="F58" t="s">
        <v>304</v>
      </c>
      <c r="G58" t="s">
        <v>104</v>
      </c>
      <c r="H58" s="66">
        <v>258</v>
      </c>
      <c r="I58" s="66">
        <v>4613</v>
      </c>
      <c r="J58" s="66">
        <v>0</v>
      </c>
      <c r="K58" s="66">
        <v>11.901540000000001</v>
      </c>
      <c r="L58" s="67">
        <v>0</v>
      </c>
      <c r="M58" s="67">
        <v>7.0000000000000001E-3</v>
      </c>
      <c r="N58" s="67">
        <v>2.9999999999999997E-4</v>
      </c>
    </row>
    <row r="59" spans="1:14">
      <c r="A59" t="s">
        <v>686</v>
      </c>
      <c r="B59" t="s">
        <v>687</v>
      </c>
      <c r="C59" t="s">
        <v>102</v>
      </c>
      <c r="D59" t="s">
        <v>125</v>
      </c>
      <c r="E59" t="s">
        <v>688</v>
      </c>
      <c r="F59" t="s">
        <v>304</v>
      </c>
      <c r="G59" t="s">
        <v>104</v>
      </c>
      <c r="H59" s="66">
        <v>5272</v>
      </c>
      <c r="I59" s="66">
        <v>1013</v>
      </c>
      <c r="J59" s="66">
        <v>0</v>
      </c>
      <c r="K59" s="66">
        <v>53.405360000000002</v>
      </c>
      <c r="L59" s="67">
        <v>0</v>
      </c>
      <c r="M59" s="67">
        <v>3.1199999999999999E-2</v>
      </c>
      <c r="N59" s="67">
        <v>1.5E-3</v>
      </c>
    </row>
    <row r="60" spans="1:14">
      <c r="A60" t="s">
        <v>689</v>
      </c>
      <c r="B60" t="s">
        <v>690</v>
      </c>
      <c r="C60" t="s">
        <v>102</v>
      </c>
      <c r="D60" t="s">
        <v>125</v>
      </c>
      <c r="E60" t="s">
        <v>691</v>
      </c>
      <c r="F60" t="s">
        <v>304</v>
      </c>
      <c r="G60" t="s">
        <v>104</v>
      </c>
      <c r="H60" s="66">
        <v>137</v>
      </c>
      <c r="I60" s="66">
        <v>24420</v>
      </c>
      <c r="J60" s="66">
        <v>0</v>
      </c>
      <c r="K60" s="66">
        <v>33.455399999999997</v>
      </c>
      <c r="L60" s="67">
        <v>0</v>
      </c>
      <c r="M60" s="67">
        <v>1.9599999999999999E-2</v>
      </c>
      <c r="N60" s="67">
        <v>8.9999999999999998E-4</v>
      </c>
    </row>
    <row r="61" spans="1:14">
      <c r="A61" t="s">
        <v>692</v>
      </c>
      <c r="B61" t="s">
        <v>693</v>
      </c>
      <c r="C61" t="s">
        <v>102</v>
      </c>
      <c r="D61" t="s">
        <v>125</v>
      </c>
      <c r="E61" t="s">
        <v>325</v>
      </c>
      <c r="F61" t="s">
        <v>304</v>
      </c>
      <c r="G61" t="s">
        <v>104</v>
      </c>
      <c r="H61" s="66">
        <v>366</v>
      </c>
      <c r="I61" s="66">
        <v>2064</v>
      </c>
      <c r="J61" s="66">
        <v>0</v>
      </c>
      <c r="K61" s="66">
        <v>7.5542400000000001</v>
      </c>
      <c r="L61" s="67">
        <v>0</v>
      </c>
      <c r="M61" s="67">
        <v>4.4000000000000003E-3</v>
      </c>
      <c r="N61" s="67">
        <v>2.0000000000000001E-4</v>
      </c>
    </row>
    <row r="62" spans="1:14">
      <c r="A62" t="s">
        <v>694</v>
      </c>
      <c r="B62" t="s">
        <v>695</v>
      </c>
      <c r="C62" t="s">
        <v>102</v>
      </c>
      <c r="D62" t="s">
        <v>125</v>
      </c>
      <c r="E62" t="s">
        <v>696</v>
      </c>
      <c r="F62" t="s">
        <v>697</v>
      </c>
      <c r="G62" t="s">
        <v>104</v>
      </c>
      <c r="H62" s="66">
        <v>385</v>
      </c>
      <c r="I62" s="66">
        <v>2732</v>
      </c>
      <c r="J62" s="66">
        <v>0</v>
      </c>
      <c r="K62" s="66">
        <v>10.5182</v>
      </c>
      <c r="L62" s="67">
        <v>0</v>
      </c>
      <c r="M62" s="67">
        <v>6.1000000000000004E-3</v>
      </c>
      <c r="N62" s="67">
        <v>2.9999999999999997E-4</v>
      </c>
    </row>
    <row r="63" spans="1:14">
      <c r="A63" t="s">
        <v>698</v>
      </c>
      <c r="B63" t="s">
        <v>699</v>
      </c>
      <c r="C63" t="s">
        <v>102</v>
      </c>
      <c r="D63" t="s">
        <v>125</v>
      </c>
      <c r="E63" t="s">
        <v>700</v>
      </c>
      <c r="F63" t="s">
        <v>127</v>
      </c>
      <c r="G63" t="s">
        <v>104</v>
      </c>
      <c r="H63" s="66">
        <v>1201</v>
      </c>
      <c r="I63" s="66">
        <v>434</v>
      </c>
      <c r="J63" s="66">
        <v>0</v>
      </c>
      <c r="K63" s="66">
        <v>5.2123400000000002</v>
      </c>
      <c r="L63" s="67">
        <v>0</v>
      </c>
      <c r="M63" s="67">
        <v>3.0000000000000001E-3</v>
      </c>
      <c r="N63" s="67">
        <v>1E-4</v>
      </c>
    </row>
    <row r="64" spans="1:14">
      <c r="A64" t="s">
        <v>701</v>
      </c>
      <c r="B64" t="s">
        <v>702</v>
      </c>
      <c r="C64" t="s">
        <v>102</v>
      </c>
      <c r="D64" t="s">
        <v>125</v>
      </c>
      <c r="E64" t="s">
        <v>703</v>
      </c>
      <c r="F64" t="s">
        <v>704</v>
      </c>
      <c r="G64" t="s">
        <v>104</v>
      </c>
      <c r="H64" s="66">
        <v>257</v>
      </c>
      <c r="I64" s="66">
        <v>6951</v>
      </c>
      <c r="J64" s="66">
        <v>0</v>
      </c>
      <c r="K64" s="66">
        <v>17.864070000000002</v>
      </c>
      <c r="L64" s="67">
        <v>0</v>
      </c>
      <c r="M64" s="67">
        <v>1.04E-2</v>
      </c>
      <c r="N64" s="67">
        <v>5.0000000000000001E-4</v>
      </c>
    </row>
    <row r="65" spans="1:14">
      <c r="A65" t="s">
        <v>705</v>
      </c>
      <c r="B65" t="s">
        <v>706</v>
      </c>
      <c r="C65" t="s">
        <v>102</v>
      </c>
      <c r="D65" t="s">
        <v>125</v>
      </c>
      <c r="E65" t="s">
        <v>707</v>
      </c>
      <c r="F65" t="s">
        <v>130</v>
      </c>
      <c r="G65" t="s">
        <v>104</v>
      </c>
      <c r="H65" s="66">
        <v>3380</v>
      </c>
      <c r="I65" s="66">
        <v>1069</v>
      </c>
      <c r="J65" s="66">
        <v>0</v>
      </c>
      <c r="K65" s="66">
        <v>36.132199999999997</v>
      </c>
      <c r="L65" s="67">
        <v>0</v>
      </c>
      <c r="M65" s="67">
        <v>2.1100000000000001E-2</v>
      </c>
      <c r="N65" s="67">
        <v>1E-3</v>
      </c>
    </row>
    <row r="66" spans="1:14">
      <c r="A66" t="s">
        <v>708</v>
      </c>
      <c r="B66" t="s">
        <v>709</v>
      </c>
      <c r="C66" t="s">
        <v>102</v>
      </c>
      <c r="D66" t="s">
        <v>125</v>
      </c>
      <c r="E66" t="s">
        <v>710</v>
      </c>
      <c r="F66" t="s">
        <v>130</v>
      </c>
      <c r="G66" t="s">
        <v>104</v>
      </c>
      <c r="H66" s="66">
        <v>300</v>
      </c>
      <c r="I66" s="66">
        <v>1291</v>
      </c>
      <c r="J66" s="66">
        <v>0</v>
      </c>
      <c r="K66" s="66">
        <v>3.8730000000000002</v>
      </c>
      <c r="L66" s="67">
        <v>0</v>
      </c>
      <c r="M66" s="67">
        <v>2.3E-3</v>
      </c>
      <c r="N66" s="67">
        <v>1E-4</v>
      </c>
    </row>
    <row r="67" spans="1:14">
      <c r="A67" t="s">
        <v>711</v>
      </c>
      <c r="B67" t="s">
        <v>712</v>
      </c>
      <c r="C67" t="s">
        <v>102</v>
      </c>
      <c r="D67" t="s">
        <v>125</v>
      </c>
      <c r="E67" t="s">
        <v>713</v>
      </c>
      <c r="F67" t="s">
        <v>130</v>
      </c>
      <c r="G67" t="s">
        <v>104</v>
      </c>
      <c r="H67" s="66">
        <v>461</v>
      </c>
      <c r="I67" s="66">
        <v>2491</v>
      </c>
      <c r="J67" s="66">
        <v>0</v>
      </c>
      <c r="K67" s="66">
        <v>11.483510000000001</v>
      </c>
      <c r="L67" s="67">
        <v>0</v>
      </c>
      <c r="M67" s="67">
        <v>6.7000000000000002E-3</v>
      </c>
      <c r="N67" s="67">
        <v>2.9999999999999997E-4</v>
      </c>
    </row>
    <row r="68" spans="1:14">
      <c r="A68" t="s">
        <v>714</v>
      </c>
      <c r="B68" t="s">
        <v>715</v>
      </c>
      <c r="C68" t="s">
        <v>102</v>
      </c>
      <c r="D68" t="s">
        <v>125</v>
      </c>
      <c r="E68" t="s">
        <v>716</v>
      </c>
      <c r="F68" t="s">
        <v>134</v>
      </c>
      <c r="G68" t="s">
        <v>104</v>
      </c>
      <c r="H68" s="66">
        <v>42</v>
      </c>
      <c r="I68" s="66">
        <v>1099</v>
      </c>
      <c r="J68" s="66">
        <v>0</v>
      </c>
      <c r="K68" s="66">
        <v>0.46157999999999999</v>
      </c>
      <c r="L68" s="67">
        <v>0</v>
      </c>
      <c r="M68" s="67">
        <v>2.9999999999999997E-4</v>
      </c>
      <c r="N68" s="67">
        <v>0</v>
      </c>
    </row>
    <row r="69" spans="1:14">
      <c r="A69" t="s">
        <v>717</v>
      </c>
      <c r="B69" t="s">
        <v>718</v>
      </c>
      <c r="C69" t="s">
        <v>102</v>
      </c>
      <c r="D69" t="s">
        <v>125</v>
      </c>
      <c r="E69" t="s">
        <v>415</v>
      </c>
      <c r="F69" t="s">
        <v>134</v>
      </c>
      <c r="G69" t="s">
        <v>104</v>
      </c>
      <c r="H69" s="66">
        <v>557</v>
      </c>
      <c r="I69" s="66">
        <v>1537</v>
      </c>
      <c r="J69" s="66">
        <v>0</v>
      </c>
      <c r="K69" s="66">
        <v>8.5610900000000001</v>
      </c>
      <c r="L69" s="67">
        <v>0</v>
      </c>
      <c r="M69" s="67">
        <v>5.0000000000000001E-3</v>
      </c>
      <c r="N69" s="67">
        <v>2.0000000000000001E-4</v>
      </c>
    </row>
    <row r="70" spans="1:14">
      <c r="A70" s="68" t="s">
        <v>719</v>
      </c>
      <c r="D70" s="14"/>
      <c r="E70" s="14"/>
      <c r="F70" s="14"/>
      <c r="H70" s="70">
        <v>76744.39</v>
      </c>
      <c r="J70" s="70">
        <v>0</v>
      </c>
      <c r="K70" s="70">
        <v>104.476887</v>
      </c>
      <c r="M70" s="69">
        <v>6.1100000000000002E-2</v>
      </c>
      <c r="N70" s="69">
        <v>2.8999999999999998E-3</v>
      </c>
    </row>
    <row r="71" spans="1:14">
      <c r="A71" t="s">
        <v>720</v>
      </c>
      <c r="B71" t="s">
        <v>721</v>
      </c>
      <c r="C71" t="s">
        <v>102</v>
      </c>
      <c r="D71" t="s">
        <v>125</v>
      </c>
      <c r="E71" t="s">
        <v>722</v>
      </c>
      <c r="F71" t="s">
        <v>440</v>
      </c>
      <c r="G71" t="s">
        <v>104</v>
      </c>
      <c r="H71" s="66">
        <v>1423</v>
      </c>
      <c r="I71" s="66">
        <v>592.1</v>
      </c>
      <c r="J71" s="66">
        <v>0</v>
      </c>
      <c r="K71" s="66">
        <v>8.4255829999999996</v>
      </c>
      <c r="L71" s="67">
        <v>0</v>
      </c>
      <c r="M71" s="67">
        <v>4.8999999999999998E-3</v>
      </c>
      <c r="N71" s="67">
        <v>2.0000000000000001E-4</v>
      </c>
    </row>
    <row r="72" spans="1:14">
      <c r="A72" t="s">
        <v>723</v>
      </c>
      <c r="B72" t="s">
        <v>724</v>
      </c>
      <c r="C72" t="s">
        <v>102</v>
      </c>
      <c r="D72" t="s">
        <v>125</v>
      </c>
      <c r="E72" t="s">
        <v>725</v>
      </c>
      <c r="F72" t="s">
        <v>495</v>
      </c>
      <c r="G72" t="s">
        <v>104</v>
      </c>
      <c r="H72" s="66">
        <v>4234</v>
      </c>
      <c r="I72" s="66">
        <v>20.6</v>
      </c>
      <c r="J72" s="66">
        <v>0</v>
      </c>
      <c r="K72" s="66">
        <v>0.87220399999999998</v>
      </c>
      <c r="L72" s="67">
        <v>1E-4</v>
      </c>
      <c r="M72" s="67">
        <v>5.0000000000000001E-4</v>
      </c>
      <c r="N72" s="67">
        <v>0</v>
      </c>
    </row>
    <row r="73" spans="1:14">
      <c r="A73" t="s">
        <v>726</v>
      </c>
      <c r="B73" t="s">
        <v>727</v>
      </c>
      <c r="C73" t="s">
        <v>102</v>
      </c>
      <c r="D73" t="s">
        <v>125</v>
      </c>
      <c r="E73" t="s">
        <v>728</v>
      </c>
      <c r="F73" t="s">
        <v>729</v>
      </c>
      <c r="G73" t="s">
        <v>104</v>
      </c>
      <c r="H73" s="66">
        <v>25100</v>
      </c>
      <c r="I73" s="66">
        <v>49.5</v>
      </c>
      <c r="J73" s="66">
        <v>0</v>
      </c>
      <c r="K73" s="66">
        <v>12.4245</v>
      </c>
      <c r="L73" s="67">
        <v>2.9999999999999997E-4</v>
      </c>
      <c r="M73" s="67">
        <v>7.3000000000000001E-3</v>
      </c>
      <c r="N73" s="67">
        <v>4.0000000000000002E-4</v>
      </c>
    </row>
    <row r="74" spans="1:14">
      <c r="A74" t="s">
        <v>730</v>
      </c>
      <c r="B74" t="s">
        <v>731</v>
      </c>
      <c r="C74" t="s">
        <v>102</v>
      </c>
      <c r="D74" t="s">
        <v>125</v>
      </c>
      <c r="E74" t="s">
        <v>732</v>
      </c>
      <c r="F74" t="s">
        <v>330</v>
      </c>
      <c r="G74" t="s">
        <v>104</v>
      </c>
      <c r="H74" s="66">
        <v>70</v>
      </c>
      <c r="I74" s="66">
        <v>17520</v>
      </c>
      <c r="J74" s="66">
        <v>0</v>
      </c>
      <c r="K74" s="66">
        <v>12.263999999999999</v>
      </c>
      <c r="L74" s="67">
        <v>0</v>
      </c>
      <c r="M74" s="67">
        <v>7.1999999999999998E-3</v>
      </c>
      <c r="N74" s="67">
        <v>2.9999999999999997E-4</v>
      </c>
    </row>
    <row r="75" spans="1:14">
      <c r="A75" t="s">
        <v>733</v>
      </c>
      <c r="B75" t="s">
        <v>734</v>
      </c>
      <c r="C75" t="s">
        <v>102</v>
      </c>
      <c r="D75" t="s">
        <v>125</v>
      </c>
      <c r="E75" t="s">
        <v>735</v>
      </c>
      <c r="F75" t="s">
        <v>304</v>
      </c>
      <c r="G75" t="s">
        <v>104</v>
      </c>
      <c r="H75" s="66">
        <v>112</v>
      </c>
      <c r="I75" s="66">
        <v>9553</v>
      </c>
      <c r="J75" s="66">
        <v>0</v>
      </c>
      <c r="K75" s="66">
        <v>10.69936</v>
      </c>
      <c r="L75" s="67">
        <v>0</v>
      </c>
      <c r="M75" s="67">
        <v>6.3E-3</v>
      </c>
      <c r="N75" s="67">
        <v>2.9999999999999997E-4</v>
      </c>
    </row>
    <row r="76" spans="1:14">
      <c r="A76" t="s">
        <v>736</v>
      </c>
      <c r="B76" t="s">
        <v>737</v>
      </c>
      <c r="C76" t="s">
        <v>102</v>
      </c>
      <c r="D76" t="s">
        <v>125</v>
      </c>
      <c r="E76" t="s">
        <v>738</v>
      </c>
      <c r="F76" t="s">
        <v>304</v>
      </c>
      <c r="G76" t="s">
        <v>104</v>
      </c>
      <c r="H76" s="66">
        <v>1254</v>
      </c>
      <c r="I76" s="66">
        <v>1289</v>
      </c>
      <c r="J76" s="66">
        <v>0</v>
      </c>
      <c r="K76" s="66">
        <v>16.164059999999999</v>
      </c>
      <c r="L76" s="67">
        <v>0</v>
      </c>
      <c r="M76" s="67">
        <v>9.4000000000000004E-3</v>
      </c>
      <c r="N76" s="67">
        <v>5.0000000000000001E-4</v>
      </c>
    </row>
    <row r="77" spans="1:14">
      <c r="A77" t="s">
        <v>739</v>
      </c>
      <c r="B77" t="s">
        <v>740</v>
      </c>
      <c r="C77" t="s">
        <v>102</v>
      </c>
      <c r="D77" t="s">
        <v>125</v>
      </c>
      <c r="E77" t="s">
        <v>741</v>
      </c>
      <c r="F77" t="s">
        <v>304</v>
      </c>
      <c r="G77" t="s">
        <v>104</v>
      </c>
      <c r="H77" s="66">
        <v>41361</v>
      </c>
      <c r="I77" s="66">
        <v>76.599999999999994</v>
      </c>
      <c r="J77" s="66">
        <v>0</v>
      </c>
      <c r="K77" s="66">
        <v>31.682525999999999</v>
      </c>
      <c r="L77" s="67">
        <v>0</v>
      </c>
      <c r="M77" s="67">
        <v>1.8499999999999999E-2</v>
      </c>
      <c r="N77" s="67">
        <v>8.9999999999999998E-4</v>
      </c>
    </row>
    <row r="78" spans="1:14">
      <c r="A78" t="s">
        <v>742</v>
      </c>
      <c r="B78" t="s">
        <v>743</v>
      </c>
      <c r="C78" t="s">
        <v>102</v>
      </c>
      <c r="D78" t="s">
        <v>125</v>
      </c>
      <c r="E78" t="s">
        <v>744</v>
      </c>
      <c r="F78" t="s">
        <v>304</v>
      </c>
      <c r="G78" t="s">
        <v>104</v>
      </c>
      <c r="H78" s="66">
        <v>5.39</v>
      </c>
      <c r="I78" s="66">
        <v>13790</v>
      </c>
      <c r="J78" s="66">
        <v>0</v>
      </c>
      <c r="K78" s="66">
        <v>0.74328099999999997</v>
      </c>
      <c r="L78" s="67">
        <v>0</v>
      </c>
      <c r="M78" s="67">
        <v>4.0000000000000002E-4</v>
      </c>
      <c r="N78" s="67">
        <v>0</v>
      </c>
    </row>
    <row r="79" spans="1:14">
      <c r="A79" t="s">
        <v>745</v>
      </c>
      <c r="B79" t="s">
        <v>746</v>
      </c>
      <c r="C79" t="s">
        <v>102</v>
      </c>
      <c r="D79" t="s">
        <v>125</v>
      </c>
      <c r="E79" t="s">
        <v>747</v>
      </c>
      <c r="F79" t="s">
        <v>304</v>
      </c>
      <c r="G79" t="s">
        <v>104</v>
      </c>
      <c r="H79" s="66">
        <v>1137</v>
      </c>
      <c r="I79" s="66">
        <v>645.4</v>
      </c>
      <c r="J79" s="66">
        <v>0</v>
      </c>
      <c r="K79" s="66">
        <v>7.3381980000000002</v>
      </c>
      <c r="L79" s="67">
        <v>0</v>
      </c>
      <c r="M79" s="67">
        <v>4.3E-3</v>
      </c>
      <c r="N79" s="67">
        <v>2.0000000000000001E-4</v>
      </c>
    </row>
    <row r="80" spans="1:14">
      <c r="A80" t="s">
        <v>748</v>
      </c>
      <c r="B80" t="s">
        <v>749</v>
      </c>
      <c r="C80" t="s">
        <v>102</v>
      </c>
      <c r="D80" t="s">
        <v>125</v>
      </c>
      <c r="E80" t="s">
        <v>750</v>
      </c>
      <c r="F80" t="s">
        <v>131</v>
      </c>
      <c r="G80" t="s">
        <v>104</v>
      </c>
      <c r="H80" s="66">
        <v>1615</v>
      </c>
      <c r="I80" s="66">
        <v>71.099999999999994</v>
      </c>
      <c r="J80" s="66">
        <v>0</v>
      </c>
      <c r="K80" s="66">
        <v>1.1482650000000001</v>
      </c>
      <c r="L80" s="67">
        <v>0</v>
      </c>
      <c r="M80" s="67">
        <v>6.9999999999999999E-4</v>
      </c>
      <c r="N80" s="67">
        <v>0</v>
      </c>
    </row>
    <row r="81" spans="1:14">
      <c r="A81" t="s">
        <v>751</v>
      </c>
      <c r="B81" t="s">
        <v>752</v>
      </c>
      <c r="C81" t="s">
        <v>102</v>
      </c>
      <c r="D81" t="s">
        <v>125</v>
      </c>
      <c r="E81" t="s">
        <v>753</v>
      </c>
      <c r="F81" t="s">
        <v>134</v>
      </c>
      <c r="G81" t="s">
        <v>104</v>
      </c>
      <c r="H81" s="66">
        <v>433</v>
      </c>
      <c r="I81" s="66">
        <v>627</v>
      </c>
      <c r="J81" s="66">
        <v>0</v>
      </c>
      <c r="K81" s="66">
        <v>2.7149100000000002</v>
      </c>
      <c r="L81" s="67">
        <v>0</v>
      </c>
      <c r="M81" s="67">
        <v>1.6000000000000001E-3</v>
      </c>
      <c r="N81" s="67">
        <v>1E-4</v>
      </c>
    </row>
    <row r="82" spans="1:14">
      <c r="A82" s="68" t="s">
        <v>754</v>
      </c>
      <c r="D82" s="14"/>
      <c r="E82" s="14"/>
      <c r="F82" s="14"/>
      <c r="H82" s="70">
        <v>0</v>
      </c>
      <c r="J82" s="70">
        <v>0</v>
      </c>
      <c r="K82" s="70">
        <v>0</v>
      </c>
      <c r="M82" s="69">
        <v>0</v>
      </c>
      <c r="N82" s="69">
        <v>0</v>
      </c>
    </row>
    <row r="83" spans="1:14">
      <c r="A83" t="s">
        <v>220</v>
      </c>
      <c r="B83" t="s">
        <v>220</v>
      </c>
      <c r="D83" s="14"/>
      <c r="E83" s="14"/>
      <c r="F83" t="s">
        <v>220</v>
      </c>
      <c r="G83" t="s">
        <v>220</v>
      </c>
      <c r="H83" s="66">
        <v>0</v>
      </c>
      <c r="I83" s="66">
        <v>0</v>
      </c>
      <c r="K83" s="66">
        <v>0</v>
      </c>
      <c r="L83" s="67">
        <v>0</v>
      </c>
      <c r="M83" s="67">
        <v>0</v>
      </c>
      <c r="N83" s="67">
        <v>0</v>
      </c>
    </row>
    <row r="84" spans="1:14">
      <c r="A84" s="68" t="s">
        <v>225</v>
      </c>
      <c r="D84" s="14"/>
      <c r="E84" s="14"/>
      <c r="F84" s="14"/>
      <c r="H84" s="70">
        <v>1817</v>
      </c>
      <c r="J84" s="70">
        <v>0</v>
      </c>
      <c r="K84" s="70">
        <v>242.57455614</v>
      </c>
      <c r="M84" s="69">
        <v>0.14180000000000001</v>
      </c>
      <c r="N84" s="69">
        <v>6.7999999999999996E-3</v>
      </c>
    </row>
    <row r="85" spans="1:14">
      <c r="A85" s="68" t="s">
        <v>294</v>
      </c>
      <c r="D85" s="14"/>
      <c r="E85" s="14"/>
      <c r="F85" s="14"/>
      <c r="H85" s="70">
        <v>0</v>
      </c>
      <c r="J85" s="70">
        <v>0</v>
      </c>
      <c r="K85" s="70">
        <v>0</v>
      </c>
      <c r="M85" s="69">
        <v>0</v>
      </c>
      <c r="N85" s="69">
        <v>0</v>
      </c>
    </row>
    <row r="86" spans="1:14">
      <c r="A86" t="s">
        <v>220</v>
      </c>
      <c r="B86" t="s">
        <v>220</v>
      </c>
      <c r="D86" s="14"/>
      <c r="E86" s="14"/>
      <c r="F86" t="s">
        <v>220</v>
      </c>
      <c r="G86" t="s">
        <v>220</v>
      </c>
      <c r="H86" s="66">
        <v>0</v>
      </c>
      <c r="I86" s="66">
        <v>0</v>
      </c>
      <c r="K86" s="66">
        <v>0</v>
      </c>
      <c r="L86" s="67">
        <v>0</v>
      </c>
      <c r="M86" s="67">
        <v>0</v>
      </c>
      <c r="N86" s="67">
        <v>0</v>
      </c>
    </row>
    <row r="87" spans="1:14">
      <c r="A87" s="68" t="s">
        <v>295</v>
      </c>
      <c r="D87" s="14"/>
      <c r="E87" s="14"/>
      <c r="F87" s="14"/>
      <c r="H87" s="70">
        <v>1817</v>
      </c>
      <c r="J87" s="70">
        <v>0</v>
      </c>
      <c r="K87" s="70">
        <v>242.57455614</v>
      </c>
      <c r="M87" s="69">
        <v>0.14180000000000001</v>
      </c>
      <c r="N87" s="69">
        <v>6.7999999999999996E-3</v>
      </c>
    </row>
    <row r="88" spans="1:14">
      <c r="A88" t="s">
        <v>755</v>
      </c>
      <c r="B88" t="s">
        <v>756</v>
      </c>
      <c r="C88" t="s">
        <v>522</v>
      </c>
      <c r="D88" t="s">
        <v>523</v>
      </c>
      <c r="E88" t="s">
        <v>757</v>
      </c>
      <c r="F88" t="s">
        <v>758</v>
      </c>
      <c r="G88" t="s">
        <v>108</v>
      </c>
      <c r="H88" s="66">
        <v>1</v>
      </c>
      <c r="I88" s="66">
        <v>119300</v>
      </c>
      <c r="J88" s="66">
        <v>0</v>
      </c>
      <c r="K88" s="66">
        <v>4.1230079999999996</v>
      </c>
      <c r="L88" s="67">
        <v>0</v>
      </c>
      <c r="M88" s="67">
        <v>2.3999999999999998E-3</v>
      </c>
      <c r="N88" s="67">
        <v>1E-4</v>
      </c>
    </row>
    <row r="89" spans="1:14">
      <c r="A89" t="s">
        <v>759</v>
      </c>
      <c r="B89" t="s">
        <v>760</v>
      </c>
      <c r="C89" t="s">
        <v>522</v>
      </c>
      <c r="D89" t="s">
        <v>523</v>
      </c>
      <c r="E89" t="s">
        <v>761</v>
      </c>
      <c r="F89" t="s">
        <v>762</v>
      </c>
      <c r="G89" t="s">
        <v>108</v>
      </c>
      <c r="H89" s="66">
        <v>5</v>
      </c>
      <c r="I89" s="66">
        <v>184784</v>
      </c>
      <c r="J89" s="66">
        <v>0</v>
      </c>
      <c r="K89" s="66">
        <v>31.9306752</v>
      </c>
      <c r="L89" s="67">
        <v>0</v>
      </c>
      <c r="M89" s="67">
        <v>1.8700000000000001E-2</v>
      </c>
      <c r="N89" s="67">
        <v>8.9999999999999998E-4</v>
      </c>
    </row>
    <row r="90" spans="1:14">
      <c r="A90" t="s">
        <v>763</v>
      </c>
      <c r="B90" t="s">
        <v>764</v>
      </c>
      <c r="C90" t="s">
        <v>765</v>
      </c>
      <c r="D90" t="s">
        <v>523</v>
      </c>
      <c r="E90" t="s">
        <v>766</v>
      </c>
      <c r="F90" t="s">
        <v>767</v>
      </c>
      <c r="G90" t="s">
        <v>108</v>
      </c>
      <c r="H90" s="66">
        <v>32</v>
      </c>
      <c r="I90" s="66">
        <v>3337</v>
      </c>
      <c r="J90" s="66">
        <v>0</v>
      </c>
      <c r="K90" s="66">
        <v>3.6904550399999998</v>
      </c>
      <c r="L90" s="67">
        <v>0</v>
      </c>
      <c r="M90" s="67">
        <v>2.2000000000000001E-3</v>
      </c>
      <c r="N90" s="67">
        <v>1E-4</v>
      </c>
    </row>
    <row r="91" spans="1:14">
      <c r="A91" t="s">
        <v>768</v>
      </c>
      <c r="B91" t="s">
        <v>769</v>
      </c>
      <c r="C91" t="s">
        <v>770</v>
      </c>
      <c r="D91" t="s">
        <v>523</v>
      </c>
      <c r="E91" t="s">
        <v>771</v>
      </c>
      <c r="F91" t="s">
        <v>772</v>
      </c>
      <c r="G91" t="s">
        <v>115</v>
      </c>
      <c r="H91" s="66">
        <v>198</v>
      </c>
      <c r="I91" s="66">
        <v>1850</v>
      </c>
      <c r="J91" s="66">
        <v>0</v>
      </c>
      <c r="K91" s="66">
        <v>16.702181100000001</v>
      </c>
      <c r="L91" s="67">
        <v>0</v>
      </c>
      <c r="M91" s="67">
        <v>9.7999999999999997E-3</v>
      </c>
      <c r="N91" s="67">
        <v>5.0000000000000001E-4</v>
      </c>
    </row>
    <row r="92" spans="1:14">
      <c r="A92" t="s">
        <v>773</v>
      </c>
      <c r="B92" t="s">
        <v>774</v>
      </c>
      <c r="C92" t="s">
        <v>522</v>
      </c>
      <c r="D92" t="s">
        <v>523</v>
      </c>
      <c r="E92" t="s">
        <v>775</v>
      </c>
      <c r="F92" t="s">
        <v>776</v>
      </c>
      <c r="G92" t="s">
        <v>108</v>
      </c>
      <c r="H92" s="66">
        <v>153</v>
      </c>
      <c r="I92" s="66">
        <v>11718</v>
      </c>
      <c r="J92" s="66">
        <v>0</v>
      </c>
      <c r="K92" s="66">
        <v>61.961034239999996</v>
      </c>
      <c r="L92" s="67">
        <v>0</v>
      </c>
      <c r="M92" s="67">
        <v>3.6200000000000003E-2</v>
      </c>
      <c r="N92" s="67">
        <v>1.6999999999999999E-3</v>
      </c>
    </row>
    <row r="93" spans="1:14">
      <c r="A93" t="s">
        <v>777</v>
      </c>
      <c r="B93" t="s">
        <v>778</v>
      </c>
      <c r="C93" t="s">
        <v>522</v>
      </c>
      <c r="D93" t="s">
        <v>523</v>
      </c>
      <c r="E93" t="s">
        <v>779</v>
      </c>
      <c r="F93" t="s">
        <v>780</v>
      </c>
      <c r="G93" t="s">
        <v>108</v>
      </c>
      <c r="H93" s="66">
        <v>116</v>
      </c>
      <c r="I93" s="66">
        <v>2350</v>
      </c>
      <c r="J93" s="66">
        <v>0</v>
      </c>
      <c r="K93" s="66">
        <v>9.4210560000000001</v>
      </c>
      <c r="L93" s="67">
        <v>0</v>
      </c>
      <c r="M93" s="67">
        <v>5.4999999999999997E-3</v>
      </c>
      <c r="N93" s="67">
        <v>2.9999999999999997E-4</v>
      </c>
    </row>
    <row r="94" spans="1:14">
      <c r="A94" t="s">
        <v>781</v>
      </c>
      <c r="B94" t="s">
        <v>782</v>
      </c>
      <c r="C94" t="s">
        <v>765</v>
      </c>
      <c r="D94" t="s">
        <v>523</v>
      </c>
      <c r="E94" t="s">
        <v>783</v>
      </c>
      <c r="F94" t="s">
        <v>562</v>
      </c>
      <c r="G94" t="s">
        <v>108</v>
      </c>
      <c r="H94" s="66">
        <v>97</v>
      </c>
      <c r="I94" s="66">
        <v>4796</v>
      </c>
      <c r="J94" s="66">
        <v>0</v>
      </c>
      <c r="K94" s="66">
        <v>16.077726720000001</v>
      </c>
      <c r="L94" s="67">
        <v>0</v>
      </c>
      <c r="M94" s="67">
        <v>9.4000000000000004E-3</v>
      </c>
      <c r="N94" s="67">
        <v>5.0000000000000001E-4</v>
      </c>
    </row>
    <row r="95" spans="1:14">
      <c r="A95" t="s">
        <v>784</v>
      </c>
      <c r="B95" t="s">
        <v>785</v>
      </c>
      <c r="C95" t="s">
        <v>765</v>
      </c>
      <c r="D95" t="s">
        <v>523</v>
      </c>
      <c r="E95" t="s">
        <v>786</v>
      </c>
      <c r="F95" t="s">
        <v>562</v>
      </c>
      <c r="G95" t="s">
        <v>108</v>
      </c>
      <c r="H95" s="66">
        <v>18</v>
      </c>
      <c r="I95" s="66">
        <v>133939</v>
      </c>
      <c r="J95" s="66">
        <v>0</v>
      </c>
      <c r="K95" s="66">
        <v>83.320773119999998</v>
      </c>
      <c r="L95" s="67">
        <v>0</v>
      </c>
      <c r="M95" s="67">
        <v>4.87E-2</v>
      </c>
      <c r="N95" s="67">
        <v>2.3E-3</v>
      </c>
    </row>
    <row r="96" spans="1:14">
      <c r="A96" t="s">
        <v>787</v>
      </c>
      <c r="B96" t="s">
        <v>788</v>
      </c>
      <c r="C96" t="s">
        <v>522</v>
      </c>
      <c r="D96" t="s">
        <v>523</v>
      </c>
      <c r="E96" t="s">
        <v>789</v>
      </c>
      <c r="F96" t="s">
        <v>790</v>
      </c>
      <c r="G96" t="s">
        <v>108</v>
      </c>
      <c r="H96" s="66">
        <v>1197</v>
      </c>
      <c r="I96" s="66">
        <v>371</v>
      </c>
      <c r="J96" s="66">
        <v>0</v>
      </c>
      <c r="K96" s="66">
        <v>15.34764672</v>
      </c>
      <c r="L96" s="67">
        <v>0</v>
      </c>
      <c r="M96" s="67">
        <v>8.9999999999999993E-3</v>
      </c>
      <c r="N96" s="67">
        <v>4.0000000000000002E-4</v>
      </c>
    </row>
    <row r="97" spans="1:6">
      <c r="A97" s="90" t="s">
        <v>227</v>
      </c>
      <c r="D97" s="14"/>
      <c r="E97" s="14"/>
      <c r="F97" s="14"/>
    </row>
    <row r="98" spans="1:6">
      <c r="A98" s="90" t="s">
        <v>288</v>
      </c>
      <c r="D98" s="14"/>
      <c r="E98" s="14"/>
      <c r="F98" s="14"/>
    </row>
    <row r="99" spans="1:6">
      <c r="A99" s="90" t="s">
        <v>289</v>
      </c>
      <c r="D99" s="14"/>
      <c r="E99" s="14"/>
      <c r="F99" s="14"/>
    </row>
    <row r="100" spans="1:6">
      <c r="A100" s="90" t="s">
        <v>290</v>
      </c>
      <c r="D100" s="14"/>
      <c r="E100" s="14"/>
      <c r="F100" s="14"/>
    </row>
    <row r="101" spans="1:6">
      <c r="A101" s="90" t="s">
        <v>291</v>
      </c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9" workbookViewId="0">
      <selection activeCell="K67" sqref="K67"/>
    </sheetView>
  </sheetViews>
  <sheetFormatPr defaultColWidth="0" defaultRowHeight="18" zeroHeight="1"/>
  <cols>
    <col min="1" max="1" width="46.7109375" style="13" customWidth="1"/>
    <col min="2" max="2" width="15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BJ6" s="16"/>
    </row>
    <row r="7" spans="1:62" ht="26.25" customHeight="1">
      <c r="A7" s="104" t="s">
        <v>93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617460.47</v>
      </c>
      <c r="H11" s="7"/>
      <c r="I11" s="64">
        <v>1.8893952000000001</v>
      </c>
      <c r="J11" s="64">
        <v>8286.0252484680004</v>
      </c>
      <c r="K11" s="7"/>
      <c r="L11" s="65">
        <v>1</v>
      </c>
      <c r="M11" s="65">
        <v>0.23350000000000001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613616.47</v>
      </c>
      <c r="I12" s="70">
        <v>0</v>
      </c>
      <c r="J12" s="70">
        <v>7310.3618139079999</v>
      </c>
      <c r="L12" s="69">
        <v>0.88229999999999997</v>
      </c>
      <c r="M12" s="69">
        <v>0.20599999999999999</v>
      </c>
    </row>
    <row r="13" spans="1:62">
      <c r="A13" s="68" t="s">
        <v>791</v>
      </c>
      <c r="C13" s="14"/>
      <c r="D13" s="14"/>
      <c r="E13" s="14"/>
      <c r="F13" s="14"/>
      <c r="G13" s="70">
        <v>129056.59</v>
      </c>
      <c r="I13" s="70">
        <v>0</v>
      </c>
      <c r="J13" s="70">
        <v>1763.0424536</v>
      </c>
      <c r="L13" s="69">
        <v>0.21279999999999999</v>
      </c>
      <c r="M13" s="69">
        <v>4.9700000000000001E-2</v>
      </c>
    </row>
    <row r="14" spans="1:62">
      <c r="A14" t="s">
        <v>792</v>
      </c>
      <c r="B14" t="s">
        <v>793</v>
      </c>
      <c r="C14" t="s">
        <v>102</v>
      </c>
      <c r="D14" t="s">
        <v>794</v>
      </c>
      <c r="E14" t="s">
        <v>125</v>
      </c>
      <c r="F14" t="s">
        <v>104</v>
      </c>
      <c r="G14" s="66">
        <v>644</v>
      </c>
      <c r="H14" s="66">
        <v>2462</v>
      </c>
      <c r="I14" s="66">
        <v>0</v>
      </c>
      <c r="J14" s="66">
        <v>15.85528</v>
      </c>
      <c r="K14" s="67">
        <v>0</v>
      </c>
      <c r="L14" s="67">
        <v>1.9E-3</v>
      </c>
      <c r="M14" s="67">
        <v>4.0000000000000002E-4</v>
      </c>
    </row>
    <row r="15" spans="1:62">
      <c r="A15" t="s">
        <v>795</v>
      </c>
      <c r="B15" t="s">
        <v>796</v>
      </c>
      <c r="C15" t="s">
        <v>102</v>
      </c>
      <c r="D15" t="s">
        <v>797</v>
      </c>
      <c r="E15" t="s">
        <v>125</v>
      </c>
      <c r="F15" t="s">
        <v>104</v>
      </c>
      <c r="G15" s="66">
        <v>53</v>
      </c>
      <c r="H15" s="66">
        <v>18430</v>
      </c>
      <c r="I15" s="66">
        <v>0</v>
      </c>
      <c r="J15" s="66">
        <v>9.7678999999999991</v>
      </c>
      <c r="K15" s="67">
        <v>0</v>
      </c>
      <c r="L15" s="67">
        <v>1.1999999999999999E-3</v>
      </c>
      <c r="M15" s="67">
        <v>2.9999999999999997E-4</v>
      </c>
    </row>
    <row r="16" spans="1:62">
      <c r="A16" t="s">
        <v>798</v>
      </c>
      <c r="B16" t="s">
        <v>799</v>
      </c>
      <c r="C16" t="s">
        <v>102</v>
      </c>
      <c r="D16" t="s">
        <v>797</v>
      </c>
      <c r="E16" t="s">
        <v>125</v>
      </c>
      <c r="F16" t="s">
        <v>104</v>
      </c>
      <c r="G16" s="66">
        <v>183</v>
      </c>
      <c r="H16" s="66">
        <v>16010</v>
      </c>
      <c r="I16" s="66">
        <v>0</v>
      </c>
      <c r="J16" s="66">
        <v>29.298300000000001</v>
      </c>
      <c r="K16" s="67">
        <v>0</v>
      </c>
      <c r="L16" s="67">
        <v>3.5000000000000001E-3</v>
      </c>
      <c r="M16" s="67">
        <v>8.0000000000000004E-4</v>
      </c>
    </row>
    <row r="17" spans="1:13">
      <c r="A17" t="s">
        <v>800</v>
      </c>
      <c r="B17" t="s">
        <v>801</v>
      </c>
      <c r="C17" t="s">
        <v>102</v>
      </c>
      <c r="D17" t="s">
        <v>797</v>
      </c>
      <c r="E17" t="s">
        <v>125</v>
      </c>
      <c r="F17" t="s">
        <v>104</v>
      </c>
      <c r="G17" s="66">
        <v>78</v>
      </c>
      <c r="H17" s="66">
        <v>23880</v>
      </c>
      <c r="I17" s="66">
        <v>0</v>
      </c>
      <c r="J17" s="66">
        <v>18.6264</v>
      </c>
      <c r="K17" s="67">
        <v>0</v>
      </c>
      <c r="L17" s="67">
        <v>2.2000000000000001E-3</v>
      </c>
      <c r="M17" s="67">
        <v>5.0000000000000001E-4</v>
      </c>
    </row>
    <row r="18" spans="1:13">
      <c r="A18" t="s">
        <v>802</v>
      </c>
      <c r="B18" t="s">
        <v>803</v>
      </c>
      <c r="C18" t="s">
        <v>102</v>
      </c>
      <c r="D18" t="s">
        <v>804</v>
      </c>
      <c r="E18" t="s">
        <v>125</v>
      </c>
      <c r="F18" t="s">
        <v>104</v>
      </c>
      <c r="G18" s="66">
        <v>53621</v>
      </c>
      <c r="H18" s="66">
        <v>1672</v>
      </c>
      <c r="I18" s="66">
        <v>0</v>
      </c>
      <c r="J18" s="66">
        <v>896.54312000000004</v>
      </c>
      <c r="K18" s="67">
        <v>2.0000000000000001E-4</v>
      </c>
      <c r="L18" s="67">
        <v>0.1082</v>
      </c>
      <c r="M18" s="67">
        <v>2.53E-2</v>
      </c>
    </row>
    <row r="19" spans="1:13">
      <c r="A19" t="s">
        <v>805</v>
      </c>
      <c r="B19" t="s">
        <v>806</v>
      </c>
      <c r="C19" t="s">
        <v>102</v>
      </c>
      <c r="D19" t="s">
        <v>804</v>
      </c>
      <c r="E19" t="s">
        <v>125</v>
      </c>
      <c r="F19" t="s">
        <v>104</v>
      </c>
      <c r="G19" s="66">
        <v>31044.59</v>
      </c>
      <c r="H19" s="66">
        <v>1394</v>
      </c>
      <c r="I19" s="66">
        <v>0</v>
      </c>
      <c r="J19" s="66">
        <v>432.76158459999999</v>
      </c>
      <c r="K19" s="67">
        <v>0</v>
      </c>
      <c r="L19" s="67">
        <v>5.2200000000000003E-2</v>
      </c>
      <c r="M19" s="67">
        <v>1.2200000000000001E-2</v>
      </c>
    </row>
    <row r="20" spans="1:13">
      <c r="A20" t="s">
        <v>807</v>
      </c>
      <c r="B20" t="s">
        <v>808</v>
      </c>
      <c r="C20" t="s">
        <v>102</v>
      </c>
      <c r="D20" t="s">
        <v>794</v>
      </c>
      <c r="E20" t="s">
        <v>304</v>
      </c>
      <c r="F20" t="s">
        <v>104</v>
      </c>
      <c r="G20" s="66">
        <v>43433</v>
      </c>
      <c r="H20" s="66">
        <v>829.3</v>
      </c>
      <c r="I20" s="66">
        <v>0</v>
      </c>
      <c r="J20" s="66">
        <v>360.18986899999999</v>
      </c>
      <c r="K20" s="67">
        <v>8.0000000000000004E-4</v>
      </c>
      <c r="L20" s="67">
        <v>4.3499999999999997E-2</v>
      </c>
      <c r="M20" s="67">
        <v>1.0200000000000001E-2</v>
      </c>
    </row>
    <row r="21" spans="1:13">
      <c r="A21" s="68" t="s">
        <v>809</v>
      </c>
      <c r="C21" s="14"/>
      <c r="D21" s="14"/>
      <c r="E21" s="14"/>
      <c r="F21" s="14"/>
      <c r="G21" s="70">
        <v>32227</v>
      </c>
      <c r="I21" s="70">
        <v>0</v>
      </c>
      <c r="J21" s="70">
        <v>2634.2763599999998</v>
      </c>
      <c r="L21" s="69">
        <v>0.31790000000000002</v>
      </c>
      <c r="M21" s="69">
        <v>7.4200000000000002E-2</v>
      </c>
    </row>
    <row r="22" spans="1:13">
      <c r="A22" t="s">
        <v>810</v>
      </c>
      <c r="B22" t="s">
        <v>811</v>
      </c>
      <c r="C22" t="s">
        <v>102</v>
      </c>
      <c r="D22" t="s">
        <v>794</v>
      </c>
      <c r="E22" t="s">
        <v>125</v>
      </c>
      <c r="F22" t="s">
        <v>108</v>
      </c>
      <c r="G22" s="66">
        <v>2256</v>
      </c>
      <c r="H22" s="66">
        <v>1572</v>
      </c>
      <c r="I22" s="66">
        <v>0</v>
      </c>
      <c r="J22" s="66">
        <v>35.464320000000001</v>
      </c>
      <c r="K22" s="67">
        <v>1E-4</v>
      </c>
      <c r="L22" s="67">
        <v>4.3E-3</v>
      </c>
      <c r="M22" s="67">
        <v>1E-3</v>
      </c>
    </row>
    <row r="23" spans="1:13">
      <c r="A23" t="s">
        <v>812</v>
      </c>
      <c r="B23" t="s">
        <v>813</v>
      </c>
      <c r="C23" t="s">
        <v>102</v>
      </c>
      <c r="D23" t="s">
        <v>814</v>
      </c>
      <c r="E23" t="s">
        <v>125</v>
      </c>
      <c r="F23" t="s">
        <v>104</v>
      </c>
      <c r="G23" s="66">
        <v>3835</v>
      </c>
      <c r="H23" s="66">
        <v>12350</v>
      </c>
      <c r="I23" s="66">
        <v>0</v>
      </c>
      <c r="J23" s="66">
        <v>473.6225</v>
      </c>
      <c r="K23" s="67">
        <v>2.0000000000000001E-4</v>
      </c>
      <c r="L23" s="67">
        <v>5.7200000000000001E-2</v>
      </c>
      <c r="M23" s="67">
        <v>1.3299999999999999E-2</v>
      </c>
    </row>
    <row r="24" spans="1:13">
      <c r="A24" t="s">
        <v>815</v>
      </c>
      <c r="B24" t="s">
        <v>816</v>
      </c>
      <c r="C24" t="s">
        <v>102</v>
      </c>
      <c r="D24" t="s">
        <v>814</v>
      </c>
      <c r="E24" t="s">
        <v>125</v>
      </c>
      <c r="F24" t="s">
        <v>104</v>
      </c>
      <c r="G24" s="66">
        <v>10600</v>
      </c>
      <c r="H24" s="66">
        <v>5478</v>
      </c>
      <c r="I24" s="66">
        <v>0</v>
      </c>
      <c r="J24" s="66">
        <v>580.66800000000001</v>
      </c>
      <c r="K24" s="67">
        <v>1E-4</v>
      </c>
      <c r="L24" s="67">
        <v>7.0099999999999996E-2</v>
      </c>
      <c r="M24" s="67">
        <v>1.6400000000000001E-2</v>
      </c>
    </row>
    <row r="25" spans="1:13">
      <c r="A25" t="s">
        <v>817</v>
      </c>
      <c r="B25" t="s">
        <v>818</v>
      </c>
      <c r="C25" t="s">
        <v>102</v>
      </c>
      <c r="D25" t="s">
        <v>814</v>
      </c>
      <c r="E25" t="s">
        <v>125</v>
      </c>
      <c r="F25" t="s">
        <v>125</v>
      </c>
      <c r="G25" s="66">
        <v>2196</v>
      </c>
      <c r="H25" s="66">
        <v>7289</v>
      </c>
      <c r="I25" s="66">
        <v>0</v>
      </c>
      <c r="J25" s="66">
        <v>160.06644</v>
      </c>
      <c r="K25" s="67">
        <v>8.9999999999999998E-4</v>
      </c>
      <c r="L25" s="67">
        <v>1.9300000000000001E-2</v>
      </c>
      <c r="M25" s="67">
        <v>4.4999999999999997E-3</v>
      </c>
    </row>
    <row r="26" spans="1:13">
      <c r="A26" t="s">
        <v>819</v>
      </c>
      <c r="B26" t="s">
        <v>820</v>
      </c>
      <c r="C26" t="s">
        <v>102</v>
      </c>
      <c r="D26" t="s">
        <v>804</v>
      </c>
      <c r="E26" t="s">
        <v>125</v>
      </c>
      <c r="F26" t="s">
        <v>112</v>
      </c>
      <c r="G26" s="66">
        <v>4622</v>
      </c>
      <c r="H26" s="66">
        <v>6395</v>
      </c>
      <c r="I26" s="66">
        <v>0</v>
      </c>
      <c r="J26" s="66">
        <v>295.57690000000002</v>
      </c>
      <c r="K26" s="67">
        <v>4.0000000000000002E-4</v>
      </c>
      <c r="L26" s="67">
        <v>3.5700000000000003E-2</v>
      </c>
      <c r="M26" s="67">
        <v>8.3000000000000001E-3</v>
      </c>
    </row>
    <row r="27" spans="1:13">
      <c r="A27" t="s">
        <v>821</v>
      </c>
      <c r="B27" t="s">
        <v>822</v>
      </c>
      <c r="C27" t="s">
        <v>102</v>
      </c>
      <c r="D27" t="s">
        <v>804</v>
      </c>
      <c r="E27" t="s">
        <v>125</v>
      </c>
      <c r="F27" t="s">
        <v>108</v>
      </c>
      <c r="G27" s="66">
        <v>8718</v>
      </c>
      <c r="H27" s="66">
        <v>12490</v>
      </c>
      <c r="I27" s="66">
        <v>0</v>
      </c>
      <c r="J27" s="66">
        <v>1088.8782000000001</v>
      </c>
      <c r="K27" s="67">
        <v>2.9999999999999997E-4</v>
      </c>
      <c r="L27" s="67">
        <v>0.13139999999999999</v>
      </c>
      <c r="M27" s="67">
        <v>3.0700000000000002E-2</v>
      </c>
    </row>
    <row r="28" spans="1:13">
      <c r="A28" s="68" t="s">
        <v>823</v>
      </c>
      <c r="C28" s="14"/>
      <c r="D28" s="14"/>
      <c r="E28" s="14"/>
      <c r="F28" s="14"/>
      <c r="G28" s="70">
        <v>452332.88</v>
      </c>
      <c r="I28" s="70">
        <v>0</v>
      </c>
      <c r="J28" s="70">
        <v>2913.043000308</v>
      </c>
      <c r="L28" s="69">
        <v>0.35160000000000002</v>
      </c>
      <c r="M28" s="69">
        <v>8.2100000000000006E-2</v>
      </c>
    </row>
    <row r="29" spans="1:13">
      <c r="A29" t="s">
        <v>824</v>
      </c>
      <c r="B29" t="s">
        <v>825</v>
      </c>
      <c r="C29" t="s">
        <v>102</v>
      </c>
      <c r="D29" t="s">
        <v>814</v>
      </c>
      <c r="E29" t="s">
        <v>826</v>
      </c>
      <c r="F29" t="s">
        <v>104</v>
      </c>
      <c r="G29" s="66">
        <v>233281.88</v>
      </c>
      <c r="H29" s="66">
        <v>345.66</v>
      </c>
      <c r="I29" s="66">
        <v>0</v>
      </c>
      <c r="J29" s="66">
        <v>806.36214640799994</v>
      </c>
      <c r="K29" s="67">
        <v>2.0000000000000001E-4</v>
      </c>
      <c r="L29" s="67">
        <v>9.7299999999999998E-2</v>
      </c>
      <c r="M29" s="67">
        <v>2.2700000000000001E-2</v>
      </c>
    </row>
    <row r="30" spans="1:13">
      <c r="A30" t="s">
        <v>827</v>
      </c>
      <c r="B30" t="s">
        <v>828</v>
      </c>
      <c r="C30" t="s">
        <v>102</v>
      </c>
      <c r="D30" t="s">
        <v>814</v>
      </c>
      <c r="E30" t="s">
        <v>826</v>
      </c>
      <c r="F30" t="s">
        <v>104</v>
      </c>
      <c r="G30" s="66">
        <v>2600</v>
      </c>
      <c r="H30" s="66">
        <v>3599.92</v>
      </c>
      <c r="I30" s="66">
        <v>0</v>
      </c>
      <c r="J30" s="66">
        <v>93.597920000000002</v>
      </c>
      <c r="K30" s="67">
        <v>1E-4</v>
      </c>
      <c r="L30" s="67">
        <v>1.1299999999999999E-2</v>
      </c>
      <c r="M30" s="67">
        <v>2.5999999999999999E-3</v>
      </c>
    </row>
    <row r="31" spans="1:13">
      <c r="A31" t="s">
        <v>829</v>
      </c>
      <c r="B31" t="s">
        <v>830</v>
      </c>
      <c r="C31" t="s">
        <v>102</v>
      </c>
      <c r="D31" t="s">
        <v>797</v>
      </c>
      <c r="E31" t="s">
        <v>826</v>
      </c>
      <c r="F31" t="s">
        <v>104</v>
      </c>
      <c r="G31" s="66">
        <v>22283</v>
      </c>
      <c r="H31" s="66">
        <v>3239.01</v>
      </c>
      <c r="I31" s="66">
        <v>0</v>
      </c>
      <c r="J31" s="66">
        <v>721.74859830000003</v>
      </c>
      <c r="K31" s="67">
        <v>1.2999999999999999E-3</v>
      </c>
      <c r="L31" s="67">
        <v>8.7099999999999997E-2</v>
      </c>
      <c r="M31" s="67">
        <v>2.0299999999999999E-2</v>
      </c>
    </row>
    <row r="32" spans="1:13">
      <c r="A32" t="s">
        <v>831</v>
      </c>
      <c r="B32" t="s">
        <v>832</v>
      </c>
      <c r="C32" t="s">
        <v>102</v>
      </c>
      <c r="D32" t="s">
        <v>797</v>
      </c>
      <c r="E32" t="s">
        <v>826</v>
      </c>
      <c r="F32" t="s">
        <v>104</v>
      </c>
      <c r="G32" s="66">
        <v>5259</v>
      </c>
      <c r="H32" s="66">
        <v>3556.21</v>
      </c>
      <c r="I32" s="66">
        <v>0</v>
      </c>
      <c r="J32" s="66">
        <v>187.02108390000001</v>
      </c>
      <c r="K32" s="67">
        <v>0</v>
      </c>
      <c r="L32" s="67">
        <v>2.2599999999999999E-2</v>
      </c>
      <c r="M32" s="67">
        <v>5.3E-3</v>
      </c>
    </row>
    <row r="33" spans="1:13">
      <c r="A33" t="s">
        <v>833</v>
      </c>
      <c r="B33" t="s">
        <v>834</v>
      </c>
      <c r="C33" t="s">
        <v>102</v>
      </c>
      <c r="D33" t="s">
        <v>797</v>
      </c>
      <c r="E33" t="s">
        <v>826</v>
      </c>
      <c r="F33" t="s">
        <v>104</v>
      </c>
      <c r="G33" s="66">
        <v>700</v>
      </c>
      <c r="H33" s="66">
        <v>3589.36</v>
      </c>
      <c r="I33" s="66">
        <v>0</v>
      </c>
      <c r="J33" s="66">
        <v>25.125520000000002</v>
      </c>
      <c r="K33" s="67">
        <v>0</v>
      </c>
      <c r="L33" s="67">
        <v>3.0000000000000001E-3</v>
      </c>
      <c r="M33" s="67">
        <v>6.9999999999999999E-4</v>
      </c>
    </row>
    <row r="34" spans="1:13">
      <c r="A34" t="s">
        <v>835</v>
      </c>
      <c r="B34" t="s">
        <v>836</v>
      </c>
      <c r="C34" t="s">
        <v>102</v>
      </c>
      <c r="D34" t="s">
        <v>797</v>
      </c>
      <c r="E34" t="s">
        <v>826</v>
      </c>
      <c r="F34" t="s">
        <v>104</v>
      </c>
      <c r="G34" s="66">
        <v>10391</v>
      </c>
      <c r="H34" s="66">
        <v>3819.31</v>
      </c>
      <c r="I34" s="66">
        <v>0</v>
      </c>
      <c r="J34" s="66">
        <v>396.86450209999998</v>
      </c>
      <c r="K34" s="67">
        <v>5.0000000000000001E-4</v>
      </c>
      <c r="L34" s="67">
        <v>4.7899999999999998E-2</v>
      </c>
      <c r="M34" s="67">
        <v>1.12E-2</v>
      </c>
    </row>
    <row r="35" spans="1:13">
      <c r="A35" t="s">
        <v>837</v>
      </c>
      <c r="B35" t="s">
        <v>838</v>
      </c>
      <c r="C35" t="s">
        <v>102</v>
      </c>
      <c r="D35" t="s">
        <v>804</v>
      </c>
      <c r="E35" t="s">
        <v>826</v>
      </c>
      <c r="F35" t="s">
        <v>104</v>
      </c>
      <c r="G35" s="66">
        <v>177818</v>
      </c>
      <c r="H35" s="66">
        <v>383.72</v>
      </c>
      <c r="I35" s="66">
        <v>0</v>
      </c>
      <c r="J35" s="66">
        <v>682.32322959999999</v>
      </c>
      <c r="K35" s="67">
        <v>2.0000000000000001E-4</v>
      </c>
      <c r="L35" s="67">
        <v>8.2299999999999998E-2</v>
      </c>
      <c r="M35" s="67">
        <v>1.9199999999999998E-2</v>
      </c>
    </row>
    <row r="36" spans="1:13">
      <c r="A36" s="68" t="s">
        <v>839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220</v>
      </c>
      <c r="B37" t="s">
        <v>220</v>
      </c>
      <c r="C37" s="14"/>
      <c r="D37" s="14"/>
      <c r="E37" t="s">
        <v>220</v>
      </c>
      <c r="F37" t="s">
        <v>220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519</v>
      </c>
      <c r="C38" s="14"/>
      <c r="D38" s="14"/>
      <c r="E38" s="14"/>
      <c r="F38" s="14"/>
      <c r="G38" s="70">
        <v>0</v>
      </c>
      <c r="I38" s="70">
        <v>0</v>
      </c>
      <c r="J38" s="70">
        <v>0</v>
      </c>
      <c r="L38" s="69">
        <v>0</v>
      </c>
      <c r="M38" s="69">
        <v>0</v>
      </c>
    </row>
    <row r="39" spans="1:13">
      <c r="A39" t="s">
        <v>220</v>
      </c>
      <c r="B39" t="s">
        <v>220</v>
      </c>
      <c r="C39" s="14"/>
      <c r="D39" s="14"/>
      <c r="E39" t="s">
        <v>220</v>
      </c>
      <c r="F39" t="s">
        <v>220</v>
      </c>
      <c r="G39" s="66">
        <v>0</v>
      </c>
      <c r="H39" s="66">
        <v>0</v>
      </c>
      <c r="J39" s="66">
        <v>0</v>
      </c>
      <c r="K39" s="67">
        <v>0</v>
      </c>
      <c r="L39" s="67">
        <v>0</v>
      </c>
      <c r="M39" s="67">
        <v>0</v>
      </c>
    </row>
    <row r="40" spans="1:13">
      <c r="A40" s="68" t="s">
        <v>840</v>
      </c>
      <c r="C40" s="14"/>
      <c r="D40" s="14"/>
      <c r="E40" s="14"/>
      <c r="F40" s="14"/>
      <c r="G40" s="70">
        <v>0</v>
      </c>
      <c r="I40" s="70">
        <v>0</v>
      </c>
      <c r="J40" s="70">
        <v>0</v>
      </c>
      <c r="L40" s="69">
        <v>0</v>
      </c>
      <c r="M40" s="69">
        <v>0</v>
      </c>
    </row>
    <row r="41" spans="1:13">
      <c r="A41" t="s">
        <v>220</v>
      </c>
      <c r="B41" t="s">
        <v>220</v>
      </c>
      <c r="C41" s="14"/>
      <c r="D41" s="14"/>
      <c r="E41" t="s">
        <v>220</v>
      </c>
      <c r="F41" t="s">
        <v>220</v>
      </c>
      <c r="G41" s="66">
        <v>0</v>
      </c>
      <c r="H41" s="66">
        <v>0</v>
      </c>
      <c r="J41" s="66">
        <v>0</v>
      </c>
      <c r="K41" s="67">
        <v>0</v>
      </c>
      <c r="L41" s="67">
        <v>0</v>
      </c>
      <c r="M41" s="67">
        <v>0</v>
      </c>
    </row>
    <row r="42" spans="1:13">
      <c r="A42" s="68" t="s">
        <v>225</v>
      </c>
      <c r="C42" s="14"/>
      <c r="D42" s="14"/>
      <c r="E42" s="14"/>
      <c r="F42" s="14"/>
      <c r="G42" s="70">
        <v>3844</v>
      </c>
      <c r="I42" s="70">
        <v>1.8893952000000001</v>
      </c>
      <c r="J42" s="70">
        <v>975.66343456000004</v>
      </c>
      <c r="L42" s="69">
        <v>0.1177</v>
      </c>
      <c r="M42" s="69">
        <v>2.75E-2</v>
      </c>
    </row>
    <row r="43" spans="1:13">
      <c r="A43" s="68" t="s">
        <v>841</v>
      </c>
      <c r="C43" s="14"/>
      <c r="D43" s="14"/>
      <c r="E43" s="14"/>
      <c r="F43" s="14"/>
      <c r="G43" s="70">
        <v>3530</v>
      </c>
      <c r="I43" s="70">
        <v>1.8893952000000001</v>
      </c>
      <c r="J43" s="70">
        <v>845.02469919999999</v>
      </c>
      <c r="L43" s="69">
        <v>0.10199999999999999</v>
      </c>
      <c r="M43" s="69">
        <v>2.3800000000000002E-2</v>
      </c>
    </row>
    <row r="44" spans="1:13">
      <c r="A44" t="s">
        <v>842</v>
      </c>
      <c r="B44" t="s">
        <v>843</v>
      </c>
      <c r="C44" t="s">
        <v>522</v>
      </c>
      <c r="D44" t="s">
        <v>844</v>
      </c>
      <c r="E44" t="s">
        <v>845</v>
      </c>
      <c r="F44" t="s">
        <v>108</v>
      </c>
      <c r="G44" s="66">
        <v>525</v>
      </c>
      <c r="H44" s="66">
        <v>3078</v>
      </c>
      <c r="I44" s="66">
        <v>0</v>
      </c>
      <c r="J44" s="66">
        <v>55.847231999999998</v>
      </c>
      <c r="K44" s="67">
        <v>0</v>
      </c>
      <c r="L44" s="67">
        <v>6.7000000000000002E-3</v>
      </c>
      <c r="M44" s="67">
        <v>1.6000000000000001E-3</v>
      </c>
    </row>
    <row r="45" spans="1:13">
      <c r="A45" t="s">
        <v>846</v>
      </c>
      <c r="B45" t="s">
        <v>847</v>
      </c>
      <c r="C45" t="s">
        <v>522</v>
      </c>
      <c r="D45" t="s">
        <v>848</v>
      </c>
      <c r="E45" t="s">
        <v>849</v>
      </c>
      <c r="F45" t="s">
        <v>108</v>
      </c>
      <c r="G45" s="66">
        <v>173</v>
      </c>
      <c r="H45" s="66">
        <v>3080</v>
      </c>
      <c r="I45" s="66">
        <v>0</v>
      </c>
      <c r="J45" s="66">
        <v>18.414950399999999</v>
      </c>
      <c r="K45" s="67">
        <v>0</v>
      </c>
      <c r="L45" s="67">
        <v>2.2000000000000001E-3</v>
      </c>
      <c r="M45" s="67">
        <v>5.0000000000000001E-4</v>
      </c>
    </row>
    <row r="46" spans="1:13">
      <c r="A46" t="s">
        <v>850</v>
      </c>
      <c r="B46" t="s">
        <v>851</v>
      </c>
      <c r="C46" t="s">
        <v>522</v>
      </c>
      <c r="D46" t="s">
        <v>844</v>
      </c>
      <c r="E46" t="s">
        <v>849</v>
      </c>
      <c r="F46" t="s">
        <v>108</v>
      </c>
      <c r="G46" s="66">
        <v>252</v>
      </c>
      <c r="H46" s="66">
        <v>6004</v>
      </c>
      <c r="I46" s="66">
        <v>1.55996928</v>
      </c>
      <c r="J46" s="66">
        <v>53.849525759999999</v>
      </c>
      <c r="K46" s="67">
        <v>0</v>
      </c>
      <c r="L46" s="67">
        <v>6.4999999999999997E-3</v>
      </c>
      <c r="M46" s="67">
        <v>1.5E-3</v>
      </c>
    </row>
    <row r="47" spans="1:13">
      <c r="A47" t="s">
        <v>852</v>
      </c>
      <c r="B47" t="s">
        <v>853</v>
      </c>
      <c r="C47" t="s">
        <v>522</v>
      </c>
      <c r="D47" t="s">
        <v>854</v>
      </c>
      <c r="E47" t="s">
        <v>762</v>
      </c>
      <c r="F47" t="s">
        <v>108</v>
      </c>
      <c r="G47" s="66">
        <v>103</v>
      </c>
      <c r="H47" s="66">
        <v>6219</v>
      </c>
      <c r="I47" s="66">
        <v>0</v>
      </c>
      <c r="J47" s="66">
        <v>22.137649920000001</v>
      </c>
      <c r="K47" s="67">
        <v>0</v>
      </c>
      <c r="L47" s="67">
        <v>2.7000000000000001E-3</v>
      </c>
      <c r="M47" s="67">
        <v>5.9999999999999995E-4</v>
      </c>
    </row>
    <row r="48" spans="1:13">
      <c r="A48" t="s">
        <v>855</v>
      </c>
      <c r="B48" t="s">
        <v>856</v>
      </c>
      <c r="C48" t="s">
        <v>522</v>
      </c>
      <c r="D48" t="s">
        <v>854</v>
      </c>
      <c r="E48" t="s">
        <v>762</v>
      </c>
      <c r="F48" t="s">
        <v>108</v>
      </c>
      <c r="G48" s="66">
        <v>170</v>
      </c>
      <c r="H48" s="66">
        <v>3862</v>
      </c>
      <c r="I48" s="66">
        <v>0</v>
      </c>
      <c r="J48" s="66">
        <v>22.6900224</v>
      </c>
      <c r="K48" s="67">
        <v>0</v>
      </c>
      <c r="L48" s="67">
        <v>2.7000000000000001E-3</v>
      </c>
      <c r="M48" s="67">
        <v>5.9999999999999995E-4</v>
      </c>
    </row>
    <row r="49" spans="1:13">
      <c r="A49" t="s">
        <v>857</v>
      </c>
      <c r="B49" t="s">
        <v>858</v>
      </c>
      <c r="C49" t="s">
        <v>522</v>
      </c>
      <c r="D49" t="s">
        <v>854</v>
      </c>
      <c r="E49" t="s">
        <v>762</v>
      </c>
      <c r="F49" t="s">
        <v>108</v>
      </c>
      <c r="G49" s="66">
        <v>26</v>
      </c>
      <c r="H49" s="66">
        <v>25110</v>
      </c>
      <c r="I49" s="66">
        <v>0</v>
      </c>
      <c r="J49" s="66">
        <v>22.562841599999999</v>
      </c>
      <c r="K49" s="67">
        <v>0</v>
      </c>
      <c r="L49" s="67">
        <v>2.7000000000000001E-3</v>
      </c>
      <c r="M49" s="67">
        <v>5.9999999999999995E-4</v>
      </c>
    </row>
    <row r="50" spans="1:13">
      <c r="A50" t="s">
        <v>859</v>
      </c>
      <c r="B50" t="s">
        <v>860</v>
      </c>
      <c r="C50" t="s">
        <v>530</v>
      </c>
      <c r="D50" t="s">
        <v>861</v>
      </c>
      <c r="E50" t="s">
        <v>762</v>
      </c>
      <c r="F50" t="s">
        <v>112</v>
      </c>
      <c r="G50" s="66">
        <v>281</v>
      </c>
      <c r="H50" s="66">
        <v>11360</v>
      </c>
      <c r="I50" s="66">
        <v>0</v>
      </c>
      <c r="J50" s="66">
        <v>123.79834912</v>
      </c>
      <c r="K50" s="67">
        <v>0</v>
      </c>
      <c r="L50" s="67">
        <v>1.49E-2</v>
      </c>
      <c r="M50" s="67">
        <v>3.5000000000000001E-3</v>
      </c>
    </row>
    <row r="51" spans="1:13">
      <c r="A51" t="s">
        <v>862</v>
      </c>
      <c r="B51" t="s">
        <v>863</v>
      </c>
      <c r="C51" t="s">
        <v>522</v>
      </c>
      <c r="D51" t="s">
        <v>861</v>
      </c>
      <c r="E51" t="s">
        <v>762</v>
      </c>
      <c r="F51" t="s">
        <v>108</v>
      </c>
      <c r="G51" s="66">
        <v>40</v>
      </c>
      <c r="H51" s="66">
        <v>16567</v>
      </c>
      <c r="I51" s="66">
        <v>0</v>
      </c>
      <c r="J51" s="66">
        <v>22.902220799999998</v>
      </c>
      <c r="K51" s="67">
        <v>0</v>
      </c>
      <c r="L51" s="67">
        <v>2.8E-3</v>
      </c>
      <c r="M51" s="67">
        <v>5.9999999999999995E-4</v>
      </c>
    </row>
    <row r="52" spans="1:13">
      <c r="A52" t="s">
        <v>864</v>
      </c>
      <c r="B52" t="s">
        <v>865</v>
      </c>
      <c r="C52" t="s">
        <v>522</v>
      </c>
      <c r="D52" t="s">
        <v>866</v>
      </c>
      <c r="E52" t="s">
        <v>762</v>
      </c>
      <c r="F52" t="s">
        <v>108</v>
      </c>
      <c r="G52" s="66">
        <v>226</v>
      </c>
      <c r="H52" s="66">
        <v>4868</v>
      </c>
      <c r="I52" s="66">
        <v>0</v>
      </c>
      <c r="J52" s="66">
        <v>38.021806079999998</v>
      </c>
      <c r="K52" s="67">
        <v>0</v>
      </c>
      <c r="L52" s="67">
        <v>4.5999999999999999E-3</v>
      </c>
      <c r="M52" s="67">
        <v>1.1000000000000001E-3</v>
      </c>
    </row>
    <row r="53" spans="1:13">
      <c r="A53" t="s">
        <v>867</v>
      </c>
      <c r="B53" t="s">
        <v>868</v>
      </c>
      <c r="C53" t="s">
        <v>522</v>
      </c>
      <c r="D53" t="s">
        <v>866</v>
      </c>
      <c r="E53" t="s">
        <v>762</v>
      </c>
      <c r="F53" t="s">
        <v>108</v>
      </c>
      <c r="G53" s="66">
        <v>327</v>
      </c>
      <c r="H53" s="66">
        <v>3262</v>
      </c>
      <c r="I53" s="66">
        <v>0</v>
      </c>
      <c r="J53" s="66">
        <v>36.864253439999999</v>
      </c>
      <c r="K53" s="67">
        <v>0</v>
      </c>
      <c r="L53" s="67">
        <v>4.4000000000000003E-3</v>
      </c>
      <c r="M53" s="67">
        <v>1E-3</v>
      </c>
    </row>
    <row r="54" spans="1:13">
      <c r="A54" t="s">
        <v>869</v>
      </c>
      <c r="B54" t="s">
        <v>870</v>
      </c>
      <c r="C54" t="s">
        <v>522</v>
      </c>
      <c r="D54" t="s">
        <v>844</v>
      </c>
      <c r="E54" t="s">
        <v>762</v>
      </c>
      <c r="F54" t="s">
        <v>108</v>
      </c>
      <c r="G54" s="66">
        <v>133</v>
      </c>
      <c r="H54" s="66">
        <v>10186</v>
      </c>
      <c r="I54" s="66">
        <v>0.30592511999999999</v>
      </c>
      <c r="J54" s="66">
        <v>47.125670399999997</v>
      </c>
      <c r="K54" s="67">
        <v>0</v>
      </c>
      <c r="L54" s="67">
        <v>5.7000000000000002E-3</v>
      </c>
      <c r="M54" s="67">
        <v>1.2999999999999999E-3</v>
      </c>
    </row>
    <row r="55" spans="1:13">
      <c r="A55" t="s">
        <v>871</v>
      </c>
      <c r="B55" t="s">
        <v>872</v>
      </c>
      <c r="C55" t="s">
        <v>522</v>
      </c>
      <c r="D55" t="s">
        <v>844</v>
      </c>
      <c r="E55" t="s">
        <v>762</v>
      </c>
      <c r="F55" t="s">
        <v>108</v>
      </c>
      <c r="G55" s="66">
        <v>307</v>
      </c>
      <c r="H55" s="66">
        <v>8147</v>
      </c>
      <c r="I55" s="66">
        <v>0</v>
      </c>
      <c r="J55" s="66">
        <v>86.439018239999996</v>
      </c>
      <c r="K55" s="67">
        <v>0</v>
      </c>
      <c r="L55" s="67">
        <v>1.04E-2</v>
      </c>
      <c r="M55" s="67">
        <v>2.3999999999999998E-3</v>
      </c>
    </row>
    <row r="56" spans="1:13">
      <c r="A56" t="s">
        <v>873</v>
      </c>
      <c r="B56" t="s">
        <v>874</v>
      </c>
      <c r="C56" t="s">
        <v>522</v>
      </c>
      <c r="D56" t="s">
        <v>844</v>
      </c>
      <c r="E56" t="s">
        <v>762</v>
      </c>
      <c r="F56" t="s">
        <v>108</v>
      </c>
      <c r="G56" s="66">
        <v>183</v>
      </c>
      <c r="H56" s="66">
        <v>9167</v>
      </c>
      <c r="I56" s="66">
        <v>0</v>
      </c>
      <c r="J56" s="66">
        <v>57.976508160000002</v>
      </c>
      <c r="K56" s="67">
        <v>0</v>
      </c>
      <c r="L56" s="67">
        <v>7.0000000000000001E-3</v>
      </c>
      <c r="M56" s="67">
        <v>1.6000000000000001E-3</v>
      </c>
    </row>
    <row r="57" spans="1:13">
      <c r="A57" t="s">
        <v>875</v>
      </c>
      <c r="B57" t="s">
        <v>876</v>
      </c>
      <c r="C57" t="s">
        <v>522</v>
      </c>
      <c r="D57" t="s">
        <v>844</v>
      </c>
      <c r="E57" t="s">
        <v>762</v>
      </c>
      <c r="F57" t="s">
        <v>108</v>
      </c>
      <c r="G57" s="66">
        <v>150</v>
      </c>
      <c r="H57" s="66">
        <v>6298</v>
      </c>
      <c r="I57" s="66">
        <v>0</v>
      </c>
      <c r="J57" s="66">
        <v>32.648831999999999</v>
      </c>
      <c r="K57" s="67">
        <v>0</v>
      </c>
      <c r="L57" s="67">
        <v>3.8999999999999998E-3</v>
      </c>
      <c r="M57" s="67">
        <v>8.9999999999999998E-4</v>
      </c>
    </row>
    <row r="58" spans="1:13">
      <c r="A58" t="s">
        <v>877</v>
      </c>
      <c r="B58" t="s">
        <v>878</v>
      </c>
      <c r="C58" t="s">
        <v>522</v>
      </c>
      <c r="D58" t="s">
        <v>879</v>
      </c>
      <c r="E58" t="s">
        <v>762</v>
      </c>
      <c r="F58" t="s">
        <v>108</v>
      </c>
      <c r="G58" s="66">
        <v>92</v>
      </c>
      <c r="H58" s="66">
        <v>24485</v>
      </c>
      <c r="I58" s="66">
        <v>0</v>
      </c>
      <c r="J58" s="66">
        <v>77.850547199999994</v>
      </c>
      <c r="K58" s="67">
        <v>0</v>
      </c>
      <c r="L58" s="67">
        <v>9.4000000000000004E-3</v>
      </c>
      <c r="M58" s="67">
        <v>2.2000000000000001E-3</v>
      </c>
    </row>
    <row r="59" spans="1:13">
      <c r="A59" t="s">
        <v>880</v>
      </c>
      <c r="B59" t="s">
        <v>881</v>
      </c>
      <c r="C59" t="s">
        <v>522</v>
      </c>
      <c r="D59" t="s">
        <v>882</v>
      </c>
      <c r="E59" t="s">
        <v>762</v>
      </c>
      <c r="F59" t="s">
        <v>108</v>
      </c>
      <c r="G59" s="66">
        <v>70</v>
      </c>
      <c r="H59" s="66">
        <v>2489</v>
      </c>
      <c r="I59" s="66">
        <v>0</v>
      </c>
      <c r="J59" s="66">
        <v>6.0213888000000004</v>
      </c>
      <c r="K59" s="67">
        <v>0</v>
      </c>
      <c r="L59" s="67">
        <v>6.9999999999999999E-4</v>
      </c>
      <c r="M59" s="67">
        <v>2.0000000000000001E-4</v>
      </c>
    </row>
    <row r="60" spans="1:13">
      <c r="A60" t="s">
        <v>883</v>
      </c>
      <c r="B60" t="s">
        <v>884</v>
      </c>
      <c r="C60" t="s">
        <v>522</v>
      </c>
      <c r="D60" t="s">
        <v>854</v>
      </c>
      <c r="E60" t="s">
        <v>780</v>
      </c>
      <c r="F60" t="s">
        <v>108</v>
      </c>
      <c r="G60" s="66">
        <v>49</v>
      </c>
      <c r="H60" s="66">
        <v>23304</v>
      </c>
      <c r="I60" s="66">
        <v>0</v>
      </c>
      <c r="J60" s="66">
        <v>39.463925760000002</v>
      </c>
      <c r="K60" s="67">
        <v>0</v>
      </c>
      <c r="L60" s="67">
        <v>4.7999999999999996E-3</v>
      </c>
      <c r="M60" s="67">
        <v>1.1000000000000001E-3</v>
      </c>
    </row>
    <row r="61" spans="1:13">
      <c r="A61" t="s">
        <v>885</v>
      </c>
      <c r="B61" t="s">
        <v>886</v>
      </c>
      <c r="C61" t="s">
        <v>522</v>
      </c>
      <c r="D61" t="s">
        <v>887</v>
      </c>
      <c r="E61" t="s">
        <v>780</v>
      </c>
      <c r="F61" t="s">
        <v>108</v>
      </c>
      <c r="G61" s="66">
        <v>170</v>
      </c>
      <c r="H61" s="66">
        <v>4152</v>
      </c>
      <c r="I61" s="66">
        <v>2.3500799999999999E-2</v>
      </c>
      <c r="J61" s="66">
        <v>24.4173312</v>
      </c>
      <c r="K61" s="67">
        <v>0</v>
      </c>
      <c r="L61" s="67">
        <v>2.8999999999999998E-3</v>
      </c>
      <c r="M61" s="67">
        <v>6.9999999999999999E-4</v>
      </c>
    </row>
    <row r="62" spans="1:13">
      <c r="A62" t="s">
        <v>888</v>
      </c>
      <c r="B62" t="s">
        <v>889</v>
      </c>
      <c r="C62" t="s">
        <v>522</v>
      </c>
      <c r="D62" t="s">
        <v>890</v>
      </c>
      <c r="E62" t="s">
        <v>562</v>
      </c>
      <c r="F62" t="s">
        <v>108</v>
      </c>
      <c r="G62" s="66">
        <v>142</v>
      </c>
      <c r="H62" s="66">
        <v>6037</v>
      </c>
      <c r="I62" s="66">
        <v>0</v>
      </c>
      <c r="J62" s="66">
        <v>29.62669824</v>
      </c>
      <c r="K62" s="67">
        <v>0</v>
      </c>
      <c r="L62" s="67">
        <v>3.5999999999999999E-3</v>
      </c>
      <c r="M62" s="67">
        <v>8.0000000000000004E-4</v>
      </c>
    </row>
    <row r="63" spans="1:13">
      <c r="A63" t="s">
        <v>891</v>
      </c>
      <c r="B63" t="s">
        <v>892</v>
      </c>
      <c r="C63" t="s">
        <v>522</v>
      </c>
      <c r="D63" t="s">
        <v>893</v>
      </c>
      <c r="E63" t="s">
        <v>125</v>
      </c>
      <c r="F63" t="s">
        <v>108</v>
      </c>
      <c r="G63" s="66">
        <v>111</v>
      </c>
      <c r="H63" s="66">
        <v>6873</v>
      </c>
      <c r="I63" s="66">
        <v>0</v>
      </c>
      <c r="J63" s="66">
        <v>26.365927679999999</v>
      </c>
      <c r="K63" s="67">
        <v>0</v>
      </c>
      <c r="L63" s="67">
        <v>3.2000000000000002E-3</v>
      </c>
      <c r="M63" s="67">
        <v>6.9999999999999999E-4</v>
      </c>
    </row>
    <row r="64" spans="1:13">
      <c r="A64" s="68" t="s">
        <v>894</v>
      </c>
      <c r="C64" s="14"/>
      <c r="D64" s="14"/>
      <c r="E64" s="14"/>
      <c r="F64" s="14"/>
      <c r="G64" s="70">
        <v>246</v>
      </c>
      <c r="I64" s="70">
        <v>0</v>
      </c>
      <c r="J64" s="70">
        <v>97.056092160000006</v>
      </c>
      <c r="L64" s="69">
        <v>1.17E-2</v>
      </c>
      <c r="M64" s="69">
        <v>2.7000000000000001E-3</v>
      </c>
    </row>
    <row r="65" spans="1:13">
      <c r="A65" t="s">
        <v>895</v>
      </c>
      <c r="B65" t="s">
        <v>896</v>
      </c>
      <c r="C65" t="s">
        <v>125</v>
      </c>
      <c r="D65" t="s">
        <v>861</v>
      </c>
      <c r="E65" t="s">
        <v>762</v>
      </c>
      <c r="F65" t="s">
        <v>108</v>
      </c>
      <c r="G65" s="66">
        <v>246</v>
      </c>
      <c r="H65" s="66">
        <v>11416</v>
      </c>
      <c r="I65" s="66">
        <v>0</v>
      </c>
      <c r="J65" s="66">
        <v>97.056092160000006</v>
      </c>
      <c r="K65" s="67">
        <v>0</v>
      </c>
      <c r="L65" s="67">
        <v>1.17E-2</v>
      </c>
      <c r="M65" s="67">
        <v>2.7000000000000001E-3</v>
      </c>
    </row>
    <row r="66" spans="1:13">
      <c r="A66" s="68" t="s">
        <v>519</v>
      </c>
      <c r="C66" s="14"/>
      <c r="D66" s="14"/>
      <c r="E66" s="14"/>
      <c r="F66" s="14"/>
      <c r="G66" s="70">
        <v>68</v>
      </c>
      <c r="I66" s="70">
        <v>0</v>
      </c>
      <c r="J66" s="70">
        <v>33.5826432</v>
      </c>
      <c r="L66" s="69">
        <v>4.1000000000000003E-3</v>
      </c>
      <c r="M66" s="69">
        <v>8.9999999999999998E-4</v>
      </c>
    </row>
    <row r="67" spans="1:13">
      <c r="A67" t="s">
        <v>897</v>
      </c>
      <c r="B67" t="s">
        <v>898</v>
      </c>
      <c r="C67" t="s">
        <v>522</v>
      </c>
      <c r="D67" t="s">
        <v>899</v>
      </c>
      <c r="E67" t="s">
        <v>762</v>
      </c>
      <c r="F67" t="s">
        <v>108</v>
      </c>
      <c r="G67" s="66">
        <v>68</v>
      </c>
      <c r="H67" s="66">
        <v>14290</v>
      </c>
      <c r="I67" s="66">
        <v>0</v>
      </c>
      <c r="J67" s="66">
        <v>33.5826432</v>
      </c>
      <c r="K67" s="67">
        <v>0</v>
      </c>
      <c r="L67" s="67">
        <v>4.1000000000000003E-3</v>
      </c>
      <c r="M67" s="67">
        <v>8.9999999999999998E-4</v>
      </c>
    </row>
    <row r="68" spans="1:13">
      <c r="A68" s="68" t="s">
        <v>840</v>
      </c>
      <c r="C68" s="14"/>
      <c r="D68" s="14"/>
      <c r="E68" s="14"/>
      <c r="F68" s="14"/>
      <c r="G68" s="70">
        <v>0</v>
      </c>
      <c r="I68" s="70">
        <v>0</v>
      </c>
      <c r="J68" s="70">
        <v>0</v>
      </c>
      <c r="L68" s="69">
        <v>0</v>
      </c>
      <c r="M68" s="69">
        <v>0</v>
      </c>
    </row>
    <row r="69" spans="1:13">
      <c r="A69" t="s">
        <v>220</v>
      </c>
      <c r="B69" t="s">
        <v>220</v>
      </c>
      <c r="C69" s="14"/>
      <c r="D69" s="14"/>
      <c r="E69" t="s">
        <v>220</v>
      </c>
      <c r="F69" t="s">
        <v>220</v>
      </c>
      <c r="G69" s="66">
        <v>0</v>
      </c>
      <c r="H69" s="66">
        <v>0</v>
      </c>
      <c r="J69" s="66">
        <v>0</v>
      </c>
      <c r="K69" s="67">
        <v>0</v>
      </c>
      <c r="L69" s="67">
        <v>0</v>
      </c>
      <c r="M69" s="67">
        <v>0</v>
      </c>
    </row>
    <row r="70" spans="1:13">
      <c r="A70" s="90" t="s">
        <v>227</v>
      </c>
      <c r="C70" s="14"/>
      <c r="D70" s="14"/>
      <c r="E70" s="14"/>
      <c r="F70" s="14"/>
    </row>
    <row r="71" spans="1:13">
      <c r="A71" s="90" t="s">
        <v>288</v>
      </c>
      <c r="C71" s="14"/>
      <c r="D71" s="14"/>
      <c r="E71" s="14"/>
      <c r="F71" s="14"/>
    </row>
    <row r="72" spans="1:13">
      <c r="A72" s="90" t="s">
        <v>289</v>
      </c>
      <c r="C72" s="14"/>
      <c r="D72" s="14"/>
      <c r="E72" s="14"/>
      <c r="F72" s="14"/>
    </row>
    <row r="73" spans="1:13">
      <c r="A73" s="90" t="s">
        <v>290</v>
      </c>
      <c r="C73" s="14"/>
      <c r="D73" s="14"/>
      <c r="E73" s="14"/>
      <c r="F73" s="14"/>
    </row>
    <row r="74" spans="1:13">
      <c r="A74" s="90" t="s">
        <v>291</v>
      </c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L26" sqref="L2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64" ht="26.25" customHeight="1">
      <c r="A7" s="104" t="s">
        <v>95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20637</v>
      </c>
      <c r="J11" s="7"/>
      <c r="K11" s="64">
        <v>32.346789660799999</v>
      </c>
      <c r="L11" s="7"/>
      <c r="M11" s="65">
        <v>1</v>
      </c>
      <c r="N11" s="65">
        <v>8.9999999999999998E-4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20579</v>
      </c>
      <c r="K12" s="70">
        <v>16.25741</v>
      </c>
      <c r="M12" s="69">
        <v>0.50260000000000005</v>
      </c>
      <c r="N12" s="69">
        <v>5.0000000000000001E-4</v>
      </c>
    </row>
    <row r="13" spans="1:64">
      <c r="A13" s="68" t="s">
        <v>900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901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20579</v>
      </c>
      <c r="K17" s="70">
        <v>16.25741</v>
      </c>
      <c r="M17" s="69">
        <v>0.50260000000000005</v>
      </c>
      <c r="N17" s="69">
        <v>5.0000000000000001E-4</v>
      </c>
    </row>
    <row r="18" spans="1:14">
      <c r="A18" t="s">
        <v>902</v>
      </c>
      <c r="B18" t="s">
        <v>903</v>
      </c>
      <c r="C18" t="s">
        <v>102</v>
      </c>
      <c r="D18" t="s">
        <v>903</v>
      </c>
      <c r="E18" t="s">
        <v>904</v>
      </c>
      <c r="F18" t="s">
        <v>220</v>
      </c>
      <c r="G18" t="s">
        <v>905</v>
      </c>
      <c r="H18" t="s">
        <v>108</v>
      </c>
      <c r="I18" s="66">
        <v>20579</v>
      </c>
      <c r="J18" s="66">
        <v>79</v>
      </c>
      <c r="K18" s="66">
        <v>16.25741</v>
      </c>
      <c r="L18" s="67">
        <v>1E-4</v>
      </c>
      <c r="M18" s="67">
        <v>0.50260000000000005</v>
      </c>
      <c r="N18" s="67">
        <v>5.0000000000000001E-4</v>
      </c>
    </row>
    <row r="19" spans="1:14">
      <c r="A19" s="68" t="s">
        <v>519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225</v>
      </c>
      <c r="B21" s="14"/>
      <c r="C21" s="14"/>
      <c r="D21" s="14"/>
      <c r="I21" s="70">
        <v>58</v>
      </c>
      <c r="K21" s="70">
        <v>16.089379660799999</v>
      </c>
      <c r="M21" s="69">
        <v>0.49740000000000001</v>
      </c>
      <c r="N21" s="69">
        <v>5.0000000000000001E-4</v>
      </c>
    </row>
    <row r="22" spans="1:14">
      <c r="A22" s="68" t="s">
        <v>900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901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58</v>
      </c>
      <c r="K26" s="70">
        <v>16.089379660799999</v>
      </c>
      <c r="M26" s="69">
        <v>0.49740000000000001</v>
      </c>
      <c r="N26" s="69">
        <v>5.0000000000000001E-4</v>
      </c>
    </row>
    <row r="27" spans="1:14">
      <c r="A27" t="s">
        <v>906</v>
      </c>
      <c r="B27" t="s">
        <v>907</v>
      </c>
      <c r="C27" t="s">
        <v>125</v>
      </c>
      <c r="D27" t="s">
        <v>908</v>
      </c>
      <c r="E27" t="s">
        <v>762</v>
      </c>
      <c r="F27" t="s">
        <v>220</v>
      </c>
      <c r="G27" t="s">
        <v>905</v>
      </c>
      <c r="H27" t="s">
        <v>108</v>
      </c>
      <c r="I27" s="66">
        <v>58</v>
      </c>
      <c r="J27" s="66">
        <v>8026.71</v>
      </c>
      <c r="K27" s="66">
        <v>16.089379660799999</v>
      </c>
      <c r="L27" s="67">
        <v>0</v>
      </c>
      <c r="M27" s="67">
        <v>0.49740000000000001</v>
      </c>
      <c r="N27" s="67">
        <v>5.0000000000000001E-4</v>
      </c>
    </row>
    <row r="28" spans="1:14">
      <c r="A28" s="68" t="s">
        <v>519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90" t="s">
        <v>227</v>
      </c>
      <c r="B30" s="14"/>
      <c r="C30" s="14"/>
      <c r="D30" s="14"/>
    </row>
    <row r="31" spans="1:14">
      <c r="A31" s="90" t="s">
        <v>288</v>
      </c>
      <c r="B31" s="14"/>
      <c r="C31" s="14"/>
      <c r="D31" s="14"/>
    </row>
    <row r="32" spans="1:14">
      <c r="A32" s="90" t="s">
        <v>289</v>
      </c>
      <c r="B32" s="14"/>
      <c r="C32" s="14"/>
      <c r="D32" s="14"/>
    </row>
    <row r="33" spans="1:4">
      <c r="A33" s="90" t="s">
        <v>290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I15" sqref="I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9" ht="26.25" customHeight="1">
      <c r="A7" s="104" t="s">
        <v>97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1570</v>
      </c>
      <c r="G11" s="7"/>
      <c r="H11" s="64">
        <v>1.54802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1570</v>
      </c>
      <c r="H12" s="70">
        <v>1.54802</v>
      </c>
      <c r="J12" s="69">
        <v>1</v>
      </c>
      <c r="K12" s="69">
        <v>0</v>
      </c>
    </row>
    <row r="13" spans="1:59">
      <c r="A13" s="68" t="s">
        <v>909</v>
      </c>
      <c r="C13" s="14"/>
      <c r="D13" s="14"/>
      <c r="F13" s="70">
        <v>1570</v>
      </c>
      <c r="H13" s="70">
        <v>1.54802</v>
      </c>
      <c r="J13" s="69">
        <v>1</v>
      </c>
      <c r="K13" s="69">
        <v>0</v>
      </c>
    </row>
    <row r="14" spans="1:59">
      <c r="A14" t="s">
        <v>910</v>
      </c>
      <c r="B14" t="s">
        <v>911</v>
      </c>
      <c r="C14" t="s">
        <v>102</v>
      </c>
      <c r="D14" t="s">
        <v>304</v>
      </c>
      <c r="E14" t="s">
        <v>104</v>
      </c>
      <c r="F14" s="66">
        <v>1570</v>
      </c>
      <c r="G14" s="66">
        <v>98.6</v>
      </c>
      <c r="H14" s="66">
        <v>1.54802</v>
      </c>
      <c r="I14" s="67">
        <v>2.0000000000000001E-4</v>
      </c>
      <c r="J14" s="67">
        <v>1</v>
      </c>
      <c r="K14" s="67">
        <v>0</v>
      </c>
    </row>
    <row r="15" spans="1:59">
      <c r="A15" s="68" t="s">
        <v>225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912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220</v>
      </c>
      <c r="B17" t="s">
        <v>220</v>
      </c>
      <c r="C17" s="14"/>
      <c r="D17" t="s">
        <v>220</v>
      </c>
      <c r="E17" t="s">
        <v>220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90" t="s">
        <v>227</v>
      </c>
      <c r="C18" s="14"/>
      <c r="D18" s="14"/>
    </row>
    <row r="19" spans="1:11">
      <c r="A19" s="90" t="s">
        <v>288</v>
      </c>
      <c r="C19" s="14"/>
      <c r="D19" s="14"/>
    </row>
    <row r="20" spans="1:11">
      <c r="A20" s="90" t="s">
        <v>289</v>
      </c>
      <c r="C20" s="14"/>
      <c r="D20" s="14"/>
    </row>
    <row r="21" spans="1:11">
      <c r="A21" s="90" t="s">
        <v>290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H27" sqref="H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60" ht="26.25" customHeight="1">
      <c r="A7" s="104" t="s">
        <v>100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100</v>
      </c>
      <c r="G11" s="7"/>
      <c r="H11" s="64">
        <v>9.1584000000000003</v>
      </c>
      <c r="I11" s="22"/>
      <c r="J11" s="65">
        <v>1</v>
      </c>
      <c r="K11" s="65">
        <v>2.9999999999999997E-4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913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914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915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519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225</v>
      </c>
      <c r="B21" s="14"/>
      <c r="C21" s="14"/>
      <c r="D21" s="14"/>
      <c r="F21" s="70">
        <v>100</v>
      </c>
      <c r="H21" s="70">
        <v>9.1584000000000003</v>
      </c>
      <c r="J21" s="69">
        <v>1</v>
      </c>
      <c r="K21" s="69">
        <v>2.9999999999999997E-4</v>
      </c>
    </row>
    <row r="22" spans="1:11">
      <c r="A22" s="68" t="s">
        <v>913</v>
      </c>
      <c r="B22" s="14"/>
      <c r="C22" s="14"/>
      <c r="D22" s="14"/>
      <c r="F22" s="70">
        <v>100</v>
      </c>
      <c r="H22" s="70">
        <v>9.1584000000000003</v>
      </c>
      <c r="J22" s="69">
        <v>1</v>
      </c>
      <c r="K22" s="69">
        <v>2.9999999999999997E-4</v>
      </c>
    </row>
    <row r="23" spans="1:11">
      <c r="A23" t="s">
        <v>916</v>
      </c>
      <c r="B23" t="s">
        <v>917</v>
      </c>
      <c r="C23" t="s">
        <v>522</v>
      </c>
      <c r="D23" t="s">
        <v>762</v>
      </c>
      <c r="E23" t="s">
        <v>108</v>
      </c>
      <c r="F23" s="66">
        <v>100</v>
      </c>
      <c r="G23" s="66">
        <v>2650</v>
      </c>
      <c r="H23" s="66">
        <v>9.1584000000000003</v>
      </c>
      <c r="I23" s="67">
        <v>0</v>
      </c>
      <c r="J23" s="67">
        <v>1</v>
      </c>
      <c r="K23" s="67">
        <v>2.9999999999999997E-4</v>
      </c>
    </row>
    <row r="24" spans="1:11">
      <c r="A24" s="68" t="s">
        <v>918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915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919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519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90" t="s">
        <v>227</v>
      </c>
      <c r="B32" s="14"/>
      <c r="C32" s="14"/>
      <c r="D32" s="14"/>
    </row>
    <row r="33" spans="1:4">
      <c r="A33" s="90" t="s">
        <v>288</v>
      </c>
      <c r="B33" s="14"/>
      <c r="C33" s="14"/>
      <c r="D33" s="14"/>
    </row>
    <row r="34" spans="1:4">
      <c r="A34" s="90" t="s">
        <v>289</v>
      </c>
      <c r="B34" s="14"/>
      <c r="C34" s="14"/>
      <c r="D34" s="14"/>
    </row>
    <row r="35" spans="1:4">
      <c r="A35" s="90" t="s">
        <v>290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7" width="9.140625" style="14" customWidth="1"/>
    <col min="58" max="58" width="19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6"/>
      <c r="BB6" s="14" t="s">
        <v>102</v>
      </c>
      <c r="BD6" s="14" t="s">
        <v>103</v>
      </c>
      <c r="BF6" s="16" t="s">
        <v>104</v>
      </c>
    </row>
    <row r="7" spans="1:58" ht="26.25" customHeight="1">
      <c r="A7" s="104" t="s">
        <v>105</v>
      </c>
      <c r="B7" s="105"/>
      <c r="C7" s="105"/>
      <c r="D7" s="105"/>
      <c r="E7" s="105"/>
      <c r="F7" s="105"/>
      <c r="G7" s="105"/>
      <c r="H7" s="105"/>
      <c r="I7" s="105"/>
      <c r="J7" s="10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27787.66</v>
      </c>
      <c r="G11" s="22"/>
      <c r="H11" s="64">
        <v>96.0307027335936</v>
      </c>
      <c r="I11" s="65">
        <v>1</v>
      </c>
      <c r="J11" s="65">
        <v>2.7000000000000001E-3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225</v>
      </c>
      <c r="B14" s="16"/>
      <c r="C14" s="16"/>
      <c r="D14" s="16"/>
      <c r="E14" s="16"/>
      <c r="F14" s="70">
        <v>27787.66</v>
      </c>
      <c r="G14" s="16"/>
      <c r="H14" s="70">
        <v>96.0307027335936</v>
      </c>
      <c r="I14" s="69">
        <v>1</v>
      </c>
      <c r="J14" s="69">
        <v>2.7000000000000001E-3</v>
      </c>
      <c r="BD14" s="14" t="s">
        <v>128</v>
      </c>
    </row>
    <row r="15" spans="1:58">
      <c r="A15" t="s">
        <v>920</v>
      </c>
      <c r="B15" t="s">
        <v>921</v>
      </c>
      <c r="C15" t="s">
        <v>125</v>
      </c>
      <c r="D15" t="s">
        <v>762</v>
      </c>
      <c r="E15" t="s">
        <v>108</v>
      </c>
      <c r="F15" s="66">
        <v>127.5</v>
      </c>
      <c r="G15" s="66">
        <v>100</v>
      </c>
      <c r="H15" s="66">
        <v>0.44063999999999998</v>
      </c>
      <c r="I15" s="67">
        <v>4.5999999999999999E-3</v>
      </c>
      <c r="J15" s="67">
        <v>0</v>
      </c>
      <c r="BD15" s="14" t="s">
        <v>129</v>
      </c>
    </row>
    <row r="16" spans="1:58">
      <c r="A16" t="s">
        <v>922</v>
      </c>
      <c r="B16" t="s">
        <v>923</v>
      </c>
      <c r="C16" t="s">
        <v>125</v>
      </c>
      <c r="D16" t="s">
        <v>762</v>
      </c>
      <c r="E16" t="s">
        <v>108</v>
      </c>
      <c r="F16" s="66">
        <v>1</v>
      </c>
      <c r="G16" s="66">
        <v>0.16705999999999999</v>
      </c>
      <c r="H16" s="66">
        <v>5.7735935999999997E-6</v>
      </c>
      <c r="I16" s="67">
        <v>0</v>
      </c>
      <c r="J16" s="67">
        <v>0</v>
      </c>
      <c r="BD16" s="14" t="s">
        <v>130</v>
      </c>
    </row>
    <row r="17" spans="1:56">
      <c r="A17" t="s">
        <v>924</v>
      </c>
      <c r="B17" t="s">
        <v>925</v>
      </c>
      <c r="C17" t="s">
        <v>125</v>
      </c>
      <c r="D17" t="s">
        <v>762</v>
      </c>
      <c r="E17" t="s">
        <v>108</v>
      </c>
      <c r="F17" s="66">
        <v>27659.16</v>
      </c>
      <c r="G17" s="66">
        <v>100</v>
      </c>
      <c r="H17" s="66">
        <v>95.590056959999998</v>
      </c>
      <c r="I17" s="67">
        <v>0.99539999999999995</v>
      </c>
      <c r="J17" s="67">
        <v>2.7000000000000001E-3</v>
      </c>
      <c r="BD17" s="14" t="s">
        <v>131</v>
      </c>
    </row>
    <row r="18" spans="1:56">
      <c r="A18" s="90" t="s">
        <v>227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90" t="s">
        <v>288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90" t="s">
        <v>289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90" t="s">
        <v>290</v>
      </c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L32" sqref="L32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80" ht="26.25" customHeight="1">
      <c r="A7" s="104" t="s">
        <v>135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926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220</v>
      </c>
      <c r="B14" t="s">
        <v>220</v>
      </c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927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220</v>
      </c>
      <c r="B16" t="s">
        <v>220</v>
      </c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928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929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930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931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932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926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927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928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929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930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931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932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0" t="s">
        <v>227</v>
      </c>
    </row>
    <row r="41" spans="1:16">
      <c r="A41" s="90" t="s">
        <v>288</v>
      </c>
    </row>
    <row r="42" spans="1:16">
      <c r="A42" s="90" t="s">
        <v>289</v>
      </c>
    </row>
    <row r="43" spans="1:16">
      <c r="A43" s="90" t="s">
        <v>290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M22" sqref="M22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71" ht="26.25" customHeight="1">
      <c r="A7" s="104" t="s">
        <v>69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933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220</v>
      </c>
      <c r="B14" t="s">
        <v>220</v>
      </c>
      <c r="C14" t="s">
        <v>220</v>
      </c>
      <c r="F14" s="66">
        <v>0</v>
      </c>
      <c r="G14" t="s">
        <v>220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934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220</v>
      </c>
      <c r="B16" t="s">
        <v>220</v>
      </c>
      <c r="C16" t="s">
        <v>220</v>
      </c>
      <c r="F16" s="66">
        <v>0</v>
      </c>
      <c r="G16" t="s">
        <v>220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935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220</v>
      </c>
      <c r="B18" t="s">
        <v>220</v>
      </c>
      <c r="C18" t="s">
        <v>220</v>
      </c>
      <c r="F18" s="66">
        <v>0</v>
      </c>
      <c r="G18" t="s">
        <v>220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936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220</v>
      </c>
      <c r="B20" t="s">
        <v>220</v>
      </c>
      <c r="C20" t="s">
        <v>220</v>
      </c>
      <c r="F20" s="66">
        <v>0</v>
      </c>
      <c r="G20" t="s">
        <v>220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519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F22" s="66">
        <v>0</v>
      </c>
      <c r="G22" t="s">
        <v>220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225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220</v>
      </c>
      <c r="B25" t="s">
        <v>220</v>
      </c>
      <c r="C25" t="s">
        <v>220</v>
      </c>
      <c r="F25" s="66">
        <v>0</v>
      </c>
      <c r="G25" t="s">
        <v>220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937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220</v>
      </c>
      <c r="B27" t="s">
        <v>220</v>
      </c>
      <c r="C27" t="s">
        <v>220</v>
      </c>
      <c r="F27" s="66">
        <v>0</v>
      </c>
      <c r="G27" t="s">
        <v>220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90" t="s">
        <v>288</v>
      </c>
    </row>
    <row r="29" spans="1:15">
      <c r="A29" s="90" t="s">
        <v>289</v>
      </c>
    </row>
    <row r="30" spans="1:15">
      <c r="A30" s="90" t="s">
        <v>290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64" ht="26.25" customHeight="1">
      <c r="A7" s="104" t="s">
        <v>82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938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6">
        <v>0</v>
      </c>
      <c r="J14" t="s">
        <v>220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939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6">
        <v>0</v>
      </c>
      <c r="J16" t="s">
        <v>220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6">
        <v>0</v>
      </c>
      <c r="J18" t="s">
        <v>220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519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6">
        <v>0</v>
      </c>
      <c r="J20" t="s">
        <v>220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225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940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6">
        <v>0</v>
      </c>
      <c r="J23" t="s">
        <v>220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941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6">
        <v>0</v>
      </c>
      <c r="J25" t="s">
        <v>220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0" t="s">
        <v>227</v>
      </c>
      <c r="C26" s="14"/>
      <c r="D26" s="14"/>
      <c r="E26" s="14"/>
    </row>
    <row r="27" spans="1:18">
      <c r="A27" s="90" t="s">
        <v>288</v>
      </c>
      <c r="C27" s="14"/>
      <c r="D27" s="14"/>
      <c r="E27" s="14"/>
    </row>
    <row r="28" spans="1:18">
      <c r="A28" s="90" t="s">
        <v>289</v>
      </c>
      <c r="C28" s="14"/>
      <c r="D28" s="14"/>
      <c r="E28" s="14"/>
    </row>
    <row r="29" spans="1:18">
      <c r="A29" s="90" t="s">
        <v>290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6" workbookViewId="0">
      <selection activeCell="P25" sqref="P2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</row>
    <row r="7" spans="1:80" ht="26.25" customHeight="1">
      <c r="A7" s="104" t="s">
        <v>89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7" t="s">
        <v>55</v>
      </c>
      <c r="M8" s="10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5.55</v>
      </c>
      <c r="J11" s="7"/>
      <c r="K11" s="7"/>
      <c r="L11" s="65">
        <v>4.4999999999999998E-2</v>
      </c>
      <c r="M11" s="64">
        <v>342445.2</v>
      </c>
      <c r="N11" s="7"/>
      <c r="O11" s="64">
        <v>347.11592999999999</v>
      </c>
      <c r="P11" s="7"/>
      <c r="Q11" s="65">
        <v>1</v>
      </c>
      <c r="R11" s="65">
        <v>9.7999999999999997E-3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5.55</v>
      </c>
      <c r="L12" s="69">
        <v>4.4999999999999998E-2</v>
      </c>
      <c r="M12" s="70">
        <v>342445.2</v>
      </c>
      <c r="O12" s="70">
        <v>347.11592999999999</v>
      </c>
      <c r="Q12" s="69">
        <v>1</v>
      </c>
      <c r="R12" s="69">
        <v>9.7999999999999997E-3</v>
      </c>
    </row>
    <row r="13" spans="1:80">
      <c r="A13" s="68" t="s">
        <v>938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6">
        <v>0</v>
      </c>
      <c r="J14" t="s">
        <v>220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939</v>
      </c>
      <c r="B15" s="14"/>
      <c r="C15" s="14"/>
      <c r="D15" s="14"/>
      <c r="I15" s="70">
        <v>5.55</v>
      </c>
      <c r="L15" s="69">
        <v>4.4999999999999998E-2</v>
      </c>
      <c r="M15" s="70">
        <v>342445.2</v>
      </c>
      <c r="O15" s="70">
        <v>347.11592999999999</v>
      </c>
      <c r="Q15" s="69">
        <v>1</v>
      </c>
      <c r="R15" s="69">
        <v>9.7999999999999997E-3</v>
      </c>
    </row>
    <row r="16" spans="1:80">
      <c r="A16" t="s">
        <v>942</v>
      </c>
      <c r="B16" t="s">
        <v>943</v>
      </c>
      <c r="C16" t="s">
        <v>125</v>
      </c>
      <c r="D16" t="s">
        <v>635</v>
      </c>
      <c r="E16" t="s">
        <v>134</v>
      </c>
      <c r="F16" t="s">
        <v>335</v>
      </c>
      <c r="G16" t="s">
        <v>206</v>
      </c>
      <c r="H16" t="s">
        <v>256</v>
      </c>
      <c r="I16" s="66">
        <v>7.31</v>
      </c>
      <c r="J16" t="s">
        <v>104</v>
      </c>
      <c r="K16" s="67">
        <v>3.5999999999999997E-2</v>
      </c>
      <c r="L16" s="67">
        <v>3.39E-2</v>
      </c>
      <c r="M16" s="66">
        <v>132000</v>
      </c>
      <c r="N16" s="66">
        <v>102.03</v>
      </c>
      <c r="O16" s="66">
        <v>134.67959999999999</v>
      </c>
      <c r="P16" s="67">
        <v>2.0000000000000001E-4</v>
      </c>
      <c r="Q16" s="67">
        <v>0.38800000000000001</v>
      </c>
      <c r="R16" s="67">
        <v>3.8E-3</v>
      </c>
    </row>
    <row r="17" spans="1:18">
      <c r="A17" t="s">
        <v>944</v>
      </c>
      <c r="B17" t="s">
        <v>945</v>
      </c>
      <c r="C17" t="s">
        <v>125</v>
      </c>
      <c r="D17" t="s">
        <v>946</v>
      </c>
      <c r="E17" t="s">
        <v>130</v>
      </c>
      <c r="F17" t="s">
        <v>335</v>
      </c>
      <c r="G17" t="s">
        <v>206</v>
      </c>
      <c r="H17" t="s">
        <v>947</v>
      </c>
      <c r="I17" s="66">
        <v>2.17</v>
      </c>
      <c r="J17" t="s">
        <v>104</v>
      </c>
      <c r="K17" s="67">
        <v>2.1899999999999999E-2</v>
      </c>
      <c r="L17" s="67">
        <v>7.0000000000000007E-2</v>
      </c>
      <c r="M17" s="66">
        <v>60445.2</v>
      </c>
      <c r="N17" s="66">
        <v>102.5</v>
      </c>
      <c r="O17" s="66">
        <v>61.956330000000001</v>
      </c>
      <c r="P17" s="67">
        <v>1E-4</v>
      </c>
      <c r="Q17" s="67">
        <v>0.17849999999999999</v>
      </c>
      <c r="R17" s="67">
        <v>1.6999999999999999E-3</v>
      </c>
    </row>
    <row r="18" spans="1:18">
      <c r="A18" t="s">
        <v>948</v>
      </c>
      <c r="B18" t="s">
        <v>949</v>
      </c>
      <c r="C18" t="s">
        <v>125</v>
      </c>
      <c r="D18" t="s">
        <v>950</v>
      </c>
      <c r="E18" t="s">
        <v>440</v>
      </c>
      <c r="F18" t="s">
        <v>353</v>
      </c>
      <c r="G18" t="s">
        <v>152</v>
      </c>
      <c r="H18" t="s">
        <v>951</v>
      </c>
      <c r="I18" s="66">
        <v>5.38</v>
      </c>
      <c r="J18" t="s">
        <v>104</v>
      </c>
      <c r="K18" s="67">
        <v>4.4699999999999997E-2</v>
      </c>
      <c r="L18" s="67">
        <v>4.4600000000000001E-2</v>
      </c>
      <c r="M18" s="66">
        <v>150000</v>
      </c>
      <c r="N18" s="66">
        <v>100.32</v>
      </c>
      <c r="O18" s="66">
        <v>150.47999999999999</v>
      </c>
      <c r="P18" s="67">
        <v>2.0000000000000001E-4</v>
      </c>
      <c r="Q18" s="67">
        <v>0.4335</v>
      </c>
      <c r="R18" s="67">
        <v>4.1999999999999997E-3</v>
      </c>
    </row>
    <row r="19" spans="1:18">
      <c r="A19" s="68" t="s">
        <v>293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6">
        <v>0</v>
      </c>
      <c r="J20" t="s">
        <v>220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519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220</v>
      </c>
      <c r="B22" t="s">
        <v>220</v>
      </c>
      <c r="C22" s="14"/>
      <c r="D22" s="14"/>
      <c r="E22" t="s">
        <v>220</v>
      </c>
      <c r="F22" t="s">
        <v>220</v>
      </c>
      <c r="I22" s="66">
        <v>0</v>
      </c>
      <c r="J22" t="s">
        <v>220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225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294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6">
        <v>0</v>
      </c>
      <c r="J25" t="s">
        <v>220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295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I27" s="66">
        <v>0</v>
      </c>
      <c r="J27" t="s">
        <v>220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90" t="s">
        <v>227</v>
      </c>
      <c r="B28" s="14"/>
      <c r="C28" s="14"/>
      <c r="D28" s="14"/>
    </row>
    <row r="29" spans="1:18">
      <c r="A29" s="90" t="s">
        <v>288</v>
      </c>
      <c r="B29" s="14"/>
      <c r="C29" s="14"/>
      <c r="D29" s="14"/>
    </row>
    <row r="30" spans="1:18">
      <c r="A30" s="90" t="s">
        <v>289</v>
      </c>
      <c r="B30" s="14"/>
      <c r="C30" s="14"/>
      <c r="D30" s="14"/>
    </row>
    <row r="31" spans="1:18">
      <c r="A31" s="90" t="s">
        <v>290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9" workbookViewId="0">
      <selection activeCell="J15" sqref="J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1:97" ht="26.25" customHeight="1">
      <c r="A7" s="104" t="s">
        <v>91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58252.65</v>
      </c>
      <c r="H11" s="7"/>
      <c r="I11" s="64">
        <v>1147.3714747838501</v>
      </c>
      <c r="J11" s="7"/>
      <c r="K11" s="65">
        <v>1</v>
      </c>
      <c r="L11" s="65">
        <v>3.2300000000000002E-2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1720.21</v>
      </c>
      <c r="I12" s="70">
        <v>928.12736597585001</v>
      </c>
      <c r="K12" s="69">
        <v>0.80889999999999995</v>
      </c>
      <c r="L12" s="69">
        <v>2.6200000000000001E-2</v>
      </c>
    </row>
    <row r="13" spans="1:97">
      <c r="A13" t="s">
        <v>952</v>
      </c>
      <c r="B13" t="s">
        <v>953</v>
      </c>
      <c r="C13" t="s">
        <v>125</v>
      </c>
      <c r="D13" t="s">
        <v>954</v>
      </c>
      <c r="E13" t="s">
        <v>605</v>
      </c>
      <c r="F13" t="s">
        <v>104</v>
      </c>
      <c r="G13" s="66">
        <v>1</v>
      </c>
      <c r="H13" s="66">
        <v>50306603.454544999</v>
      </c>
      <c r="I13" s="66">
        <v>503.06603454545001</v>
      </c>
      <c r="J13" s="67">
        <v>0</v>
      </c>
      <c r="K13" s="67">
        <v>0.4385</v>
      </c>
      <c r="L13" s="67">
        <v>1.4200000000000001E-2</v>
      </c>
    </row>
    <row r="14" spans="1:97">
      <c r="A14" t="s">
        <v>955</v>
      </c>
      <c r="B14" t="s">
        <v>956</v>
      </c>
      <c r="C14" t="s">
        <v>125</v>
      </c>
      <c r="D14" t="s">
        <v>957</v>
      </c>
      <c r="E14" t="s">
        <v>129</v>
      </c>
      <c r="F14" t="s">
        <v>108</v>
      </c>
      <c r="G14" s="66">
        <v>1719.21</v>
      </c>
      <c r="H14" s="66">
        <v>7154</v>
      </c>
      <c r="I14" s="66">
        <v>425.0613314304</v>
      </c>
      <c r="J14" s="67">
        <v>0</v>
      </c>
      <c r="K14" s="67">
        <v>0.3705</v>
      </c>
      <c r="L14" s="67">
        <v>1.2E-2</v>
      </c>
    </row>
    <row r="15" spans="1:97">
      <c r="A15" s="68" t="s">
        <v>225</v>
      </c>
      <c r="B15" s="14"/>
      <c r="C15" s="14"/>
      <c r="D15" s="14"/>
      <c r="G15" s="70">
        <v>56532.44</v>
      </c>
      <c r="I15" s="70">
        <v>219.24410880799999</v>
      </c>
      <c r="K15" s="69">
        <v>0.19109999999999999</v>
      </c>
      <c r="L15" s="69">
        <v>6.1999999999999998E-3</v>
      </c>
    </row>
    <row r="16" spans="1:97">
      <c r="A16" s="68" t="s">
        <v>294</v>
      </c>
      <c r="B16" s="14"/>
      <c r="C16" s="14"/>
      <c r="D16" s="14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220</v>
      </c>
      <c r="B17" t="s">
        <v>220</v>
      </c>
      <c r="C17" s="14"/>
      <c r="D17" s="14"/>
      <c r="E17" t="s">
        <v>220</v>
      </c>
      <c r="F17" t="s">
        <v>220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68" t="s">
        <v>295</v>
      </c>
      <c r="B18" s="14"/>
      <c r="C18" s="14"/>
      <c r="D18" s="14"/>
      <c r="G18" s="70">
        <v>56532.44</v>
      </c>
      <c r="I18" s="70">
        <v>219.24410880799999</v>
      </c>
      <c r="K18" s="69">
        <v>0.19109999999999999</v>
      </c>
      <c r="L18" s="69">
        <v>6.1999999999999998E-3</v>
      </c>
    </row>
    <row r="19" spans="1:12">
      <c r="A19" t="s">
        <v>958</v>
      </c>
      <c r="B19" t="s">
        <v>959</v>
      </c>
      <c r="C19" t="s">
        <v>125</v>
      </c>
      <c r="D19" t="s">
        <v>960</v>
      </c>
      <c r="E19" t="s">
        <v>772</v>
      </c>
      <c r="F19" t="s">
        <v>112</v>
      </c>
      <c r="G19" s="66">
        <v>49383</v>
      </c>
      <c r="H19" s="66">
        <v>100</v>
      </c>
      <c r="I19" s="66">
        <v>191.51715060000001</v>
      </c>
      <c r="J19" s="67">
        <v>0</v>
      </c>
      <c r="K19" s="67">
        <v>0.16689999999999999</v>
      </c>
      <c r="L19" s="67">
        <v>5.4000000000000003E-3</v>
      </c>
    </row>
    <row r="20" spans="1:12">
      <c r="A20" t="s">
        <v>961</v>
      </c>
      <c r="B20" t="s">
        <v>962</v>
      </c>
      <c r="C20" t="s">
        <v>125</v>
      </c>
      <c r="D20" t="s">
        <v>954</v>
      </c>
      <c r="E20" t="s">
        <v>772</v>
      </c>
      <c r="F20" t="s">
        <v>112</v>
      </c>
      <c r="G20" s="66">
        <v>7149.44</v>
      </c>
      <c r="H20" s="66">
        <v>100</v>
      </c>
      <c r="I20" s="66">
        <v>27.726958207999999</v>
      </c>
      <c r="J20" s="67">
        <v>0</v>
      </c>
      <c r="K20" s="67">
        <v>2.4199999999999999E-2</v>
      </c>
      <c r="L20" s="67">
        <v>8.0000000000000004E-4</v>
      </c>
    </row>
    <row r="21" spans="1:12">
      <c r="A21" s="90" t="s">
        <v>227</v>
      </c>
      <c r="B21" s="14"/>
      <c r="C21" s="14"/>
      <c r="D21" s="14"/>
    </row>
    <row r="22" spans="1:12">
      <c r="A22" s="90" t="s">
        <v>288</v>
      </c>
      <c r="B22" s="14"/>
      <c r="C22" s="14"/>
      <c r="D22" s="14"/>
    </row>
    <row r="23" spans="1:12">
      <c r="A23" s="90" t="s">
        <v>289</v>
      </c>
      <c r="B23" s="14"/>
      <c r="C23" s="14"/>
      <c r="D23" s="14"/>
    </row>
    <row r="24" spans="1:12">
      <c r="A24" s="90" t="s">
        <v>290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9" workbookViewId="0">
      <selection activeCell="G36" sqref="G3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4" ht="26.25" customHeight="1">
      <c r="A7" s="104" t="s">
        <v>141</v>
      </c>
      <c r="B7" s="105"/>
      <c r="C7" s="105"/>
      <c r="D7" s="105"/>
      <c r="E7" s="105"/>
      <c r="F7" s="105"/>
      <c r="G7" s="105"/>
      <c r="H7" s="105"/>
      <c r="I7" s="105"/>
      <c r="J7" s="10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792580.72</v>
      </c>
      <c r="F11" s="7"/>
      <c r="G11" s="64">
        <v>1470.2485599896413</v>
      </c>
      <c r="H11" s="7"/>
      <c r="I11" s="65">
        <v>1</v>
      </c>
      <c r="J11" s="65">
        <v>4.1399999999999999E-2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554676.19999999995</v>
      </c>
      <c r="G12" s="70">
        <v>623.87894876527707</v>
      </c>
      <c r="I12" s="69">
        <v>0.42430000000000001</v>
      </c>
      <c r="J12" s="69">
        <v>1.7600000000000001E-2</v>
      </c>
    </row>
    <row r="13" spans="1:54">
      <c r="A13" s="68" t="s">
        <v>963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220</v>
      </c>
      <c r="B14" t="s">
        <v>220</v>
      </c>
      <c r="C14" t="s">
        <v>220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964</v>
      </c>
      <c r="B15" s="14"/>
      <c r="E15" s="70">
        <v>144531</v>
      </c>
      <c r="G15" s="70">
        <v>160.09393819017001</v>
      </c>
      <c r="I15" s="69">
        <v>0.1089</v>
      </c>
      <c r="J15" s="69">
        <v>4.4999999999999997E-3</v>
      </c>
    </row>
    <row r="16" spans="1:54">
      <c r="A16" t="s">
        <v>965</v>
      </c>
      <c r="B16" t="s">
        <v>966</v>
      </c>
      <c r="C16" t="s">
        <v>104</v>
      </c>
      <c r="D16" t="s">
        <v>967</v>
      </c>
      <c r="E16" s="66">
        <v>64533</v>
      </c>
      <c r="F16" s="66">
        <v>111.66418899999999</v>
      </c>
      <c r="G16" s="66">
        <v>72.060251087370006</v>
      </c>
      <c r="H16" s="67">
        <v>0</v>
      </c>
      <c r="I16" s="67">
        <v>4.9000000000000002E-2</v>
      </c>
      <c r="J16" s="67">
        <v>2E-3</v>
      </c>
    </row>
    <row r="17" spans="1:10">
      <c r="A17" t="s">
        <v>968</v>
      </c>
      <c r="B17" t="s">
        <v>969</v>
      </c>
      <c r="C17" t="s">
        <v>104</v>
      </c>
      <c r="D17" t="s">
        <v>548</v>
      </c>
      <c r="E17" s="66">
        <v>79998</v>
      </c>
      <c r="F17" s="66">
        <v>110.04486</v>
      </c>
      <c r="G17" s="66">
        <v>88.033687102800002</v>
      </c>
      <c r="H17" s="67">
        <v>0</v>
      </c>
      <c r="I17" s="67">
        <v>5.9900000000000002E-2</v>
      </c>
      <c r="J17" s="67">
        <v>2.5000000000000001E-3</v>
      </c>
    </row>
    <row r="18" spans="1:10">
      <c r="A18" s="68" t="s">
        <v>970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220</v>
      </c>
      <c r="B19" t="s">
        <v>220</v>
      </c>
      <c r="C19" t="s">
        <v>220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971</v>
      </c>
      <c r="B20" s="14"/>
      <c r="E20" s="70">
        <v>410145.2</v>
      </c>
      <c r="G20" s="70">
        <v>463.78501057510709</v>
      </c>
      <c r="I20" s="69">
        <v>0.31540000000000001</v>
      </c>
      <c r="J20" s="69">
        <v>1.3100000000000001E-2</v>
      </c>
    </row>
    <row r="21" spans="1:10">
      <c r="A21" t="s">
        <v>972</v>
      </c>
      <c r="B21" t="s">
        <v>973</v>
      </c>
      <c r="C21" t="s">
        <v>108</v>
      </c>
      <c r="D21" t="s">
        <v>974</v>
      </c>
      <c r="E21" s="66">
        <v>6584.27</v>
      </c>
      <c r="F21" s="66">
        <v>95.891540999999918</v>
      </c>
      <c r="G21" s="66">
        <v>21.820347532572001</v>
      </c>
      <c r="H21" s="67">
        <v>0</v>
      </c>
      <c r="I21" s="67">
        <v>1.4800000000000001E-2</v>
      </c>
      <c r="J21" s="67">
        <v>5.9999999999999995E-4</v>
      </c>
    </row>
    <row r="22" spans="1:10">
      <c r="A22" t="s">
        <v>975</v>
      </c>
      <c r="B22" t="s">
        <v>976</v>
      </c>
      <c r="C22" t="s">
        <v>108</v>
      </c>
      <c r="D22" t="s">
        <v>977</v>
      </c>
      <c r="E22" s="66">
        <v>9121</v>
      </c>
      <c r="F22" s="66">
        <v>59.329433999999871</v>
      </c>
      <c r="G22" s="66">
        <v>18.701928605283801</v>
      </c>
      <c r="H22" s="67">
        <v>0</v>
      </c>
      <c r="I22" s="67">
        <v>1.2699999999999999E-2</v>
      </c>
      <c r="J22" s="67">
        <v>5.0000000000000001E-4</v>
      </c>
    </row>
    <row r="23" spans="1:10">
      <c r="A23" t="s">
        <v>978</v>
      </c>
      <c r="B23" t="s">
        <v>976</v>
      </c>
      <c r="C23" t="s">
        <v>108</v>
      </c>
      <c r="D23" t="s">
        <v>979</v>
      </c>
      <c r="E23" s="66">
        <v>18552</v>
      </c>
      <c r="F23" s="66">
        <v>90.275475999999969</v>
      </c>
      <c r="G23" s="66">
        <v>57.880764198789102</v>
      </c>
      <c r="H23" s="67">
        <v>0</v>
      </c>
      <c r="I23" s="67">
        <v>3.9399999999999998E-2</v>
      </c>
      <c r="J23" s="67">
        <v>1.6000000000000001E-3</v>
      </c>
    </row>
    <row r="24" spans="1:10">
      <c r="A24" t="s">
        <v>980</v>
      </c>
      <c r="B24" t="s">
        <v>981</v>
      </c>
      <c r="C24" t="s">
        <v>104</v>
      </c>
      <c r="D24" t="s">
        <v>982</v>
      </c>
      <c r="E24" s="66">
        <v>268100</v>
      </c>
      <c r="F24" s="66">
        <v>107.171109</v>
      </c>
      <c r="G24" s="66">
        <v>287.32574322900001</v>
      </c>
      <c r="H24" s="67">
        <v>0</v>
      </c>
      <c r="I24" s="67">
        <v>0.19539999999999999</v>
      </c>
      <c r="J24" s="67">
        <v>8.0999999999999996E-3</v>
      </c>
    </row>
    <row r="25" spans="1:10">
      <c r="A25" t="s">
        <v>983</v>
      </c>
      <c r="B25" t="s">
        <v>984</v>
      </c>
      <c r="C25" t="s">
        <v>104</v>
      </c>
      <c r="D25" t="s">
        <v>985</v>
      </c>
      <c r="E25" s="66">
        <v>3249.28</v>
      </c>
      <c r="F25" s="66">
        <v>95.191399000000004</v>
      </c>
      <c r="G25" s="66">
        <v>3.0930350894271998</v>
      </c>
      <c r="H25" s="67">
        <v>0</v>
      </c>
      <c r="I25" s="67">
        <v>2.0999999999999999E-3</v>
      </c>
      <c r="J25" s="67">
        <v>1E-4</v>
      </c>
    </row>
    <row r="26" spans="1:10">
      <c r="A26" t="s">
        <v>986</v>
      </c>
      <c r="B26" t="s">
        <v>987</v>
      </c>
      <c r="C26" t="s">
        <v>104</v>
      </c>
      <c r="D26" t="s">
        <v>354</v>
      </c>
      <c r="E26" s="66">
        <v>104538.65</v>
      </c>
      <c r="F26" s="66">
        <v>71.708590000000001</v>
      </c>
      <c r="G26" s="66">
        <v>74.963191920035001</v>
      </c>
      <c r="H26" s="67">
        <v>0</v>
      </c>
      <c r="I26" s="67">
        <v>5.0999999999999997E-2</v>
      </c>
      <c r="J26" s="67">
        <v>2.0999999999999999E-3</v>
      </c>
    </row>
    <row r="27" spans="1:10">
      <c r="A27" s="68" t="s">
        <v>225</v>
      </c>
      <c r="B27" s="14"/>
      <c r="E27" s="70">
        <v>237904.52</v>
      </c>
      <c r="G27" s="70">
        <v>846.36961122436423</v>
      </c>
      <c r="I27" s="69">
        <v>0.57569999999999999</v>
      </c>
      <c r="J27" s="69">
        <v>2.3900000000000001E-2</v>
      </c>
    </row>
    <row r="28" spans="1:10">
      <c r="A28" s="68" t="s">
        <v>988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220</v>
      </c>
      <c r="B29" t="s">
        <v>220</v>
      </c>
      <c r="C29" t="s">
        <v>220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989</v>
      </c>
      <c r="B30" s="14"/>
      <c r="E30" s="70">
        <v>36022</v>
      </c>
      <c r="G30" s="70">
        <v>137.83282223477801</v>
      </c>
      <c r="I30" s="69">
        <v>9.3700000000000006E-2</v>
      </c>
      <c r="J30" s="69">
        <v>3.8999999999999998E-3</v>
      </c>
    </row>
    <row r="31" spans="1:10">
      <c r="A31" t="s">
        <v>990</v>
      </c>
      <c r="B31" t="s">
        <v>991</v>
      </c>
      <c r="C31" t="s">
        <v>108</v>
      </c>
      <c r="D31" t="s">
        <v>992</v>
      </c>
      <c r="E31" s="66">
        <v>36022</v>
      </c>
      <c r="F31" s="66">
        <v>110.71618000000032</v>
      </c>
      <c r="G31" s="66">
        <v>137.83282223477801</v>
      </c>
      <c r="H31" s="67">
        <v>0</v>
      </c>
      <c r="I31" s="67">
        <v>9.3700000000000006E-2</v>
      </c>
      <c r="J31" s="67">
        <v>3.8999999999999998E-3</v>
      </c>
    </row>
    <row r="32" spans="1:10">
      <c r="A32" s="68" t="s">
        <v>993</v>
      </c>
      <c r="B32" s="14"/>
      <c r="E32" s="70">
        <v>175213.04</v>
      </c>
      <c r="G32" s="70">
        <v>593.89758590982296</v>
      </c>
      <c r="I32" s="69">
        <v>0.40389999999999998</v>
      </c>
      <c r="J32" s="69">
        <v>1.67E-2</v>
      </c>
    </row>
    <row r="33" spans="1:10">
      <c r="A33" t="s">
        <v>994</v>
      </c>
      <c r="B33" t="s">
        <v>995</v>
      </c>
      <c r="C33" t="s">
        <v>108</v>
      </c>
      <c r="D33" t="s">
        <v>996</v>
      </c>
      <c r="E33" s="66">
        <v>32599</v>
      </c>
      <c r="F33" s="66">
        <v>100</v>
      </c>
      <c r="G33" s="66">
        <v>112.662144</v>
      </c>
      <c r="H33" s="67">
        <v>0</v>
      </c>
      <c r="I33" s="67">
        <v>7.6600000000000001E-2</v>
      </c>
      <c r="J33" s="67">
        <v>3.2000000000000002E-3</v>
      </c>
    </row>
    <row r="34" spans="1:10">
      <c r="A34" t="s">
        <v>997</v>
      </c>
      <c r="B34" t="s">
        <v>998</v>
      </c>
      <c r="C34" t="s">
        <v>108</v>
      </c>
      <c r="D34" t="s">
        <v>999</v>
      </c>
      <c r="E34" s="66">
        <v>50668.98</v>
      </c>
      <c r="F34" s="66">
        <v>86.943122999999943</v>
      </c>
      <c r="G34" s="66">
        <v>152.24783709627201</v>
      </c>
      <c r="H34" s="67">
        <v>0</v>
      </c>
      <c r="I34" s="67">
        <v>0.1036</v>
      </c>
      <c r="J34" s="67">
        <v>4.3E-3</v>
      </c>
    </row>
    <row r="35" spans="1:10">
      <c r="A35" t="s">
        <v>1000</v>
      </c>
      <c r="B35" t="s">
        <v>1001</v>
      </c>
      <c r="C35" t="s">
        <v>108</v>
      </c>
      <c r="D35" t="s">
        <v>1002</v>
      </c>
      <c r="E35" s="66">
        <v>49577.06</v>
      </c>
      <c r="F35" s="66">
        <v>104.80804399999981</v>
      </c>
      <c r="G35" s="66">
        <v>179.57634114368901</v>
      </c>
      <c r="H35" s="67">
        <v>0</v>
      </c>
      <c r="I35" s="67">
        <v>0.1221</v>
      </c>
      <c r="J35" s="67">
        <v>5.1000000000000004E-3</v>
      </c>
    </row>
    <row r="36" spans="1:10">
      <c r="A36" t="s">
        <v>1003</v>
      </c>
      <c r="B36" t="s">
        <v>1004</v>
      </c>
      <c r="C36" t="s">
        <v>108</v>
      </c>
      <c r="D36" t="s">
        <v>1005</v>
      </c>
      <c r="E36" s="66">
        <v>42368</v>
      </c>
      <c r="F36" s="66">
        <v>102.04027999999973</v>
      </c>
      <c r="G36" s="66">
        <v>149.411263669862</v>
      </c>
      <c r="H36" s="67">
        <v>0</v>
      </c>
      <c r="I36" s="67">
        <v>0.1016</v>
      </c>
      <c r="J36" s="67">
        <v>4.1999999999999997E-3</v>
      </c>
    </row>
    <row r="37" spans="1:10">
      <c r="A37" s="68" t="s">
        <v>1006</v>
      </c>
      <c r="B37" s="14"/>
      <c r="E37" s="70">
        <v>26669.48</v>
      </c>
      <c r="G37" s="70">
        <v>114.63920307976321</v>
      </c>
      <c r="I37" s="69">
        <v>7.8E-2</v>
      </c>
      <c r="J37" s="69">
        <v>3.2000000000000002E-3</v>
      </c>
    </row>
    <row r="38" spans="1:10">
      <c r="A38" t="s">
        <v>1007</v>
      </c>
      <c r="B38" t="s">
        <v>1008</v>
      </c>
      <c r="C38" t="s">
        <v>108</v>
      </c>
      <c r="D38" t="s">
        <v>300</v>
      </c>
      <c r="E38" s="66">
        <v>1887</v>
      </c>
      <c r="F38" s="66">
        <v>100</v>
      </c>
      <c r="G38" s="66">
        <v>6.5214720000000002</v>
      </c>
      <c r="H38" s="67">
        <v>0</v>
      </c>
      <c r="I38" s="67">
        <v>4.4000000000000003E-3</v>
      </c>
      <c r="J38" s="67">
        <v>2.0000000000000001E-4</v>
      </c>
    </row>
    <row r="39" spans="1:10">
      <c r="A39" t="s">
        <v>1009</v>
      </c>
      <c r="B39" t="s">
        <v>1010</v>
      </c>
      <c r="C39" t="s">
        <v>108</v>
      </c>
      <c r="D39" t="s">
        <v>1011</v>
      </c>
      <c r="E39" s="66">
        <v>13307</v>
      </c>
      <c r="F39" s="66">
        <v>97.436086999999915</v>
      </c>
      <c r="G39" s="66">
        <v>44.809874255543001</v>
      </c>
      <c r="H39" s="67">
        <v>0</v>
      </c>
      <c r="I39" s="67">
        <v>3.0499999999999999E-2</v>
      </c>
      <c r="J39" s="67">
        <v>1.2999999999999999E-3</v>
      </c>
    </row>
    <row r="40" spans="1:10">
      <c r="A40" t="s">
        <v>1012</v>
      </c>
      <c r="B40" t="s">
        <v>1013</v>
      </c>
      <c r="C40" t="s">
        <v>108</v>
      </c>
      <c r="D40" t="s">
        <v>1014</v>
      </c>
      <c r="E40" s="66">
        <v>11475.48</v>
      </c>
      <c r="F40" s="66">
        <v>159.62945000000011</v>
      </c>
      <c r="G40" s="66">
        <v>63.307856824220202</v>
      </c>
      <c r="H40" s="67">
        <v>0</v>
      </c>
      <c r="I40" s="67">
        <v>4.3099999999999999E-2</v>
      </c>
      <c r="J40" s="67">
        <v>1.8E-3</v>
      </c>
    </row>
    <row r="41" spans="1:10">
      <c r="A41" s="90" t="s">
        <v>227</v>
      </c>
      <c r="B41" s="14"/>
    </row>
    <row r="42" spans="1:10">
      <c r="A42" s="90" t="s">
        <v>288</v>
      </c>
      <c r="B42" s="14"/>
    </row>
    <row r="43" spans="1:10">
      <c r="A43" s="90" t="s">
        <v>289</v>
      </c>
      <c r="B43" s="14"/>
    </row>
    <row r="44" spans="1:10">
      <c r="A44" s="90" t="s">
        <v>290</v>
      </c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H14" sqref="H1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8" ht="26.25" customHeight="1">
      <c r="A7" s="104" t="s">
        <v>143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1015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912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90" t="s">
        <v>227</v>
      </c>
      <c r="B16" s="14"/>
      <c r="C16" s="14"/>
    </row>
    <row r="17" spans="1:3">
      <c r="A17" s="90" t="s">
        <v>288</v>
      </c>
      <c r="B17" s="14"/>
      <c r="C17" s="14"/>
    </row>
    <row r="18" spans="1:3">
      <c r="A18" s="90" t="s">
        <v>289</v>
      </c>
      <c r="B18" s="14"/>
      <c r="C18" s="14"/>
    </row>
    <row r="19" spans="1:3">
      <c r="A19" s="90" t="s">
        <v>290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H26" sqref="H2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51" ht="26.25" customHeight="1">
      <c r="A7" s="104" t="s">
        <v>144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913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914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1016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915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519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225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913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918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915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919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519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0" t="s">
        <v>227</v>
      </c>
      <c r="B34" s="14"/>
      <c r="C34" s="14"/>
    </row>
    <row r="35" spans="1:11">
      <c r="A35" s="90" t="s">
        <v>288</v>
      </c>
      <c r="B35" s="14"/>
      <c r="C35" s="14"/>
    </row>
    <row r="36" spans="1:11">
      <c r="A36" s="90" t="s">
        <v>289</v>
      </c>
      <c r="B36" s="14"/>
      <c r="C36" s="14"/>
    </row>
    <row r="37" spans="1:11">
      <c r="A37" s="90" t="s">
        <v>290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H30" sqref="H3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48" ht="26.25" customHeight="1">
      <c r="A7" s="104" t="s">
        <v>145</v>
      </c>
      <c r="B7" s="105"/>
      <c r="C7" s="105"/>
      <c r="D7" s="105"/>
      <c r="E7" s="105"/>
      <c r="F7" s="105"/>
      <c r="G7" s="105"/>
      <c r="H7" s="105"/>
      <c r="I7" s="105"/>
      <c r="J7" s="10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301000</v>
      </c>
      <c r="G11" s="7"/>
      <c r="H11" s="64">
        <v>-10.99567276975368</v>
      </c>
      <c r="I11" s="65">
        <v>1</v>
      </c>
      <c r="J11" s="65">
        <v>-2.9999999999999997E-4</v>
      </c>
      <c r="AV11" s="14"/>
    </row>
    <row r="12" spans="1:48">
      <c r="A12" s="68" t="s">
        <v>200</v>
      </c>
      <c r="B12" s="14"/>
      <c r="C12" s="14"/>
      <c r="F12" s="70">
        <v>301000</v>
      </c>
      <c r="H12" s="70">
        <v>-10.99567276975368</v>
      </c>
      <c r="I12" s="69">
        <v>1</v>
      </c>
      <c r="J12" s="69">
        <v>-2.9999999999999997E-4</v>
      </c>
    </row>
    <row r="13" spans="1:48">
      <c r="A13" s="68" t="s">
        <v>913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914</v>
      </c>
      <c r="B15" s="14"/>
      <c r="C15" s="14"/>
      <c r="F15" s="70">
        <v>301000</v>
      </c>
      <c r="H15" s="70">
        <v>-10.99567276975368</v>
      </c>
      <c r="I15" s="69">
        <v>1</v>
      </c>
      <c r="J15" s="69">
        <v>-2.9999999999999997E-4</v>
      </c>
    </row>
    <row r="16" spans="1:48">
      <c r="A16" t="s">
        <v>1017</v>
      </c>
      <c r="B16" t="s">
        <v>1018</v>
      </c>
      <c r="C16" t="s">
        <v>125</v>
      </c>
      <c r="D16" t="s">
        <v>112</v>
      </c>
      <c r="E16" t="s">
        <v>1019</v>
      </c>
      <c r="F16" s="66">
        <v>-192000</v>
      </c>
      <c r="G16" s="66">
        <v>3.3725364950597396</v>
      </c>
      <c r="H16" s="66">
        <v>-6.4752700705146999</v>
      </c>
      <c r="I16" s="67">
        <v>0.58889999999999998</v>
      </c>
      <c r="J16" s="67">
        <v>-2.0000000000000001E-4</v>
      </c>
    </row>
    <row r="17" spans="1:10">
      <c r="A17" t="s">
        <v>1020</v>
      </c>
      <c r="B17" t="s">
        <v>1021</v>
      </c>
      <c r="C17" t="s">
        <v>125</v>
      </c>
      <c r="D17" t="s">
        <v>108</v>
      </c>
      <c r="E17" t="s">
        <v>1019</v>
      </c>
      <c r="F17" s="66">
        <v>493000</v>
      </c>
      <c r="G17" s="66">
        <v>-0.91691738321277483</v>
      </c>
      <c r="H17" s="66">
        <v>-4.5204026992389803</v>
      </c>
      <c r="I17" s="67">
        <v>0.41110000000000002</v>
      </c>
      <c r="J17" s="67">
        <v>-1E-4</v>
      </c>
    </row>
    <row r="18" spans="1:10">
      <c r="A18" s="68" t="s">
        <v>1016</v>
      </c>
      <c r="B18" s="14"/>
      <c r="C18" s="14"/>
      <c r="F18" s="70">
        <v>0</v>
      </c>
      <c r="H18" s="70">
        <v>0</v>
      </c>
      <c r="I18" s="69">
        <v>0</v>
      </c>
      <c r="J18" s="69">
        <v>0</v>
      </c>
    </row>
    <row r="19" spans="1:10">
      <c r="A19" t="s">
        <v>220</v>
      </c>
      <c r="B19" t="s">
        <v>220</v>
      </c>
      <c r="C19" t="s">
        <v>220</v>
      </c>
      <c r="D19" t="s">
        <v>220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</row>
    <row r="20" spans="1:10">
      <c r="A20" s="68" t="s">
        <v>915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220</v>
      </c>
      <c r="B21" t="s">
        <v>220</v>
      </c>
      <c r="C21" t="s">
        <v>220</v>
      </c>
      <c r="D21" t="s">
        <v>220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519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220</v>
      </c>
      <c r="B23" t="s">
        <v>220</v>
      </c>
      <c r="C23" t="s">
        <v>220</v>
      </c>
      <c r="D23" t="s">
        <v>220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225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s="68" t="s">
        <v>913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220</v>
      </c>
      <c r="B26" t="s">
        <v>220</v>
      </c>
      <c r="C26" t="s">
        <v>220</v>
      </c>
      <c r="D26" t="s">
        <v>220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918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220</v>
      </c>
      <c r="B28" t="s">
        <v>220</v>
      </c>
      <c r="C28" t="s">
        <v>220</v>
      </c>
      <c r="D28" t="s">
        <v>220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915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220</v>
      </c>
      <c r="B30" t="s">
        <v>220</v>
      </c>
      <c r="C30" t="s">
        <v>220</v>
      </c>
      <c r="D30" t="s">
        <v>220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519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220</v>
      </c>
      <c r="B32" t="s">
        <v>220</v>
      </c>
      <c r="C32" t="s">
        <v>220</v>
      </c>
      <c r="D32" t="s">
        <v>220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3">
      <c r="A33" s="90" t="s">
        <v>227</v>
      </c>
      <c r="B33" s="14"/>
      <c r="C33" s="14"/>
    </row>
    <row r="34" spans="1:3">
      <c r="A34" s="90" t="s">
        <v>288</v>
      </c>
      <c r="B34" s="14"/>
      <c r="C34" s="14"/>
    </row>
    <row r="35" spans="1:3">
      <c r="A35" s="90" t="s">
        <v>289</v>
      </c>
      <c r="B35" s="14"/>
      <c r="C35" s="14"/>
    </row>
    <row r="36" spans="1:3">
      <c r="A36" s="90" t="s">
        <v>290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O38" sqref="O3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77" ht="26.25" customHeight="1">
      <c r="A7" s="104" t="s">
        <v>147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926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927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928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929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930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931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932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926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927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928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929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930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931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932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0" t="s">
        <v>227</v>
      </c>
      <c r="C40" s="14"/>
    </row>
    <row r="41" spans="1:16">
      <c r="A41" s="90" t="s">
        <v>288</v>
      </c>
      <c r="C41" s="14"/>
    </row>
    <row r="42" spans="1:16">
      <c r="A42" s="90" t="s">
        <v>289</v>
      </c>
      <c r="C42" s="14"/>
    </row>
    <row r="43" spans="1:16">
      <c r="A43" s="90" t="s">
        <v>290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6"/>
  <sheetViews>
    <sheetView rightToLeft="1" topLeftCell="A30" workbookViewId="0">
      <selection activeCell="B36" sqref="B3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28515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4" t="s">
        <v>148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1:58" s="16" customFormat="1">
      <c r="A7" s="40" t="s">
        <v>98</v>
      </c>
      <c r="B7" s="41" t="s">
        <v>149</v>
      </c>
      <c r="C7" s="41" t="s">
        <v>49</v>
      </c>
      <c r="D7" s="107" t="s">
        <v>50</v>
      </c>
      <c r="E7" s="107" t="s">
        <v>51</v>
      </c>
      <c r="F7" s="107" t="s">
        <v>71</v>
      </c>
      <c r="G7" s="107" t="s">
        <v>52</v>
      </c>
      <c r="H7" s="41" t="s">
        <v>72</v>
      </c>
      <c r="I7" s="41" t="s">
        <v>53</v>
      </c>
      <c r="J7" s="43" t="s">
        <v>150</v>
      </c>
      <c r="K7" s="10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1.68</v>
      </c>
      <c r="I10" s="15"/>
      <c r="J10" s="15"/>
      <c r="K10" s="65">
        <v>2.7799999999999998E-2</v>
      </c>
      <c r="L10" s="64">
        <v>309810.25</v>
      </c>
      <c r="M10" s="7"/>
      <c r="N10" s="64">
        <v>341.75959768165001</v>
      </c>
      <c r="O10" s="65">
        <v>1</v>
      </c>
      <c r="P10" s="65">
        <v>9.5999999999999992E-3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1.68</v>
      </c>
      <c r="K11" s="69">
        <v>2.7799999999999998E-2</v>
      </c>
      <c r="L11" s="70">
        <v>309810.25</v>
      </c>
      <c r="N11" s="70">
        <v>341.75959768165001</v>
      </c>
      <c r="O11" s="69">
        <v>1</v>
      </c>
      <c r="P11" s="69">
        <v>9.5999999999999992E-3</v>
      </c>
    </row>
    <row r="12" spans="1:58">
      <c r="A12" s="68" t="s">
        <v>1022</v>
      </c>
      <c r="H12" s="70">
        <v>0.41</v>
      </c>
      <c r="K12" s="69">
        <v>5.16E-2</v>
      </c>
      <c r="L12" s="70">
        <v>76388.55</v>
      </c>
      <c r="N12" s="70">
        <v>77.367801608999997</v>
      </c>
      <c r="O12" s="69">
        <v>0.22639999999999999</v>
      </c>
      <c r="P12" s="69">
        <v>2.2000000000000001E-3</v>
      </c>
    </row>
    <row r="13" spans="1:58">
      <c r="A13" t="s">
        <v>1023</v>
      </c>
      <c r="B13" t="s">
        <v>1024</v>
      </c>
      <c r="C13" t="s">
        <v>1025</v>
      </c>
      <c r="D13" t="s">
        <v>1026</v>
      </c>
      <c r="E13" t="s">
        <v>1027</v>
      </c>
      <c r="F13" t="s">
        <v>996</v>
      </c>
      <c r="G13" t="s">
        <v>206</v>
      </c>
      <c r="H13" s="66">
        <v>0.41</v>
      </c>
      <c r="I13" t="s">
        <v>104</v>
      </c>
      <c r="J13" s="67">
        <v>6.9500000000000006E-2</v>
      </c>
      <c r="K13" s="67">
        <v>5.4699999999999999E-2</v>
      </c>
      <c r="L13" s="66">
        <v>37522.379999999997</v>
      </c>
      <c r="M13" s="66">
        <v>101.17</v>
      </c>
      <c r="N13" s="66">
        <v>37.961391845999998</v>
      </c>
      <c r="O13" s="67">
        <v>0.1111</v>
      </c>
      <c r="P13" s="67">
        <v>1.1000000000000001E-3</v>
      </c>
    </row>
    <row r="14" spans="1:58">
      <c r="A14" t="s">
        <v>1028</v>
      </c>
      <c r="B14" t="s">
        <v>1024</v>
      </c>
      <c r="C14" t="s">
        <v>1029</v>
      </c>
      <c r="D14" t="s">
        <v>1026</v>
      </c>
      <c r="E14" t="s">
        <v>1027</v>
      </c>
      <c r="F14" t="s">
        <v>1030</v>
      </c>
      <c r="G14" t="s">
        <v>206</v>
      </c>
      <c r="H14" s="66">
        <v>0.41</v>
      </c>
      <c r="I14" t="s">
        <v>104</v>
      </c>
      <c r="J14" s="67">
        <v>6.9500000000000006E-2</v>
      </c>
      <c r="K14" s="67">
        <v>4.8599999999999997E-2</v>
      </c>
      <c r="L14" s="66">
        <v>38866.17</v>
      </c>
      <c r="M14" s="66">
        <v>101.39</v>
      </c>
      <c r="N14" s="66">
        <v>39.406409762999999</v>
      </c>
      <c r="O14" s="67">
        <v>0.1153</v>
      </c>
      <c r="P14" s="67">
        <v>1.1000000000000001E-3</v>
      </c>
    </row>
    <row r="15" spans="1:58">
      <c r="A15" s="68" t="s">
        <v>1031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220</v>
      </c>
      <c r="C16" t="s">
        <v>220</v>
      </c>
      <c r="E16" t="s">
        <v>220</v>
      </c>
      <c r="H16" s="66">
        <v>0</v>
      </c>
      <c r="I16" t="s">
        <v>220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1032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220</v>
      </c>
      <c r="C18" t="s">
        <v>220</v>
      </c>
      <c r="E18" t="s">
        <v>220</v>
      </c>
      <c r="H18" s="66">
        <v>0</v>
      </c>
      <c r="I18" t="s">
        <v>220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1033</v>
      </c>
      <c r="H19" s="70">
        <v>3.93</v>
      </c>
      <c r="K19" s="69">
        <v>3.9899999999999998E-2</v>
      </c>
      <c r="L19" s="70">
        <v>132000</v>
      </c>
      <c r="N19" s="70">
        <v>138.04560000000001</v>
      </c>
      <c r="O19" s="69">
        <v>0.40389999999999998</v>
      </c>
      <c r="P19" s="69">
        <v>3.8999999999999998E-3</v>
      </c>
    </row>
    <row r="20" spans="1:16">
      <c r="A20" t="s">
        <v>1034</v>
      </c>
      <c r="B20" t="s">
        <v>1024</v>
      </c>
      <c r="C20" t="s">
        <v>1035</v>
      </c>
      <c r="D20" t="s">
        <v>946</v>
      </c>
      <c r="E20" t="s">
        <v>412</v>
      </c>
      <c r="F20" t="s">
        <v>1036</v>
      </c>
      <c r="G20" t="s">
        <v>152</v>
      </c>
      <c r="H20" s="66">
        <v>3.93</v>
      </c>
      <c r="I20" t="s">
        <v>104</v>
      </c>
      <c r="J20" s="67">
        <v>5.1799999999999999E-2</v>
      </c>
      <c r="K20" s="67">
        <v>3.9899999999999998E-2</v>
      </c>
      <c r="L20" s="66">
        <v>132000</v>
      </c>
      <c r="M20" s="66">
        <v>104.58</v>
      </c>
      <c r="N20" s="66">
        <v>138.04560000000001</v>
      </c>
      <c r="O20" s="67">
        <v>0.40389999999999998</v>
      </c>
      <c r="P20" s="67">
        <v>3.8999999999999998E-3</v>
      </c>
    </row>
    <row r="21" spans="1:16">
      <c r="A21" s="68" t="s">
        <v>1037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220</v>
      </c>
      <c r="C22" t="s">
        <v>220</v>
      </c>
      <c r="E22" t="s">
        <v>220</v>
      </c>
      <c r="H22" s="66">
        <v>0</v>
      </c>
      <c r="I22" t="s">
        <v>220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1038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1039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220</v>
      </c>
      <c r="C25" t="s">
        <v>220</v>
      </c>
      <c r="E25" t="s">
        <v>220</v>
      </c>
      <c r="H25" s="66">
        <v>0</v>
      </c>
      <c r="I25" t="s">
        <v>220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1040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220</v>
      </c>
      <c r="C27" t="s">
        <v>220</v>
      </c>
      <c r="E27" t="s">
        <v>220</v>
      </c>
      <c r="H27" s="66">
        <v>0</v>
      </c>
      <c r="I27" t="s">
        <v>220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1041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220</v>
      </c>
      <c r="C29" t="s">
        <v>220</v>
      </c>
      <c r="E29" t="s">
        <v>220</v>
      </c>
      <c r="H29" s="66">
        <v>0</v>
      </c>
      <c r="I29" t="s">
        <v>220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1042</v>
      </c>
      <c r="H30" s="70">
        <v>0</v>
      </c>
      <c r="K30" s="69">
        <v>0</v>
      </c>
      <c r="L30" s="70">
        <v>101421.7</v>
      </c>
      <c r="N30" s="70">
        <v>126.34619607265</v>
      </c>
      <c r="O30" s="69">
        <v>0.36969999999999997</v>
      </c>
      <c r="P30" s="69">
        <v>3.5999999999999999E-3</v>
      </c>
    </row>
    <row r="31" spans="1:16">
      <c r="A31" t="s">
        <v>1043</v>
      </c>
      <c r="B31" t="s">
        <v>1024</v>
      </c>
      <c r="C31" t="s">
        <v>1044</v>
      </c>
      <c r="D31" t="s">
        <v>954</v>
      </c>
      <c r="E31" t="s">
        <v>1045</v>
      </c>
      <c r="F31" t="s">
        <v>354</v>
      </c>
      <c r="G31" t="s">
        <v>1046</v>
      </c>
      <c r="H31" s="66">
        <v>2.94</v>
      </c>
      <c r="I31" t="s">
        <v>104</v>
      </c>
      <c r="J31" s="67">
        <v>0</v>
      </c>
      <c r="K31" s="67">
        <v>0</v>
      </c>
      <c r="L31" s="66">
        <v>12142.7</v>
      </c>
      <c r="M31" s="66">
        <v>100</v>
      </c>
      <c r="N31" s="66">
        <v>12.1427</v>
      </c>
      <c r="O31" s="67">
        <v>3.5499999999999997E-2</v>
      </c>
      <c r="P31" s="67">
        <v>2.9999999999999997E-4</v>
      </c>
    </row>
    <row r="32" spans="1:16">
      <c r="A32" t="s">
        <v>1047</v>
      </c>
      <c r="B32" t="s">
        <v>1024</v>
      </c>
      <c r="C32" t="s">
        <v>1048</v>
      </c>
      <c r="D32" t="s">
        <v>954</v>
      </c>
      <c r="E32" t="s">
        <v>1045</v>
      </c>
      <c r="F32" t="s">
        <v>354</v>
      </c>
      <c r="G32" t="s">
        <v>1046</v>
      </c>
      <c r="H32" s="66">
        <v>3.07</v>
      </c>
      <c r="I32" t="s">
        <v>104</v>
      </c>
      <c r="J32" s="67">
        <v>7.0000000000000007E-2</v>
      </c>
      <c r="K32" s="67">
        <v>0</v>
      </c>
      <c r="L32" s="66">
        <v>89279</v>
      </c>
      <c r="M32" s="66">
        <v>127.917535</v>
      </c>
      <c r="N32" s="66">
        <v>114.20349607265</v>
      </c>
      <c r="O32" s="67">
        <v>0.3342</v>
      </c>
      <c r="P32" s="67">
        <v>3.2000000000000002E-3</v>
      </c>
    </row>
    <row r="33" spans="1:16">
      <c r="A33" s="68" t="s">
        <v>225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s="68" t="s">
        <v>1049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220</v>
      </c>
      <c r="C35" t="s">
        <v>220</v>
      </c>
      <c r="E35" t="s">
        <v>220</v>
      </c>
      <c r="H35" s="66">
        <v>0</v>
      </c>
      <c r="I35" t="s">
        <v>220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1032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220</v>
      </c>
      <c r="C37" t="s">
        <v>220</v>
      </c>
      <c r="E37" t="s">
        <v>220</v>
      </c>
      <c r="H37" s="66">
        <v>0</v>
      </c>
      <c r="I37" t="s">
        <v>220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1033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220</v>
      </c>
      <c r="C39" t="s">
        <v>220</v>
      </c>
      <c r="E39" t="s">
        <v>220</v>
      </c>
      <c r="H39" s="66">
        <v>0</v>
      </c>
      <c r="I39" t="s">
        <v>220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1042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220</v>
      </c>
      <c r="C41" t="s">
        <v>220</v>
      </c>
      <c r="E41" t="s">
        <v>220</v>
      </c>
      <c r="H41" s="66">
        <v>0</v>
      </c>
      <c r="I41" t="s">
        <v>220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90" t="s">
        <v>227</v>
      </c>
    </row>
    <row r="43" spans="1:16">
      <c r="A43" s="90" t="s">
        <v>288</v>
      </c>
    </row>
    <row r="44" spans="1:16">
      <c r="A44" s="90" t="s">
        <v>289</v>
      </c>
    </row>
    <row r="45" spans="1:16">
      <c r="A45" s="90" t="s">
        <v>290</v>
      </c>
    </row>
    <row r="4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21" sqref="M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9" t="s">
        <v>155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938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220</v>
      </c>
      <c r="B13" t="s">
        <v>220</v>
      </c>
      <c r="D13" t="s">
        <v>220</v>
      </c>
      <c r="F13" s="66">
        <v>0</v>
      </c>
      <c r="G13" t="s">
        <v>220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939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220</v>
      </c>
      <c r="B15" t="s">
        <v>220</v>
      </c>
      <c r="D15" t="s">
        <v>220</v>
      </c>
      <c r="F15" s="66">
        <v>0</v>
      </c>
      <c r="G15" t="s">
        <v>220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1050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220</v>
      </c>
      <c r="B17" t="s">
        <v>220</v>
      </c>
      <c r="D17" t="s">
        <v>220</v>
      </c>
      <c r="F17" s="66">
        <v>0</v>
      </c>
      <c r="G17" t="s">
        <v>220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1051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220</v>
      </c>
      <c r="B19" t="s">
        <v>220</v>
      </c>
      <c r="D19" t="s">
        <v>220</v>
      </c>
      <c r="F19" s="66">
        <v>0</v>
      </c>
      <c r="G19" t="s">
        <v>220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519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220</v>
      </c>
      <c r="B21" t="s">
        <v>220</v>
      </c>
      <c r="D21" t="s">
        <v>220</v>
      </c>
      <c r="F21" s="66">
        <v>0</v>
      </c>
      <c r="G21" t="s">
        <v>220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225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D23" t="s">
        <v>220</v>
      </c>
      <c r="F23" s="66">
        <v>0</v>
      </c>
      <c r="G23" t="s">
        <v>220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0" t="s">
        <v>227</v>
      </c>
    </row>
    <row r="25" spans="1:14">
      <c r="A25" s="90" t="s">
        <v>288</v>
      </c>
    </row>
    <row r="26" spans="1:14">
      <c r="A26" s="90" t="s">
        <v>289</v>
      </c>
    </row>
    <row r="27" spans="1:14">
      <c r="A27" s="90" t="s">
        <v>290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5" sqref="G15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9" t="s">
        <v>158</v>
      </c>
      <c r="B6" s="110"/>
      <c r="C6" s="110"/>
      <c r="D6" s="110"/>
      <c r="E6" s="110"/>
      <c r="F6" s="110"/>
      <c r="G6" s="110"/>
      <c r="H6" s="110"/>
      <c r="I6" s="11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1052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220</v>
      </c>
      <c r="D13" s="67">
        <v>0</v>
      </c>
      <c r="E13" t="s">
        <v>220</v>
      </c>
      <c r="F13" s="66">
        <v>0</v>
      </c>
      <c r="G13" s="67">
        <v>0</v>
      </c>
      <c r="H13" s="67">
        <v>0</v>
      </c>
    </row>
    <row r="14" spans="1:54">
      <c r="A14" s="68" t="s">
        <v>1053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220</v>
      </c>
      <c r="D15" s="67">
        <v>0</v>
      </c>
      <c r="E15" t="s">
        <v>220</v>
      </c>
      <c r="F15" s="66">
        <v>0</v>
      </c>
      <c r="G15" s="67">
        <v>0</v>
      </c>
      <c r="H15" s="67">
        <v>0</v>
      </c>
    </row>
    <row r="16" spans="1:54">
      <c r="A16" s="68" t="s">
        <v>225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1052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220</v>
      </c>
      <c r="D18" s="67">
        <v>0</v>
      </c>
      <c r="E18" t="s">
        <v>220</v>
      </c>
      <c r="F18" s="66">
        <v>0</v>
      </c>
      <c r="G18" s="67">
        <v>0</v>
      </c>
      <c r="H18" s="67">
        <v>0</v>
      </c>
    </row>
    <row r="19" spans="1:8">
      <c r="A19" s="68" t="s">
        <v>1053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220</v>
      </c>
      <c r="D20" s="67">
        <v>0</v>
      </c>
      <c r="E20" t="s">
        <v>220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I12" sqref="I12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9" t="s">
        <v>164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G9" sqref="G9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9" t="s">
        <v>169</v>
      </c>
      <c r="B6" s="110"/>
      <c r="C6" s="110"/>
      <c r="D6" s="110"/>
      <c r="E6" s="110"/>
      <c r="F6" s="110"/>
      <c r="G6" s="110"/>
      <c r="H6" s="110"/>
      <c r="I6" s="110"/>
      <c r="J6" s="11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3"/>
  <sheetViews>
    <sheetView rightToLeft="1" topLeftCell="A8" workbookViewId="0">
      <selection activeCell="A16" sqref="A1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9" t="s">
        <v>171</v>
      </c>
      <c r="B6" s="110"/>
      <c r="C6" s="11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71">
        <f>B11+B18</f>
        <v>1468.4199999999998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2" t="s">
        <v>200</v>
      </c>
      <c r="B11" s="73">
        <f>SUM(B12:B17)</f>
        <v>952.87999999999988</v>
      </c>
    </row>
    <row r="12" spans="1:16">
      <c r="A12" s="74" t="s">
        <v>1054</v>
      </c>
      <c r="B12" s="75">
        <v>49.57</v>
      </c>
      <c r="C12" s="76">
        <v>44618</v>
      </c>
    </row>
    <row r="13" spans="1:16" ht="26.25">
      <c r="A13" s="74" t="s">
        <v>1055</v>
      </c>
      <c r="B13" s="75">
        <v>96.4</v>
      </c>
      <c r="C13" s="76">
        <v>44855</v>
      </c>
    </row>
    <row r="14" spans="1:16">
      <c r="A14" s="74" t="s">
        <v>1056</v>
      </c>
      <c r="B14" s="75">
        <v>105.18</v>
      </c>
      <c r="C14" s="77">
        <v>45308</v>
      </c>
    </row>
    <row r="15" spans="1:16">
      <c r="A15" s="78" t="s">
        <v>1057</v>
      </c>
      <c r="B15" s="75">
        <v>206.72</v>
      </c>
      <c r="C15" s="76">
        <v>45292</v>
      </c>
    </row>
    <row r="16" spans="1:16">
      <c r="A16" s="78" t="s">
        <v>1058</v>
      </c>
      <c r="B16" s="75">
        <v>405.19</v>
      </c>
      <c r="C16" s="76">
        <v>45367</v>
      </c>
    </row>
    <row r="17" spans="1:3">
      <c r="A17" s="78" t="s">
        <v>1059</v>
      </c>
      <c r="B17" s="75">
        <v>89.82</v>
      </c>
      <c r="C17" s="77">
        <v>45031</v>
      </c>
    </row>
    <row r="18" spans="1:3">
      <c r="A18" s="78" t="s">
        <v>225</v>
      </c>
      <c r="B18" s="79">
        <f>SUM(B19:B22)</f>
        <v>515.54</v>
      </c>
      <c r="C18" s="80"/>
    </row>
    <row r="19" spans="1:3">
      <c r="A19" s="78" t="s">
        <v>1060</v>
      </c>
      <c r="B19" s="75">
        <v>22.16</v>
      </c>
      <c r="C19" s="76">
        <v>45237</v>
      </c>
    </row>
    <row r="20" spans="1:3">
      <c r="A20" s="78" t="s">
        <v>1061</v>
      </c>
      <c r="B20" s="75">
        <v>117.79</v>
      </c>
    </row>
    <row r="21" spans="1:3">
      <c r="A21" s="78" t="s">
        <v>1062</v>
      </c>
      <c r="B21" s="75">
        <v>135.59</v>
      </c>
    </row>
    <row r="22" spans="1:3">
      <c r="A22" s="78" t="s">
        <v>1063</v>
      </c>
      <c r="B22" s="75">
        <v>240</v>
      </c>
    </row>
    <row r="23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4" t="s">
        <v>175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249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519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0" t="s">
        <v>227</v>
      </c>
      <c r="C25" s="14"/>
    </row>
    <row r="26" spans="1:15">
      <c r="A26" s="90" t="s">
        <v>288</v>
      </c>
      <c r="C26" s="14"/>
    </row>
    <row r="27" spans="1:15">
      <c r="A27" s="90" t="s">
        <v>290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4" t="s">
        <v>179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938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939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519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0" t="s">
        <v>227</v>
      </c>
      <c r="C25" s="14"/>
    </row>
    <row r="26" spans="1:15">
      <c r="A26" s="90" t="s">
        <v>288</v>
      </c>
      <c r="C26" s="14"/>
    </row>
    <row r="27" spans="1:15">
      <c r="A27" s="90" t="s">
        <v>290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M20" sqref="M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4" t="s">
        <v>181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938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939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519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0" t="s">
        <v>227</v>
      </c>
      <c r="C25" s="14"/>
    </row>
    <row r="26" spans="1:22">
      <c r="A26" s="90" t="s">
        <v>288</v>
      </c>
      <c r="C26" s="14"/>
    </row>
    <row r="27" spans="1:22">
      <c r="A27" s="90" t="s">
        <v>289</v>
      </c>
      <c r="C27" s="14"/>
    </row>
    <row r="28" spans="1:22">
      <c r="A28" s="90" t="s">
        <v>290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D4B80-FC2A-4B3D-96F3-DCDCA9A9325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93C3B90F-2328-4447-BE5F-43E81282D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9492D7-8B61-4ECF-9994-5FBD2DE761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520042177_b9888_0419</dc:title>
  <dc:creator>Yuli</dc:creator>
  <cp:lastModifiedBy>User</cp:lastModifiedBy>
  <dcterms:created xsi:type="dcterms:W3CDTF">2015-11-10T09:34:27Z</dcterms:created>
  <dcterms:modified xsi:type="dcterms:W3CDTF">2022-03-31T10:38:22Z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