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לישית\הרכב נכסים\בעבודה\"/>
    </mc:Choice>
  </mc:AlternateContent>
  <bookViews>
    <workbookView xWindow="0" yWindow="105" windowWidth="24240" windowHeight="12585" tabRatio="955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קונצרני'!$A$6:$T$11</definedName>
    <definedName name="_xlnm.Print_Area" localSheetId="9">אופציות!$A$6:$K$11</definedName>
    <definedName name="_xlnm.Print_Area" localSheetId="21">הלוואות!$A$6:$N$10</definedName>
    <definedName name="_xlnm.Print_Area" localSheetId="24">'השקעה בחברות מוחזקות'!$A$6:$J$10</definedName>
    <definedName name="_xlnm.Print_Area" localSheetId="25">'השקעות אחרות '!$A$6:$J$10</definedName>
    <definedName name="_xlnm.Print_Area" localSheetId="23">'זכויות מקרקעין'!$A$6:$H$10</definedName>
    <definedName name="_xlnm.Print_Area" localSheetId="10">'חוזים עתידיים'!$A$6:$H$11</definedName>
    <definedName name="_xlnm.Print_Area" localSheetId="26">'יתרת התחייבות להשקעה'!$A$6:$C$10</definedName>
    <definedName name="_xlnm.Print_Area" localSheetId="8">'כתבי אופציה'!$A$6:$K$11</definedName>
    <definedName name="_xlnm.Print_Area" localSheetId="12">'לא סחיר- תעודות התחייבות ממשלתי'!$A$6:$O$11</definedName>
    <definedName name="_xlnm.Print_Area" localSheetId="14">'לא סחיר - אג"ח קונצרני'!$A$6:$R$11</definedName>
    <definedName name="_xlnm.Print_Area" localSheetId="18">'לא סחיר - אופציות'!$A$6:$K$11</definedName>
    <definedName name="_xlnm.Print_Area" localSheetId="19">'לא סחיר - חוזים עתידיים'!$A$6:$J$11</definedName>
    <definedName name="_xlnm.Print_Area" localSheetId="17">'לא סחיר - כתבי אופציה'!$A$6:$K$11</definedName>
    <definedName name="_xlnm.Print_Area" localSheetId="20">'לא סחיר - מוצרים מובנים'!$A$6:$P$11</definedName>
    <definedName name="_xlnm.Print_Area" localSheetId="15">'לא סחיר - מניות'!$A$6:$L$11</definedName>
    <definedName name="_xlnm.Print_Area" localSheetId="16">'לא סחיר - קרנות השקעה'!$A$6:$J$11</definedName>
    <definedName name="_xlnm.Print_Area" localSheetId="13">'לא סחיר - תעודות חוב מסחריות'!$A$6:$R$11</definedName>
    <definedName name="_xlnm.Print_Area" localSheetId="11">'מוצרים מובנים'!$A$6:$P$11</definedName>
    <definedName name="_xlnm.Print_Area" localSheetId="1">מזומנים!$A$6:$J$10</definedName>
    <definedName name="_xlnm.Print_Area" localSheetId="5">מניות!$A$6:$N$11</definedName>
    <definedName name="_xlnm.Print_Area" localSheetId="0">'סכום נכסי הקרן'!$B$6:$D$46</definedName>
    <definedName name="_xlnm.Print_Area" localSheetId="22">'פקדונות מעל 3 חודשים'!$A$6:$N$10</definedName>
    <definedName name="_xlnm.Print_Area" localSheetId="7">'קרנות נאמנות'!$A$6:$N$11</definedName>
    <definedName name="_xlnm.Print_Area" localSheetId="2">'תעודות התחייבות ממשלתיות'!$A$6:$Q$11</definedName>
    <definedName name="_xlnm.Print_Area" localSheetId="3">'תעודות חוב מסחריות '!$A$6:$T$11</definedName>
    <definedName name="_xlnm.Print_Area" localSheetId="6">'תעודות סל'!$A$6:$M$11</definedName>
  </definedNames>
  <calcPr calcId="162913"/>
</workbook>
</file>

<file path=xl/calcChain.xml><?xml version="1.0" encoding="utf-8"?>
<calcChain xmlns="http://schemas.openxmlformats.org/spreadsheetml/2006/main">
  <c r="B11" i="27" l="1"/>
  <c r="B18" i="27"/>
  <c r="B10" i="27" l="1"/>
</calcChain>
</file>

<file path=xl/sharedStrings.xml><?xml version="1.0" encoding="utf-8"?>
<sst xmlns="http://schemas.openxmlformats.org/spreadsheetml/2006/main" count="4128" uniqueCount="1092">
  <si>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</si>
  <si>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</si>
  <si>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</si>
  <si>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</si>
  <si>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</si>
  <si>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</si>
  <si>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</si>
  <si>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</si>
  <si>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</si>
  <si>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</si>
  <si>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</si>
  <si>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</si>
  <si>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</si>
  <si>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</si>
  <si>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</si>
  <si>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</si>
  <si>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</si>
  <si>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</si>
  <si>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</si>
  <si>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</si>
  <si>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</si>
  <si>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</si>
  <si>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</si>
  <si>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</si>
  <si>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</si>
  <si>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</si>
  <si>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</si>
  <si>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</si>
  <si>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</si>
  <si>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</si>
  <si>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</si>
  <si>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</si>
  <si>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</si>
  <si>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</si>
  <si>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</si>
  <si>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</si>
  <si>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</si>
  <si>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</si>
  <si>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</si>
  <si>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</si>
  <si>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</si>
  <si>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</si>
  <si>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</si>
  <si>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</si>
  <si>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</si>
  <si>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</si>
  <si>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</si>
  <si>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</si>
  <si>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</si>
  <si>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</si>
  <si>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</si>
  <si>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</si>
  <si>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</si>
  <si>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</si>
  <si>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</si>
  <si>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</si>
  <si>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</si>
  <si>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</si>
  <si>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</si>
  <si>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</si>
  <si>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</si>
  <si>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</si>
  <si>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</si>
  <si>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</si>
  <si>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</si>
  <si>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</si>
  <si>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</si>
  <si>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</si>
  <si>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</si>
  <si>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</si>
  <si>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</si>
  <si>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</si>
  <si>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</si>
  <si>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</si>
  <si>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</si>
  <si>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</si>
  <si>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</si>
  <si>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</si>
  <si>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</si>
  <si>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</si>
  <si>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</si>
  <si>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</si>
  <si>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</si>
  <si>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</si>
  <si>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</si>
  <si>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</si>
  <si>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</si>
  <si>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</si>
  <si>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</si>
  <si>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</si>
  <si>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</si>
  <si>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</si>
  <si>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</si>
  <si>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</si>
  <si>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</si>
  <si>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</si>
  <si>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</si>
  <si>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</si>
  <si>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</si>
  <si>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</si>
  <si>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</si>
  <si>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</si>
  <si>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</si>
  <si>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</si>
  <si>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</si>
  <si>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</si>
  <si>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</si>
  <si>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</si>
  <si>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</si>
  <si>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</si>
  <si>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</si>
  <si>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</si>
  <si>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</si>
  <si>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</si>
  <si>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</si>
  <si>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</si>
  <si>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</si>
  <si>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</si>
  <si>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</si>
  <si>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</si>
  <si>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</si>
  <si>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</si>
  <si>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</si>
  <si>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</si>
  <si>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</si>
  <si>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</si>
  <si>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</si>
  <si>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</si>
  <si>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</si>
  <si>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</si>
  <si>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</si>
  <si>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</si>
  <si>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</si>
  <si>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</si>
  <si>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</si>
  <si>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</si>
  <si>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</si>
  <si>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</si>
  <si>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</si>
  <si>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</si>
  <si>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</si>
  <si>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</si>
  <si>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</si>
  <si>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</si>
  <si>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</si>
  <si>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</si>
  <si>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</si>
  <si>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</si>
  <si>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</si>
  <si>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</si>
  <si>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</si>
  <si>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</si>
  <si>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</si>
  <si>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</si>
  <si>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</si>
  <si>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</si>
  <si>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</si>
  <si>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</si>
  <si>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</si>
  <si>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</si>
  <si>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</si>
  <si>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</si>
  <si>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</si>
  <si>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</si>
  <si>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</si>
  <si>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</si>
  <si>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</si>
  <si>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</si>
  <si>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</si>
  <si>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</si>
  <si>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</si>
  <si>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</si>
  <si>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</si>
  <si>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</si>
  <si>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</si>
  <si>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</si>
  <si>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</si>
  <si>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</si>
  <si>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</si>
  <si>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</si>
  <si>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</si>
  <si>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</si>
  <si>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</si>
  <si>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</si>
  <si>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</si>
  <si>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</si>
  <si>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</si>
  <si>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</si>
  <si>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</si>
  <si>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</si>
  <si>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</si>
  <si>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</si>
  <si>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</si>
  <si>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</si>
  <si>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</si>
  <si>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31/12/2019</t>
  </si>
  <si>
    <t>הכשרה למקבלי קצבה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</si>
  <si>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</si>
  <si>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</si>
  <si>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</si>
  <si>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</si>
  <si>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</si>
  <si>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</si>
  <si>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</si>
  <si>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</si>
  <si>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AAA.IL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</si>
  <si>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</si>
  <si>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</si>
  <si>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</si>
  <si>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</si>
  <si>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</si>
  <si>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</si>
  <si>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</si>
  <si>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</si>
  <si>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</si>
  <si>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</si>
  <si>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</si>
  <si>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לי"ש - 70002- בנק מזרחי</t>
  </si>
  <si>
    <t>70002- 20-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</si>
  <si>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</si>
  <si>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</si>
  <si>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</si>
  <si>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</si>
  <si>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</si>
  <si>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</si>
  <si>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</si>
  <si>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</si>
  <si>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</si>
  <si>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</si>
  <si>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</si>
  <si>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</si>
  <si>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</si>
  <si>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</t>
  </si>
  <si>
    <t>04/11/19</t>
  </si>
  <si>
    <t>5904 גליל- האוצר - ממשלתית צמודה</t>
  </si>
  <si>
    <t>9590431</t>
  </si>
  <si>
    <t>14/01/19</t>
  </si>
  <si>
    <t>ממצמ0922- האוצר - ממשלתית צמודה</t>
  </si>
  <si>
    <t>1124056</t>
  </si>
  <si>
    <t>11/03/19</t>
  </si>
  <si>
    <t>ממצמ0923</t>
  </si>
  <si>
    <t>1128081</t>
  </si>
  <si>
    <t>02/04/19</t>
  </si>
  <si>
    <t>ממשלתי צמוד 0545</t>
  </si>
  <si>
    <t>1134865</t>
  </si>
  <si>
    <t>29/10/19</t>
  </si>
  <si>
    <t>צמוד 1020</t>
  </si>
  <si>
    <t>1137181</t>
  </si>
  <si>
    <t>14/08/19</t>
  </si>
  <si>
    <t>סה"כ לא צמודות</t>
  </si>
  <si>
    <t>סה"כ מלווה קצר מועד</t>
  </si>
  <si>
    <t>מ.ק.מ. 1210- בנק ישראל- מק"מ</t>
  </si>
  <si>
    <t>8201212</t>
  </si>
  <si>
    <t>19/12/19</t>
  </si>
  <si>
    <t>מ.ק.מ. 610- בנק ישראל- מק"מ</t>
  </si>
  <si>
    <t>8200610</t>
  </si>
  <si>
    <t>11/07/19</t>
  </si>
  <si>
    <t>מ.ק.מ. 720- בנק ישראל- מק"מ</t>
  </si>
  <si>
    <t>8200727</t>
  </si>
  <si>
    <t>06/08/19</t>
  </si>
  <si>
    <t>מק"מ 120</t>
  </si>
  <si>
    <t>8200123</t>
  </si>
  <si>
    <t>03/01/19</t>
  </si>
  <si>
    <t>סה"כ שחר</t>
  </si>
  <si>
    <t>ממשל שקלית 0327</t>
  </si>
  <si>
    <t>1139344</t>
  </si>
  <si>
    <t>03/10/19</t>
  </si>
  <si>
    <t>ממשל שקלית 0330- האוצר - ממשלתית שקלית</t>
  </si>
  <si>
    <t>1160985</t>
  </si>
  <si>
    <t>08/12/19</t>
  </si>
  <si>
    <t>ממשל שקלית 0347</t>
  </si>
  <si>
    <t>1140193</t>
  </si>
  <si>
    <t>ממשל שקלית 0928</t>
  </si>
  <si>
    <t>1150879</t>
  </si>
  <si>
    <t>ממשלתי 0122- האוצר - ממשלתית שקלית</t>
  </si>
  <si>
    <t>1123272</t>
  </si>
  <si>
    <t>ממשק 1026- האוצר - ממשלתית שקלית</t>
  </si>
  <si>
    <t>1099456</t>
  </si>
  <si>
    <t>28/08/19</t>
  </si>
  <si>
    <t>ממשק0142- האוצר - ממשלתית שקלית</t>
  </si>
  <si>
    <t>1125400</t>
  </si>
  <si>
    <t>סה"כ גילון</t>
  </si>
  <si>
    <t>ממשל משתנה 0526- האוצר - ממשלתית משתנה</t>
  </si>
  <si>
    <t>1141795</t>
  </si>
  <si>
    <t>07/07/19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</si>
  <si>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</si>
  <si>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</si>
  <si>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</si>
  <si>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</si>
  <si>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</si>
  <si>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</si>
  <si>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</si>
  <si>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</si>
  <si>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</si>
  <si>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</si>
  <si>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</si>
  <si>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פועלים הנפ אג32- פועלים הנפקות</t>
  </si>
  <si>
    <t>1940535</t>
  </si>
  <si>
    <t>520032640</t>
  </si>
  <si>
    <t>בנקים</t>
  </si>
  <si>
    <t>21/11/19</t>
  </si>
  <si>
    <t>עזריאלי אג"ח ה- קבוצת עזריאלי</t>
  </si>
  <si>
    <t>1156603</t>
  </si>
  <si>
    <t>510960719</t>
  </si>
  <si>
    <t>נדל"ן ובינוי</t>
  </si>
  <si>
    <t>AA+.IL</t>
  </si>
  <si>
    <t>22/01/19</t>
  </si>
  <si>
    <t>פועלים הנפקות אג"ח 10</t>
  </si>
  <si>
    <t>1940402</t>
  </si>
  <si>
    <t>09/10/16</t>
  </si>
  <si>
    <t>חשמל     אגח 29- חשמל</t>
  </si>
  <si>
    <t>6000236</t>
  </si>
  <si>
    <t>520000472</t>
  </si>
  <si>
    <t>אנרגיה</t>
  </si>
  <si>
    <t>Aa2.IL</t>
  </si>
  <si>
    <t>23/01/18</t>
  </si>
  <si>
    <t>חשמל אג27</t>
  </si>
  <si>
    <t>6000210</t>
  </si>
  <si>
    <t>07/08/19</t>
  </si>
  <si>
    <t>לאומי שה נד 300- לאומי</t>
  </si>
  <si>
    <t>6040257</t>
  </si>
  <si>
    <t>520018078</t>
  </si>
  <si>
    <t>AA.IL</t>
  </si>
  <si>
    <t>ריט אג"ח 4- ריט1</t>
  </si>
  <si>
    <t>1129899</t>
  </si>
  <si>
    <t>513821488</t>
  </si>
  <si>
    <t>27/02/19</t>
  </si>
  <si>
    <t>שופרסל    אגח ו- שופרסל</t>
  </si>
  <si>
    <t>7770217</t>
  </si>
  <si>
    <t>520022732</t>
  </si>
  <si>
    <t>מסחר</t>
  </si>
  <si>
    <t>אדמה אגח  2</t>
  </si>
  <si>
    <t>1110915</t>
  </si>
  <si>
    <t>520043605</t>
  </si>
  <si>
    <t>כימיה, גומי ופלסטיק</t>
  </si>
  <si>
    <t>AA-.IL</t>
  </si>
  <si>
    <t>גזית גלוב אגח יג- גזית גלוב</t>
  </si>
  <si>
    <t>1260652</t>
  </si>
  <si>
    <t>520033234</t>
  </si>
  <si>
    <t>18/12/18</t>
  </si>
  <si>
    <t>מזרחי טפחות שה 1</t>
  </si>
  <si>
    <t>6950083</t>
  </si>
  <si>
    <t>520000522</t>
  </si>
  <si>
    <t>פועלים הנפקות אג"ח 18- פועלים הנפקות</t>
  </si>
  <si>
    <t>1940600</t>
  </si>
  <si>
    <t>Aa3.IL</t>
  </si>
  <si>
    <t>20/06/18</t>
  </si>
  <si>
    <t>פז נפט    אגח ז- פז נפט</t>
  </si>
  <si>
    <t>1142595</t>
  </si>
  <si>
    <t>510216054</t>
  </si>
  <si>
    <t>אלרוב נדלן אגח ה- אלרוב נדל"ן</t>
  </si>
  <si>
    <t>3870169</t>
  </si>
  <si>
    <t>520038894</t>
  </si>
  <si>
    <t>A2.IL</t>
  </si>
  <si>
    <t>15/12/19</t>
  </si>
  <si>
    <t>אשטרום נכ אגח10</t>
  </si>
  <si>
    <t>2510204</t>
  </si>
  <si>
    <t>520036617</t>
  </si>
  <si>
    <t>A.IL</t>
  </si>
  <si>
    <t>25/12/18</t>
  </si>
  <si>
    <t>מבני תעש  אגח כ- מבני תעשיה</t>
  </si>
  <si>
    <t>2260495</t>
  </si>
  <si>
    <t>520024126</t>
  </si>
  <si>
    <t>A</t>
  </si>
  <si>
    <t>S&amp;P</t>
  </si>
  <si>
    <t>26/12/18</t>
  </si>
  <si>
    <t>אדגר      אגח י- אדגר השקעות</t>
  </si>
  <si>
    <t>1820208</t>
  </si>
  <si>
    <t>520035171</t>
  </si>
  <si>
    <t>A3.IL</t>
  </si>
  <si>
    <t>28/03/18</t>
  </si>
  <si>
    <t>דה לסר אג4- דה לסר</t>
  </si>
  <si>
    <t>1132059</t>
  </si>
  <si>
    <t>1513</t>
  </si>
  <si>
    <t>A-.IL</t>
  </si>
  <si>
    <t>06/02/19</t>
  </si>
  <si>
    <t>שטראוס גרופ אג"ח ד</t>
  </si>
  <si>
    <t>7460363</t>
  </si>
  <si>
    <t>520003781</t>
  </si>
  <si>
    <t>מזון</t>
  </si>
  <si>
    <t>כיל       אגח ה</t>
  </si>
  <si>
    <t>2810299</t>
  </si>
  <si>
    <t>520027830</t>
  </si>
  <si>
    <t>אלוני חץ אגח יב- אלוני חץ</t>
  </si>
  <si>
    <t>3900495</t>
  </si>
  <si>
    <t>520038506</t>
  </si>
  <si>
    <t>12/08/19</t>
  </si>
  <si>
    <t>דה זראסאי אגח ג- דה זראסאי גרופ</t>
  </si>
  <si>
    <t>1137975</t>
  </si>
  <si>
    <t>1744984</t>
  </si>
  <si>
    <t>02/12/19</t>
  </si>
  <si>
    <t>הראל הנ אג14- הראל הנפקות</t>
  </si>
  <si>
    <t>1143122</t>
  </si>
  <si>
    <t>513834200</t>
  </si>
  <si>
    <t>ביטוח</t>
  </si>
  <si>
    <t>סאמיט     אגח י- סאמיט</t>
  </si>
  <si>
    <t>1143395</t>
  </si>
  <si>
    <t>520043720</t>
  </si>
  <si>
    <t>אמ.ג'יג'י אגח ב- אמ.ג'י.ג'י</t>
  </si>
  <si>
    <t>1160811</t>
  </si>
  <si>
    <t>1761</t>
  </si>
  <si>
    <t>A+.IL</t>
  </si>
  <si>
    <t>06/10/19</t>
  </si>
  <si>
    <t>לייטסטון  אגח ב- לייטסטון</t>
  </si>
  <si>
    <t>1160746</t>
  </si>
  <si>
    <t>1630</t>
  </si>
  <si>
    <t>02/10/19</t>
  </si>
  <si>
    <t>לייטסטון אג1- לייטסטון</t>
  </si>
  <si>
    <t>1133891</t>
  </si>
  <si>
    <t>מויניאן אג"ח א'- מויניאן לימיטד</t>
  </si>
  <si>
    <t>1135656</t>
  </si>
  <si>
    <t>1643</t>
  </si>
  <si>
    <t>A1.IL</t>
  </si>
  <si>
    <t>פרטנר     אגח ו- פרטנר</t>
  </si>
  <si>
    <t>1141415</t>
  </si>
  <si>
    <t>520044314</t>
  </si>
  <si>
    <t>פרטנר  אגח ז- פרטנר</t>
  </si>
  <si>
    <t>1156397</t>
  </si>
  <si>
    <t>23/01/19</t>
  </si>
  <si>
    <t>רילייטד אג1- רילייטד</t>
  </si>
  <si>
    <t>1134923</t>
  </si>
  <si>
    <t>1849766</t>
  </si>
  <si>
    <t>אזורים אגח 13- אזורים</t>
  </si>
  <si>
    <t>7150410</t>
  </si>
  <si>
    <t>520025990</t>
  </si>
  <si>
    <t>25/07/19</t>
  </si>
  <si>
    <t>אנרג'יקס אגח א- אנרג'יקס</t>
  </si>
  <si>
    <t>1161751</t>
  </si>
  <si>
    <t>513901371</t>
  </si>
  <si>
    <t>אשדר אגח 5- אשדר</t>
  </si>
  <si>
    <t>1157783</t>
  </si>
  <si>
    <t>510609761</t>
  </si>
  <si>
    <t>01/12/19</t>
  </si>
  <si>
    <t>הרץ פרופר אגח א- הרץ פרופרטיס</t>
  </si>
  <si>
    <t>1142603</t>
  </si>
  <si>
    <t>1957081</t>
  </si>
  <si>
    <t>17/12/17</t>
  </si>
  <si>
    <t>חברה לישראל אגח 12- חברה לישראל</t>
  </si>
  <si>
    <t>5760251</t>
  </si>
  <si>
    <t>520028010</t>
  </si>
  <si>
    <t>השקעה ואחזקות</t>
  </si>
  <si>
    <t>אפי נכסים אגח י- אפי נכסים</t>
  </si>
  <si>
    <t>1160878</t>
  </si>
  <si>
    <t>510560188</t>
  </si>
  <si>
    <t>אפקון החזקות אג"ח א- אפקון החזקות</t>
  </si>
  <si>
    <t>5780135</t>
  </si>
  <si>
    <t>520033473</t>
  </si>
  <si>
    <t>חשמל</t>
  </si>
  <si>
    <t>19/03/19</t>
  </si>
  <si>
    <t>דה לסר אג"ח ה- דה לסר</t>
  </si>
  <si>
    <t>1135664</t>
  </si>
  <si>
    <t>16/09/19</t>
  </si>
  <si>
    <t>דור אלון  אגח ה- דור אלון</t>
  </si>
  <si>
    <t>1136761</t>
  </si>
  <si>
    <t>520043878</t>
  </si>
  <si>
    <t>אורון  אגח ב- אורון קבוצה</t>
  </si>
  <si>
    <t>1160571</t>
  </si>
  <si>
    <t>513432765</t>
  </si>
  <si>
    <t>BBB+.IL</t>
  </si>
  <si>
    <t>22/09/19</t>
  </si>
  <si>
    <t>אלון רבוע אגח ד- אלון רבוע כחול</t>
  </si>
  <si>
    <t>1139583</t>
  </si>
  <si>
    <t>520042847</t>
  </si>
  <si>
    <t>Baa1.IL</t>
  </si>
  <si>
    <t>01/02/18</t>
  </si>
  <si>
    <t>אלון רבוע כחול אג"ח ה- אלון רבוע כחול</t>
  </si>
  <si>
    <t>1155621</t>
  </si>
  <si>
    <t>אמ.די.ג'י אגח ב- אמ.די.ג'י</t>
  </si>
  <si>
    <t>1140557</t>
  </si>
  <si>
    <t>1632</t>
  </si>
  <si>
    <t>16/01/18</t>
  </si>
  <si>
    <t>סאות'רן   אגח א- סאותרן פרופרטיס</t>
  </si>
  <si>
    <t>1140094</t>
  </si>
  <si>
    <t>1921080</t>
  </si>
  <si>
    <t>צמח המרמן אגח ו- צמח המרמן</t>
  </si>
  <si>
    <t>1158633</t>
  </si>
  <si>
    <t>512531203</t>
  </si>
  <si>
    <t>03/07/19</t>
  </si>
  <si>
    <t>צרפתי     אגח ט- צרפתי</t>
  </si>
  <si>
    <t>4250197</t>
  </si>
  <si>
    <t>520039090</t>
  </si>
  <si>
    <t>10/06/18</t>
  </si>
  <si>
    <t>אאורה אגח יד- אאורה</t>
  </si>
  <si>
    <t>3730488</t>
  </si>
  <si>
    <t>520038274</t>
  </si>
  <si>
    <t>BBB.IL</t>
  </si>
  <si>
    <t>04/07/19</t>
  </si>
  <si>
    <t>אלה פקדון אג1- אלה פקדונות</t>
  </si>
  <si>
    <t>1141662</t>
  </si>
  <si>
    <t>515666881</t>
  </si>
  <si>
    <t>אג"ח מובנות</t>
  </si>
  <si>
    <t>28/10/18</t>
  </si>
  <si>
    <t>ישראמקו אג1- ישראמקו יהש</t>
  </si>
  <si>
    <t>2320174</t>
  </si>
  <si>
    <t>550010003</t>
  </si>
  <si>
    <t>חיפושי נפט וגז</t>
  </si>
  <si>
    <t>27/11/19</t>
  </si>
  <si>
    <t>ביג       אגח י- ביג</t>
  </si>
  <si>
    <t>1143023</t>
  </si>
  <si>
    <t>513623314</t>
  </si>
  <si>
    <t>14/04/19</t>
  </si>
  <si>
    <t>שמוס  אג"ח א- שמוס</t>
  </si>
  <si>
    <t>1155951</t>
  </si>
  <si>
    <t>633896</t>
  </si>
  <si>
    <t>09/09/19</t>
  </si>
  <si>
    <t>סאפיינס   אגח ב- סאפיינס</t>
  </si>
  <si>
    <t>1141936</t>
  </si>
  <si>
    <t>1146</t>
  </si>
  <si>
    <t>14/09/17</t>
  </si>
  <si>
    <t>בזן       אגח ט- בתי זיקוק</t>
  </si>
  <si>
    <t>2590461</t>
  </si>
  <si>
    <t>520036658</t>
  </si>
  <si>
    <t>27/04/17</t>
  </si>
  <si>
    <t>גלובל כנפיים אג"ח ב- גלובל כנפיים</t>
  </si>
  <si>
    <t>1136969</t>
  </si>
  <si>
    <t>513342444</t>
  </si>
  <si>
    <t>04/02/19</t>
  </si>
  <si>
    <t>חברה לישראל אג"ח 13</t>
  </si>
  <si>
    <t>5760269</t>
  </si>
  <si>
    <t>סה"כ אחר</t>
  </si>
  <si>
    <t>BHP Billiton 6.75 19/10/25</t>
  </si>
  <si>
    <t>USQ12441AB91</t>
  </si>
  <si>
    <t>NYSE</t>
  </si>
  <si>
    <t>בלומברג</t>
  </si>
  <si>
    <t>5082</t>
  </si>
  <si>
    <t>Capital Goods</t>
  </si>
  <si>
    <t>BBB+</t>
  </si>
  <si>
    <t>07/08/18</t>
  </si>
  <si>
    <t>DPW 6.85 07/37</t>
  </si>
  <si>
    <t>XS0308427581</t>
  </si>
  <si>
    <t>FWB</t>
  </si>
  <si>
    <t>5163</t>
  </si>
  <si>
    <t>22/10/19</t>
  </si>
  <si>
    <t>ENELIM 4.625 14/09/25</t>
  </si>
  <si>
    <t>US29278GAJ76</t>
  </si>
  <si>
    <t>5039</t>
  </si>
  <si>
    <t>Utilities</t>
  </si>
  <si>
    <t>04/10/18</t>
  </si>
  <si>
    <t>LEA  5.25 15/01/2025</t>
  </si>
  <si>
    <t>US521865AX34</t>
  </si>
  <si>
    <t>5106</t>
  </si>
  <si>
    <t>Automobiles &amp; Components</t>
  </si>
  <si>
    <t>BBB-</t>
  </si>
  <si>
    <t>CNC INDUSTRIES 5.375 6/26</t>
  </si>
  <si>
    <t>US15137TAA88</t>
  </si>
  <si>
    <t>4885</t>
  </si>
  <si>
    <t>Health Care Equipment &amp; Services</t>
  </si>
  <si>
    <t>BB+</t>
  </si>
  <si>
    <t>31/07/18</t>
  </si>
  <si>
    <t>STEEL DYNAMICS</t>
  </si>
  <si>
    <t>US858119BD11</t>
  </si>
  <si>
    <t>5008</t>
  </si>
  <si>
    <t>15/08/18</t>
  </si>
  <si>
    <t>CEMEX 5.45 11/19/29</t>
  </si>
  <si>
    <t>USP2253TJN02</t>
  </si>
  <si>
    <t>5179</t>
  </si>
  <si>
    <t>Materials</t>
  </si>
  <si>
    <t>BB</t>
  </si>
  <si>
    <t>20/12/19</t>
  </si>
  <si>
    <t>NATIONAL 6.375 15/12/2023</t>
  </si>
  <si>
    <t>US62886EAS72</t>
  </si>
  <si>
    <t>5046</t>
  </si>
  <si>
    <t>Technology Hardware &amp; Equipment</t>
  </si>
  <si>
    <t>B1</t>
  </si>
  <si>
    <t>Moodys</t>
  </si>
  <si>
    <t>סה"כ תל אביב 35</t>
  </si>
  <si>
    <t>בזן- בתי זיקוק</t>
  </si>
  <si>
    <t>2590248</t>
  </si>
  <si>
    <t>פז נפט- פז נפט</t>
  </si>
  <si>
    <t>1100007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</si>
  <si>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</si>
  <si>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</si>
  <si>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</si>
  <si>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</si>
  <si>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</si>
  <si>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</si>
  <si>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</t>
  </si>
  <si>
    <t>1081124</t>
  </si>
  <si>
    <t>520043027</t>
  </si>
  <si>
    <t>ביטחוניות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</si>
  <si>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</si>
  <si>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</si>
  <si>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</si>
  <si>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</si>
  <si>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</si>
  <si>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</si>
  <si>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</si>
  <si>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</si>
  <si>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מזרחי- מזרחי טפחות</t>
  </si>
  <si>
    <t>695437</t>
  </si>
  <si>
    <t>פועלים</t>
  </si>
  <si>
    <t>662577</t>
  </si>
  <si>
    <t>520000118</t>
  </si>
  <si>
    <t>חברה לישראל- חברה לישראל</t>
  </si>
  <si>
    <t>576017</t>
  </si>
  <si>
    <t>דלק קד יהש- דלק קידוחים יהש</t>
  </si>
  <si>
    <t>475020</t>
  </si>
  <si>
    <t>550013098</t>
  </si>
  <si>
    <t>כיל- כיל</t>
  </si>
  <si>
    <t>281014</t>
  </si>
  <si>
    <t>שטראוס- שטראוס גרופ</t>
  </si>
  <si>
    <t>746016</t>
  </si>
  <si>
    <t>פתאל החזקות- פתאל החזקות</t>
  </si>
  <si>
    <t>1143429</t>
  </si>
  <si>
    <t>512607888</t>
  </si>
  <si>
    <t>מלונאות ותיירות</t>
  </si>
  <si>
    <t>שופרסל- שופרסל</t>
  </si>
  <si>
    <t>777037</t>
  </si>
  <si>
    <t>שפיר הנדסה ותעשיה בע"מ- שפיר הנדסה</t>
  </si>
  <si>
    <t>1133875</t>
  </si>
  <si>
    <t>514892801</t>
  </si>
  <si>
    <t>מתכת ומוצרי בניה</t>
  </si>
  <si>
    <t>אירפורט סיטי- איירפורט סיטי</t>
  </si>
  <si>
    <t>1095835</t>
  </si>
  <si>
    <t>511659401</t>
  </si>
  <si>
    <t>אלוני חץ- אלוני חץ</t>
  </si>
  <si>
    <t>390013</t>
  </si>
  <si>
    <t>אמות- אמות</t>
  </si>
  <si>
    <t>1097278</t>
  </si>
  <si>
    <t>520026683</t>
  </si>
  <si>
    <t>גזית גלוב- גזית גלוב</t>
  </si>
  <si>
    <t>126011</t>
  </si>
  <si>
    <t>מליסרון- מליסרון</t>
  </si>
  <si>
    <t>323014</t>
  </si>
  <si>
    <t>520037789</t>
  </si>
  <si>
    <t>עזריאלי קבוצה</t>
  </si>
  <si>
    <t>1119478</t>
  </si>
  <si>
    <t>אורמת טכנו- אורמת טכנו</t>
  </si>
  <si>
    <t>1134402</t>
  </si>
  <si>
    <t>511597239</t>
  </si>
  <si>
    <t>נייס</t>
  </si>
  <si>
    <t>273011</t>
  </si>
  <si>
    <t>520036872</t>
  </si>
  <si>
    <t>בזק- בזק</t>
  </si>
  <si>
    <t>230011</t>
  </si>
  <si>
    <t>520031931</t>
  </si>
  <si>
    <t>סה"כ תל אביב 90</t>
  </si>
  <si>
    <t>ארקו אחזקות- ארקו החזקות</t>
  </si>
  <si>
    <t>310011</t>
  </si>
  <si>
    <t>520037367</t>
  </si>
  <si>
    <t>כלל ביטוח- כלל עסקי ביטוח</t>
  </si>
  <si>
    <t>224014</t>
  </si>
  <si>
    <t>520036120</t>
  </si>
  <si>
    <t>מגדל ביטוח- מגדל בטוח</t>
  </si>
  <si>
    <t>1081165</t>
  </si>
  <si>
    <t>520029984</t>
  </si>
  <si>
    <t>אלקטרה- אלקטרה</t>
  </si>
  <si>
    <t>739037</t>
  </si>
  <si>
    <t>520028911</t>
  </si>
  <si>
    <t>קנון- קנון הולדינגס</t>
  </si>
  <si>
    <t>1134139</t>
  </si>
  <si>
    <t>1635</t>
  </si>
  <si>
    <t>באטמ- באטמ</t>
  </si>
  <si>
    <t>1158823</t>
  </si>
  <si>
    <t>520042813</t>
  </si>
  <si>
    <t>השקעות בהיי-טק</t>
  </si>
  <si>
    <t>ישראמקו יהש- ישראמקו יהש</t>
  </si>
  <si>
    <t>232017</t>
  </si>
  <si>
    <t>רציו   יהש- רציו יהש</t>
  </si>
  <si>
    <t>394015</t>
  </si>
  <si>
    <t>550012777</t>
  </si>
  <si>
    <t>רמי לוי</t>
  </si>
  <si>
    <t>1104249</t>
  </si>
  <si>
    <t>513770669</t>
  </si>
  <si>
    <t>אינרום</t>
  </si>
  <si>
    <t>1132356</t>
  </si>
  <si>
    <t>515001659</t>
  </si>
  <si>
    <t>אדגר- אדגר השקעות</t>
  </si>
  <si>
    <t>1820083</t>
  </si>
  <si>
    <t>אלקטרה נדלן- אלקטרה נדל"ן</t>
  </si>
  <si>
    <t>1094044</t>
  </si>
  <si>
    <t>510607328</t>
  </si>
  <si>
    <t>אפריקה נכסים- אפי נכסים</t>
  </si>
  <si>
    <t>1091354</t>
  </si>
  <si>
    <t>ביג</t>
  </si>
  <si>
    <t>1097260</t>
  </si>
  <si>
    <t>דמרי- דמרי</t>
  </si>
  <si>
    <t>1090315</t>
  </si>
  <si>
    <t>511399388</t>
  </si>
  <si>
    <t>מבני תעשיה- מבני תעשיה</t>
  </si>
  <si>
    <t>226019</t>
  </si>
  <si>
    <t>מגה אור- מגה אור</t>
  </si>
  <si>
    <t>1104488</t>
  </si>
  <si>
    <t>513257873</t>
  </si>
  <si>
    <t>סאמיט</t>
  </si>
  <si>
    <t>1081686</t>
  </si>
  <si>
    <t>סלע נדל"ן- סלע קפיטל נדל"ן</t>
  </si>
  <si>
    <t>1109644</t>
  </si>
  <si>
    <t>513992529</t>
  </si>
  <si>
    <t>רבוע נדלן- רבוע נדלן</t>
  </si>
  <si>
    <t>1098565</t>
  </si>
  <si>
    <t>513765859</t>
  </si>
  <si>
    <t>ריט 1- ריט1</t>
  </si>
  <si>
    <t>1098920</t>
  </si>
  <si>
    <t>גילת- גילת</t>
  </si>
  <si>
    <t>1082510</t>
  </si>
  <si>
    <t>520038936</t>
  </si>
  <si>
    <t>ציוד תקשורת</t>
  </si>
  <si>
    <t>אנלייט אנרגיה- אנלייט אנרגיה</t>
  </si>
  <si>
    <t>720011</t>
  </si>
  <si>
    <t>520041146</t>
  </si>
  <si>
    <t>מטריקס- מטריקס</t>
  </si>
  <si>
    <t>445015</t>
  </si>
  <si>
    <t>520039413</t>
  </si>
  <si>
    <t>שירותי מידע</t>
  </si>
  <si>
    <t>אלטשולר שחם גמל- אלטשולר שחם גמל ופנסיה בע"מ</t>
  </si>
  <si>
    <t>1159037</t>
  </si>
  <si>
    <t>513173393</t>
  </si>
  <si>
    <t>ישראכרט- ישראכרט</t>
  </si>
  <si>
    <t>1157403</t>
  </si>
  <si>
    <t>510706153</t>
  </si>
  <si>
    <t>נאוי- נאוי</t>
  </si>
  <si>
    <t>208017</t>
  </si>
  <si>
    <t>520036070</t>
  </si>
  <si>
    <t>סלקום</t>
  </si>
  <si>
    <t>1101534</t>
  </si>
  <si>
    <t>511930125</t>
  </si>
  <si>
    <t>פרטנר- פרטנר</t>
  </si>
  <si>
    <t>1083484</t>
  </si>
  <si>
    <t>סה"כ מניות היתר</t>
  </si>
  <si>
    <t>דסקונט השק- דיסקונט השקעות</t>
  </si>
  <si>
    <t>639013</t>
  </si>
  <si>
    <t>520023896</t>
  </si>
  <si>
    <t>פטרוטקס- פטרוטקס יהש</t>
  </si>
  <si>
    <t>1099761</t>
  </si>
  <si>
    <t>550222764</t>
  </si>
  <si>
    <t>אליום מדיקל- אליום מדיקל</t>
  </si>
  <si>
    <t>1101450</t>
  </si>
  <si>
    <t>513488833</t>
  </si>
  <si>
    <t>מכשור רפואי</t>
  </si>
  <si>
    <t>יוחננוף- מ.יוחננוף ובניו (1988) בע"מ</t>
  </si>
  <si>
    <t>1161264</t>
  </si>
  <si>
    <t>511344186</t>
  </si>
  <si>
    <t>אפריקה מגורים</t>
  </si>
  <si>
    <t>1097948</t>
  </si>
  <si>
    <t>520034760</t>
  </si>
  <si>
    <t>חג'ג' נדל"ן- חג'ג' נדלן</t>
  </si>
  <si>
    <t>823013</t>
  </si>
  <si>
    <t>520033309</t>
  </si>
  <si>
    <t>מגוריט- מגוריט</t>
  </si>
  <si>
    <t>1139195</t>
  </si>
  <si>
    <t>515434074</t>
  </si>
  <si>
    <t>מהדרין- מהדרין</t>
  </si>
  <si>
    <t>686014</t>
  </si>
  <si>
    <t>520018482</t>
  </si>
  <si>
    <t>מנרב פרויקטים- מנרב פרויקטים</t>
  </si>
  <si>
    <t>1140243</t>
  </si>
  <si>
    <t>511301665</t>
  </si>
  <si>
    <t>פורסייט- פורסייט</t>
  </si>
  <si>
    <t>199018</t>
  </si>
  <si>
    <t>520036062</t>
  </si>
  <si>
    <t>בי קומיוניקיישנס- בי קומיוניקיישנס</t>
  </si>
  <si>
    <t>1107663</t>
  </si>
  <si>
    <t>512832742</t>
  </si>
  <si>
    <t>סה"כ call 001 אופציות</t>
  </si>
  <si>
    <t>SMSN LI - SAMSUNG</t>
  </si>
  <si>
    <t>US7960508882</t>
  </si>
  <si>
    <t>5093</t>
  </si>
  <si>
    <t>Media</t>
  </si>
  <si>
    <t>AMAZON-AMZN COM</t>
  </si>
  <si>
    <t>US0231351067</t>
  </si>
  <si>
    <t>4865</t>
  </si>
  <si>
    <t>Other</t>
  </si>
  <si>
    <t>ROGEN PHARMAL - URGN</t>
  </si>
  <si>
    <t>IL0011407140</t>
  </si>
  <si>
    <t>NASDAQ</t>
  </si>
  <si>
    <t>2313</t>
  </si>
  <si>
    <t>Pharmaceuticals &amp; Biotechnology</t>
  </si>
  <si>
    <t>PARK PLAZA  HOTEL</t>
  </si>
  <si>
    <t>GG00B1Z5FH87</t>
  </si>
  <si>
    <t>LSE</t>
  </si>
  <si>
    <t>5123</t>
  </si>
  <si>
    <t>Real Estate</t>
  </si>
  <si>
    <t>MLNX - MELLANOX</t>
  </si>
  <si>
    <t>IL0011017329</t>
  </si>
  <si>
    <t>2254</t>
  </si>
  <si>
    <t>Semiconductors &amp; Semiconductor Equipment</t>
  </si>
  <si>
    <t>FIVERR INTERNATIONAL</t>
  </si>
  <si>
    <t>IL0011582033</t>
  </si>
  <si>
    <t>5153</t>
  </si>
  <si>
    <t>Software &amp; Services</t>
  </si>
  <si>
    <t>CISCO SYSTEMS-CSCO</t>
  </si>
  <si>
    <t>US17275R1023</t>
  </si>
  <si>
    <t>5074</t>
  </si>
  <si>
    <t>GOOGL - Google A Class</t>
  </si>
  <si>
    <t>US02079K3059</t>
  </si>
  <si>
    <t>960</t>
  </si>
  <si>
    <t>NOKIA-NOK</t>
  </si>
  <si>
    <t>US6549022043</t>
  </si>
  <si>
    <t>950</t>
  </si>
  <si>
    <t>Telecommunication Services</t>
  </si>
  <si>
    <t>סה"כ שמחקות מדדי מניות בישראל</t>
  </si>
  <si>
    <t>הראל סל (A4) ת"א בנקים- הראל קרנות מדד</t>
  </si>
  <si>
    <t>1148949</t>
  </si>
  <si>
    <t>511776783</t>
  </si>
  <si>
    <t>קסם ETF ביטוח מניות והמירים- קסם קרנות נאמנות</t>
  </si>
  <si>
    <t>1146125</t>
  </si>
  <si>
    <t>510938608</t>
  </si>
  <si>
    <t>קסם ETF ת"א 125- קסם קרנות נאמנות</t>
  </si>
  <si>
    <t>1146356</t>
  </si>
  <si>
    <t>קסם ETF ת"א בנקים- קסם קרנות נאמנות</t>
  </si>
  <si>
    <t>1146430</t>
  </si>
  <si>
    <t>תכלית סל (A4) ת"א 35- תכלית מדדים</t>
  </si>
  <si>
    <t>1143700</t>
  </si>
  <si>
    <t>513534974</t>
  </si>
  <si>
    <t>תכלית סל (A4) ת"א 90- תכלית מדדים</t>
  </si>
  <si>
    <t>1143783</t>
  </si>
  <si>
    <t>הראל סל (A4) תא נדלן- הראל קרנות מדד</t>
  </si>
  <si>
    <t>1148964</t>
  </si>
  <si>
    <t>סה"כ שמחקות מדדי מניות בחו"ל</t>
  </si>
  <si>
    <t>הראל ISECYBER- הראל קרנות מדד</t>
  </si>
  <si>
    <t>1150374</t>
  </si>
  <si>
    <t>פסגות DAX 30 מנוטרל- פסגות קרנות מדד</t>
  </si>
  <si>
    <t>1149830</t>
  </si>
  <si>
    <t>513765339</t>
  </si>
  <si>
    <t>פסגות S&amp;P 500 מנוטרלת מט"ח- פסגות קרנות מדד</t>
  </si>
  <si>
    <t>1148436</t>
  </si>
  <si>
    <t>פסגות מבט מדד סז הודו- פסגות קרנות מדד</t>
  </si>
  <si>
    <t>1149707</t>
  </si>
  <si>
    <t>תכלית  MDAX- תכלית מדדים</t>
  </si>
  <si>
    <t>1145283</t>
  </si>
  <si>
    <t>תכלית S&amp;P500</t>
  </si>
  <si>
    <t>1144385</t>
  </si>
  <si>
    <t>סה"כ שמחקות מדדים אחרים בישראל</t>
  </si>
  <si>
    <t>פסגות סל תל בונד 60 סדרה 3</t>
  </si>
  <si>
    <t>1134550</t>
  </si>
  <si>
    <t>תעודות סל</t>
  </si>
  <si>
    <t>פסגות תל בונד מאגר</t>
  </si>
  <si>
    <t>1132588</t>
  </si>
  <si>
    <t>קסם בונד צמוד בנקים</t>
  </si>
  <si>
    <t>1130327</t>
  </si>
  <si>
    <t>קסם תל בונד 20</t>
  </si>
  <si>
    <t>1101633</t>
  </si>
  <si>
    <t>קסם תל בונד מאגר</t>
  </si>
  <si>
    <t>1132554</t>
  </si>
  <si>
    <t>קסם תל בונד שקלי</t>
  </si>
  <si>
    <t>1116334</t>
  </si>
  <si>
    <t>תכלית תל בונד שקלי סד.2</t>
  </si>
  <si>
    <t>1116524</t>
  </si>
  <si>
    <t>סה"כ שמחקות מדדים אחרים בחו"ל</t>
  </si>
  <si>
    <t>סה"כ short</t>
  </si>
  <si>
    <t>סה"כ שמחקות מדדי מניות</t>
  </si>
  <si>
    <t>XLF - Financial Select- STATE STREET-SPDRS</t>
  </si>
  <si>
    <t>US81369Y6059</t>
  </si>
  <si>
    <t>4640</t>
  </si>
  <si>
    <t>Banks</t>
  </si>
  <si>
    <t>SOLAR- INVESCO</t>
  </si>
  <si>
    <t>US46138G7060</t>
  </si>
  <si>
    <t>1290</t>
  </si>
  <si>
    <t>Energy</t>
  </si>
  <si>
    <t>XLE - Energy Select- STATE STREET-SPDRS</t>
  </si>
  <si>
    <t>us81369y5069</t>
  </si>
  <si>
    <t>EWY - SOUTH KOREA- BlackRock Fund Advisors</t>
  </si>
  <si>
    <t>US4642867729</t>
  </si>
  <si>
    <t>2235</t>
  </si>
  <si>
    <t>INDY - ISHARES INDIA 50- BlackRock Fund Advisors</t>
  </si>
  <si>
    <t>US4642895290</t>
  </si>
  <si>
    <t>SOXX - SEMICONDUCTOR- BlackRock Fund Advisors</t>
  </si>
  <si>
    <t>US4642875235</t>
  </si>
  <si>
    <t>ETF DAX - DAXEX_GR</t>
  </si>
  <si>
    <t>DE0005933931</t>
  </si>
  <si>
    <t>4601</t>
  </si>
  <si>
    <t>IWM - RUSSELL 2000- ISHARES</t>
  </si>
  <si>
    <t>US4642876555</t>
  </si>
  <si>
    <t>CSI-KWEB CHINA</t>
  </si>
  <si>
    <t>US5007673065</t>
  </si>
  <si>
    <t>4868</t>
  </si>
  <si>
    <t>KBA CHINA-KBA</t>
  </si>
  <si>
    <t>US5007674055</t>
  </si>
  <si>
    <t>HEALTH CARE XLV- STATE STREET-SPDRS</t>
  </si>
  <si>
    <t>us81369y2090</t>
  </si>
  <si>
    <t>XLI - INDUSTRIAL SELECT- STATE STREET-SPDRS</t>
  </si>
  <si>
    <t>US81369Y7040</t>
  </si>
  <si>
    <t>XLK - Technology- STATE STREET-SPDRS</t>
  </si>
  <si>
    <t>US81369Y8030</t>
  </si>
  <si>
    <t>XLP - CONSUMER STAPLES</t>
  </si>
  <si>
    <t>US81369Y3080</t>
  </si>
  <si>
    <t>VANGURUARD INFO</t>
  </si>
  <si>
    <t>US92204A7028</t>
  </si>
  <si>
    <t>4922</t>
  </si>
  <si>
    <t>WISDOMTREE INDIA</t>
  </si>
  <si>
    <t>US97717W422</t>
  </si>
  <si>
    <t>3115</t>
  </si>
  <si>
    <t>ISHARES S&amp;P TEC</t>
  </si>
  <si>
    <t>us4642875151</t>
  </si>
  <si>
    <t>ETFMG PRIME CYBER-HACK</t>
  </si>
  <si>
    <t>US26924G2012</t>
  </si>
  <si>
    <t>5023</t>
  </si>
  <si>
    <t>FIRST TRUST CLOUD COMPUTING-SKYY</t>
  </si>
  <si>
    <t>US33734X1928</t>
  </si>
  <si>
    <t>3165</t>
  </si>
  <si>
    <t>VANECK VECTOR  AGRIBSINESS-MOO</t>
  </si>
  <si>
    <t>US92189F7006</t>
  </si>
  <si>
    <t>4816</t>
  </si>
  <si>
    <t>סה"כ שמחקות מדדים אחרים</t>
  </si>
  <si>
    <t>ISHARES JPM EM - IEMB LN</t>
  </si>
  <si>
    <t>IE00B2NPKV68</t>
  </si>
  <si>
    <t>GLD-GOLD</t>
  </si>
  <si>
    <t>US78463V1070</t>
  </si>
  <si>
    <t>970</t>
  </si>
  <si>
    <t>סה"כ אג"ח ממשלתי</t>
  </si>
  <si>
    <t>סה"כ אגח קונצרני</t>
  </si>
  <si>
    <t>איביאי טכנולוגיוה עלית</t>
  </si>
  <si>
    <t>1142538</t>
  </si>
  <si>
    <t>מניות</t>
  </si>
  <si>
    <t>לא מדורג</t>
  </si>
  <si>
    <t>SCHRODER INT GREAT CHINA-SISGRCC LX</t>
  </si>
  <si>
    <t>LU0140637140</t>
  </si>
  <si>
    <t>5105</t>
  </si>
  <si>
    <t>סה"כ כתבי אופציות בישראל</t>
  </si>
  <si>
    <t>רני צים    אפ 4 01/04/2021- רני צים</t>
  </si>
  <si>
    <t>1143627</t>
  </si>
  <si>
    <t>סה"כ כתבי אופציה בחו"ל</t>
  </si>
  <si>
    <t>סה"כ מדדים כולל מניות</t>
  </si>
  <si>
    <t>סה"כ ש"ח/מט"ח</t>
  </si>
  <si>
    <t>סה"כ ריבית</t>
  </si>
  <si>
    <t>SPXW PUT 3150 29/01/20</t>
  </si>
  <si>
    <t>BBG00R720613</t>
  </si>
  <si>
    <t>סה"כ מטבע</t>
  </si>
  <si>
    <t>סה"כ סחורות</t>
  </si>
  <si>
    <t>FUT VAL USD - רוו"ה מחוזים</t>
  </si>
  <si>
    <t>415349</t>
  </si>
  <si>
    <t>RUSSELL2000 -RTYH0  - 20/03/20</t>
  </si>
  <si>
    <t>BBG00MSHZRH7</t>
  </si>
  <si>
    <t>בטחונות - USD HSBC</t>
  </si>
  <si>
    <t>415323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</si>
  <si>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</si>
  <si>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</si>
  <si>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</si>
  <si>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</si>
  <si>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</si>
  <si>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</si>
  <si>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</si>
  <si>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</si>
  <si>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</si>
  <si>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</si>
  <si>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</si>
  <si>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</si>
  <si>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</si>
  <si>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</si>
  <si>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</si>
  <si>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</si>
  <si>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בזק אגח 11 - רמ- בזק</t>
  </si>
  <si>
    <t>2300192</t>
  </si>
  <si>
    <t>מקס איט אג"ח-רמ- מקס איט</t>
  </si>
  <si>
    <t>1155506</t>
  </si>
  <si>
    <t>512905423</t>
  </si>
  <si>
    <t>31/10/18</t>
  </si>
  <si>
    <t>כלל תעש אג טז-רמ- כלל תעשיות</t>
  </si>
  <si>
    <t>6080238</t>
  </si>
  <si>
    <t>520021874</t>
  </si>
  <si>
    <t>29/12/19</t>
  </si>
  <si>
    <t>בראון  הוטלס- מלונות בראון</t>
  </si>
  <si>
    <t>74194</t>
  </si>
  <si>
    <t>513956938</t>
  </si>
  <si>
    <t>סופטוויל-מניה לא סחירה- סופטוויל</t>
  </si>
  <si>
    <t>74182</t>
  </si>
  <si>
    <t>5079</t>
  </si>
  <si>
    <t>בניין צרפת- LRC- בניין צרפת- LRC</t>
  </si>
  <si>
    <t>74191</t>
  </si>
  <si>
    <t>5162</t>
  </si>
  <si>
    <t>11% חברות הנכס בראון גרמניה- מלונות בראון</t>
  </si>
  <si>
    <t>74195</t>
  </si>
  <si>
    <t>סה"כ קרנות הון סיכון</t>
  </si>
  <si>
    <t>סה"כ קרנות גידור</t>
  </si>
  <si>
    <t>קרן ברוש- קרן ברוש</t>
  </si>
  <si>
    <t>74176</t>
  </si>
  <si>
    <t>25/07/18</t>
  </si>
  <si>
    <t>קרן ואר- קרן ואר</t>
  </si>
  <si>
    <t>74177</t>
  </si>
  <si>
    <t>סה"כ קרנות נדל"ן</t>
  </si>
  <si>
    <t>סה"כ קרנות השקעה אחרות</t>
  </si>
  <si>
    <t>קרן חוב פונטיפקס 4- Pontifax Medison Debt Financing</t>
  </si>
  <si>
    <t>74187</t>
  </si>
  <si>
    <t>10/09/19</t>
  </si>
  <si>
    <t>קרן First Time</t>
  </si>
  <si>
    <t>74173</t>
  </si>
  <si>
    <t>05/09/19</t>
  </si>
  <si>
    <t>קרן ION</t>
  </si>
  <si>
    <t>05/08/19</t>
  </si>
  <si>
    <t>IDE קרן אלפא 2- קרן אלפא 2</t>
  </si>
  <si>
    <t>74185</t>
  </si>
  <si>
    <t>28/02/19</t>
  </si>
  <si>
    <t>קרן הליוס 4- קרן הליוס</t>
  </si>
  <si>
    <t>74179</t>
  </si>
  <si>
    <t>07/10/19</t>
  </si>
  <si>
    <t>קרן 2 JTLV- קרן 2 JTLV</t>
  </si>
  <si>
    <t>74186</t>
  </si>
  <si>
    <t>סה"כ קרנות הון סיכון בחו"ל</t>
  </si>
  <si>
    <t>סה"כ קרנות גידור בחו"ל</t>
  </si>
  <si>
    <t>קרן דפנה- DAFNA INTERNATIONAL FUND</t>
  </si>
  <si>
    <t>74188</t>
  </si>
  <si>
    <t>23/04/19</t>
  </si>
  <si>
    <t>סה"כ קרנות נדל"ן בחו"ל</t>
  </si>
  <si>
    <t>קרן פארו פוינט- Faropoint Frg</t>
  </si>
  <si>
    <t>74192</t>
  </si>
  <si>
    <t>23/10/19</t>
  </si>
  <si>
    <t>אלקטרה נדל"ן (MF) קרן מספר 1- Electra America Multifamily FUND</t>
  </si>
  <si>
    <t>74172</t>
  </si>
  <si>
    <t>04/06/19</t>
  </si>
  <si>
    <t>אלקטרה נדל"ן (MF) קרן מספר 2- Electra America Multifamily FUND</t>
  </si>
  <si>
    <t>74178</t>
  </si>
  <si>
    <t>19/09/19</t>
  </si>
  <si>
    <t>קרן הראל פיננסיים השקעות בנדל"ן- קרן הראל פיננסים השקעות בנדל"ן</t>
  </si>
  <si>
    <t>74181</t>
  </si>
  <si>
    <t>12/11/18</t>
  </si>
  <si>
    <t>סה"כ קרנות השקעה אחרות בחו"ל</t>
  </si>
  <si>
    <t>קרן REVOLVER- REVOLVER</t>
  </si>
  <si>
    <t>74193</t>
  </si>
  <si>
    <t>קרן הפניקס קו-אינווסט- הפניקס</t>
  </si>
  <si>
    <t>74190</t>
  </si>
  <si>
    <t>10/10/19</t>
  </si>
  <si>
    <t>SG VC 3 קרן- SG VC</t>
  </si>
  <si>
    <t>74180</t>
  </si>
  <si>
    <t>16/07/19</t>
  </si>
  <si>
    <t>סה"כ כתבי אופציה בישראל</t>
  </si>
  <si>
    <t>סה"כ מט"ח/מט"ח</t>
  </si>
  <si>
    <t>אירו/שקל 12/02/20 3.847 153423</t>
  </si>
  <si>
    <t>153423</t>
  </si>
  <si>
    <t>09/12/19</t>
  </si>
  <si>
    <t>דולר/שקל 12/02/20 3.458 153425</t>
  </si>
  <si>
    <t>153425</t>
  </si>
  <si>
    <t>סה"כ כנגד חסכון עמיתים/מבוטחים</t>
  </si>
  <si>
    <t>אחיסמך A</t>
  </si>
  <si>
    <t>לא</t>
  </si>
  <si>
    <t>96017</t>
  </si>
  <si>
    <t>515293229</t>
  </si>
  <si>
    <t>NR1.IL</t>
  </si>
  <si>
    <t>אחיסמך B</t>
  </si>
  <si>
    <t>96018</t>
  </si>
  <si>
    <t>16/12/19</t>
  </si>
  <si>
    <t>סה"כ מבוטחות במשכנתא או תיקי משכנתאות</t>
  </si>
  <si>
    <t>סה"כ מובטחות בערבות בנקאית</t>
  </si>
  <si>
    <t>סה"כ מובטחות בבטחונות אחרים</t>
  </si>
  <si>
    <t>מקס איט הלוואה COCO 31.3.2024</t>
  </si>
  <si>
    <t>96021</t>
  </si>
  <si>
    <t>27/03/19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</si>
  <si>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</si>
  <si>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</si>
  <si>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</si>
  <si>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</si>
  <si>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</si>
  <si>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</si>
  <si>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בראון ג רכיב התחייבותי</t>
  </si>
  <si>
    <t>96026</t>
  </si>
  <si>
    <t>NR1</t>
  </si>
  <si>
    <t>דירוג פנימי</t>
  </si>
  <si>
    <t>מלון בראון ג</t>
  </si>
  <si>
    <t>96023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</si>
  <si>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</si>
  <si>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</si>
  <si>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</si>
  <si>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</si>
  <si>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</si>
  <si>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 xml:space="preserve">first time 
</t>
  </si>
  <si>
    <t xml:space="preserve">קרן הליוס
 </t>
  </si>
  <si>
    <t xml:space="preserve">ION 
</t>
  </si>
  <si>
    <t>פניקס</t>
  </si>
  <si>
    <t>JTLV</t>
  </si>
  <si>
    <t>קרן חוב פונטיפקס 4</t>
  </si>
  <si>
    <t>SG3</t>
  </si>
  <si>
    <t>revolve</t>
  </si>
  <si>
    <t>fuse</t>
  </si>
  <si>
    <t>קיסטון</t>
  </si>
  <si>
    <t>מזומנים</t>
  </si>
  <si>
    <t>תעודות התחייבות ממשלתיות</t>
  </si>
  <si>
    <t>תעודות חוב מסחריות</t>
  </si>
  <si>
    <t>אג"ח קונצרני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</si>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</sst>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  <numFmt numFmtId="168" formatCode="_ * #,##0_ ;_ * \-#,##0_ ;_ * &quot;-&quot;??_ ;_ @_ 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  <xf numFmtId="164" fontId="18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4" fontId="19" fillId="4" borderId="0" xfId="0" applyNumberFormat="1" applyFont="1" applyFill="1"/>
    <xf numFmtId="0" fontId="19" fillId="0" borderId="0" xfId="0" applyFont="1"/>
    <xf numFmtId="4" fontId="19" fillId="0" borderId="0" xfId="0" applyNumberFormat="1" applyFont="1"/>
    <xf numFmtId="0" fontId="1" fillId="0" borderId="0" xfId="0" applyFont="1" applyFill="1" applyAlignment="1">
      <alignment wrapText="1"/>
    </xf>
    <xf numFmtId="168" fontId="0" fillId="0" borderId="0" xfId="11" applyNumberFormat="1" applyFont="1" applyFill="1"/>
    <xf numFmtId="14" fontId="0" fillId="0" borderId="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Fill="1"/>
    <xf numFmtId="4" fontId="19" fillId="0" borderId="0" xfId="0" applyNumberFormat="1" applyFont="1" applyFill="1"/>
    <xf numFmtId="0" fontId="2" fillId="0" borderId="0" xfId="0" applyFont="1" applyFill="1" applyAlignment="1">
      <alignment horizontal="center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1" xfId="1" applyNumberFormat="1" applyFont="1" applyFill="1" applyBorder="1" applyAlignment="1">
      <alignment horizontal="center" vertical="center" wrapText="1" readingOrder="2"/>
    </xf>
    <xf numFmtId="0" fontId="7" fillId="2" borderId="3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3" xfId="0" applyFont="1" applyFill="1" applyBorder="1" applyAlignment="1">
      <alignment vertical="center" wrapText="1" readingOrder="2"/>
    </xf>
    <xf numFmtId="0" fontId="4" fillId="2" borderId="30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2">
    <cellStyle name="Comma" xfId="11" builtinId="3"/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0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8" formatCode="_ * #,##0_ ;_ * \-#,##0_ ;_ * &quot;-&quot;??_ ;_ @_ 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7:D43" totalsRowShown="0" headerRowBorderDxfId="408" tableBorderDxfId="407">
  <autoFilter ref="B7:D43">
    <filterColumn colId="0" hiddenButton="1"/>
    <filterColumn colId="1" hiddenButton="1"/>
    <filterColumn colId="2" hiddenButton="1"/>
  </autoFilter>
  <tableColumns count="3">
    <tableColumn id="1" name="עמודה1" dataDxfId="406" dataCellStyle="Normal_2007-16618"/>
    <tableColumn id="2" name="שווי הוגן" dataDxfId="405"/>
    <tableColumn id="3" name="שעור מנכסי השקעה*" dataDxfId="4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8:K17" totalsRowShown="0" headerRowDxfId="276" dataDxfId="277" headerRowBorderDxfId="289" tableBorderDxfId="290">
  <autoFilter ref="A8:K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88"/>
    <tableColumn id="2" name="מספר ני&quot;ע" dataDxfId="287"/>
    <tableColumn id="3" name="זירת מסחר" dataDxfId="286"/>
    <tableColumn id="4" name="ענף מסחר" dataDxfId="285"/>
    <tableColumn id="5" name="סוג מטבע" dataDxfId="284"/>
    <tableColumn id="6" name="ערך נקוב****" dataDxfId="283"/>
    <tableColumn id="7" name="שער***" dataDxfId="282"/>
    <tableColumn id="8" name="שווי שוק" dataDxfId="281"/>
    <tableColumn id="9" name="שעור מערך נקוב מונפק" dataDxfId="280"/>
    <tableColumn id="10" name="שעור מנכסי אפיק ההשקעה" dataDxfId="279"/>
    <tableColumn id="11" name="שעור מסך נכסי השקעה**" dataDxfId="27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8:K31" totalsRowShown="0" headerRowDxfId="265" dataDxfId="266" headerRowBorderDxfId="274" tableBorderDxfId="275">
  <autoFilter ref="A8:K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3"/>
    <tableColumn id="4" name="ענף מסחר"/>
    <tableColumn id="5" name="סוג מטבע"/>
    <tableColumn id="6" name="ערך נקוב****" dataDxfId="272"/>
    <tableColumn id="7" name="שער***" dataDxfId="271"/>
    <tableColumn id="8" name="שווי שוק" dataDxfId="270"/>
    <tableColumn id="9" name="שעור מערך נקוב מונפק" dataDxfId="269"/>
    <tableColumn id="10" name="שעור מנכסי אפיק ההשקעה" dataDxfId="268"/>
    <tableColumn id="11" name="שעור מסך נכסי השקעה**" dataDxfId="26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8:J17" totalsRowShown="0" headerRowDxfId="256" dataDxfId="257" headerRowBorderDxfId="263" tableBorderDxfId="264">
  <autoFilter ref="A8:J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62"/>
    <tableColumn id="7" name="שער***" dataDxfId="261"/>
    <tableColumn id="8" name="שווי שוק" dataDxfId="260"/>
    <tableColumn id="9" name="שעור מנכסי אפיק ההשקעה" dataDxfId="259"/>
    <tableColumn id="10" name="שעור מסך נכסי השקעה**" dataDxfId="25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8:P39" totalsRowShown="0" headerRowDxfId="240" dataDxfId="241" headerRowBorderDxfId="254" tableBorderDxfId="255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3"/>
    <tableColumn id="4" name="דירוג"/>
    <tableColumn id="5" name="שם מדרג" dataDxfId="252"/>
    <tableColumn id="6" name="תאריך רכישה" dataDxfId="251"/>
    <tableColumn id="7" name="מח&quot;מ" dataDxfId="250"/>
    <tableColumn id="8" name="סוג מטבע"/>
    <tableColumn id="9" name="שיעור ריבית" dataDxfId="249"/>
    <tableColumn id="10" name="תשואה לפידיון" dataDxfId="248"/>
    <tableColumn id="11" name="ערך נקוב****" dataDxfId="247"/>
    <tableColumn id="12" name="שער***" dataDxfId="246"/>
    <tableColumn id="13" name="שווי שוק" dataDxfId="245"/>
    <tableColumn id="14" name="שעור מערך נקוב מונפק" dataDxfId="244"/>
    <tableColumn id="15" name="שעור מנכסי אפיק ההשקעה" dataDxfId="243"/>
    <tableColumn id="16" name="שעור מסך נכסי השקעה**" dataDxfId="2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8:O27" totalsRowShown="0" headerRowDxfId="221" dataDxfId="222" headerRowBorderDxfId="238" tableBorderDxfId="239">
  <autoFilter ref="A8:O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37"/>
    <tableColumn id="2" name="מספר ני&quot;ע" dataDxfId="236"/>
    <tableColumn id="3" name="דירוג" dataDxfId="235"/>
    <tableColumn id="4" name="שם מדרג" dataDxfId="234"/>
    <tableColumn id="5" name="תאריך רכישה" dataDxfId="233"/>
    <tableColumn id="6" name="מח&quot;מ" dataDxfId="232"/>
    <tableColumn id="7" name="סוג מטבע" dataDxfId="231"/>
    <tableColumn id="8" name="שיעור ריבית" dataDxfId="230"/>
    <tableColumn id="9" name="תשואה לפידיון" dataDxfId="229"/>
    <tableColumn id="10" name="ערך נקוב****" dataDxfId="228"/>
    <tableColumn id="11" name="שער***" dataDxfId="227"/>
    <tableColumn id="12" name="שווי הוגן" dataDxfId="226"/>
    <tableColumn id="13" name="שעור מערך נקוב מונפק" dataDxfId="225"/>
    <tableColumn id="14" name="שעור מנכסי אפיק ההשקעה" dataDxfId="224"/>
    <tableColumn id="15" name="שעור מסך נכסי השקעה**" dataDxfId="2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8:R25" totalsRowShown="0" headerRowDxfId="199" dataDxfId="200" headerRowBorderDxfId="219" tableBorderDxfId="220">
  <autoFilter ref="A8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18"/>
    <tableColumn id="2" name="מספר ני&quot;ע" dataDxfId="217"/>
    <tableColumn id="3" name="ספק המידע" dataDxfId="216"/>
    <tableColumn id="4" name="מספר מנפיק" dataDxfId="215"/>
    <tableColumn id="5" name="ענף מסחר" dataDxfId="214"/>
    <tableColumn id="6" name="דירוג" dataDxfId="213"/>
    <tableColumn id="7" name="שם מדרג" dataDxfId="212"/>
    <tableColumn id="8" name="תאריך רכישה" dataDxfId="211"/>
    <tableColumn id="9" name="מח&quot;מ" dataDxfId="210"/>
    <tableColumn id="10" name="סוג מטבע" dataDxfId="209"/>
    <tableColumn id="11" name="שיעור ריבית" dataDxfId="208"/>
    <tableColumn id="12" name="תשואה לפידיון" dataDxfId="207"/>
    <tableColumn id="13" name="ערך נקוב****" dataDxfId="206"/>
    <tableColumn id="14" name="שער***" dataDxfId="205"/>
    <tableColumn id="15" name="שווי הוגן" dataDxfId="204"/>
    <tableColumn id="16" name="שעור מערך נקוב מונפק" dataDxfId="203"/>
    <tableColumn id="17" name="שעור מנכסי אפיק ההשקעה" dataDxfId="202"/>
    <tableColumn id="18" name="שעור מסך נכסי השקעה**" dataDxfId="20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8:R27" totalsRowShown="0" headerRowDxfId="177" dataDxfId="178" headerRowBorderDxfId="197" tableBorderDxfId="198">
  <autoFilter ref="A8:R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6"/>
    <tableColumn id="2" name="מספר ני&quot;ע" dataDxfId="195"/>
    <tableColumn id="3" name="ספק המידע" dataDxfId="194"/>
    <tableColumn id="4" name="מספר מנפיק" dataDxfId="193"/>
    <tableColumn id="5" name="ענף מסחר" dataDxfId="192"/>
    <tableColumn id="6" name="דירוג" dataDxfId="191"/>
    <tableColumn id="7" name="שם מדרג" dataDxfId="190"/>
    <tableColumn id="8" name="תאריך רכישה" dataDxfId="189"/>
    <tableColumn id="9" name="מח&quot;מ" dataDxfId="188"/>
    <tableColumn id="10" name="סוג מטבע" dataDxfId="187"/>
    <tableColumn id="11" name="שיעור ריבית" dataDxfId="186"/>
    <tableColumn id="12" name="תשואה לפידיון" dataDxfId="185"/>
    <tableColumn id="13" name="ערך נקוב****" dataDxfId="184"/>
    <tableColumn id="14" name="שער***" dataDxfId="183"/>
    <tableColumn id="15" name="שווי הוגן" dataDxfId="182"/>
    <tableColumn id="16" name="שעור מערך נקוב מונפק" dataDxfId="181"/>
    <tableColumn id="17" name="שעור מנכסי אפיק ההשקעה" dataDxfId="180"/>
    <tableColumn id="18" name="שעור מסך נכסי השקעה**" dataDxfId="17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8:L20" totalsRowShown="0" headerRowDxfId="165" dataDxfId="166" headerRowBorderDxfId="175" tableBorderDxfId="176">
  <autoFilter ref="A8:L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/>
    <tableColumn id="2" name="מספר ני&quot;ע"/>
    <tableColumn id="3" name="ספק המידע" dataDxfId="174"/>
    <tableColumn id="4" name="מספר מנפיק" dataDxfId="173"/>
    <tableColumn id="5" name="ענף מסחר"/>
    <tableColumn id="6" name="סוג מטבע"/>
    <tableColumn id="7" name="ערך נקוב****" dataDxfId="172"/>
    <tableColumn id="8" name="שער***" dataDxfId="171"/>
    <tableColumn id="9" name="שווי הוגן" dataDxfId="170"/>
    <tableColumn id="10" name="שעור מערך נקוב מונפק" dataDxfId="169"/>
    <tableColumn id="11" name="שעור מנכסי אפיק ההשקעה" dataDxfId="168"/>
    <tableColumn id="12" name="שעור מסך נכסי השקעה**" dataDxfId="16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8:J40" totalsRowShown="0" headerRowDxfId="155" dataDxfId="156" headerRowBorderDxfId="163" tableBorderDxfId="164">
  <autoFilter ref="A8:J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/>
    <tableColumn id="5" name="ערך נקוב****" dataDxfId="162"/>
    <tableColumn id="6" name="שער***" dataDxfId="161"/>
    <tableColumn id="7" name="שווי הוגן" dataDxfId="160"/>
    <tableColumn id="8" name="שעור מערך נקוב מונפק" dataDxfId="159"/>
    <tableColumn id="9" name="שעור מנכסי אפיק ההשקעה" dataDxfId="158"/>
    <tableColumn id="10" name="שעור מסך נכסי השקעה**" dataDxfId="1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8:K15" totalsRowShown="0" headerRowDxfId="151" headerRowBorderDxfId="153" tableBorderDxfId="154">
  <autoFilter ref="A8:K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2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5:D50" totalsRowShown="0" headerRowDxfId="403" headerRowBorderDxfId="402" tableBorderDxfId="401" headerRowCellStyle="Normal_2007-16618">
  <autoFilter ref="C45:D50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8:K33" totalsRowShown="0" headerRowDxfId="140" dataDxfId="141" headerRowBorderDxfId="149" tableBorderDxfId="150">
  <autoFilter ref="A8:K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8"/>
    <tableColumn id="6" name="ערך נקוב****" dataDxfId="147"/>
    <tableColumn id="7" name="שער***" dataDxfId="146"/>
    <tableColumn id="8" name="שווי הוגן" dataDxfId="145"/>
    <tableColumn id="9" name="שעור מערך נקוב מונפק" dataDxfId="144"/>
    <tableColumn id="10" name="שעור מנכסי אפיק ההשקעה" dataDxfId="143"/>
    <tableColumn id="11" name="שעור מסך נכסי השקעה**" dataDxfId="1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8:J32" totalsRowShown="0" headerRowDxfId="130" dataDxfId="131" headerRowBorderDxfId="138" tableBorderDxfId="139">
  <autoFilter ref="A8:J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7"/>
    <tableColumn id="6" name="ערך נקוב****" dataDxfId="136"/>
    <tableColumn id="7" name="שער***" dataDxfId="135"/>
    <tableColumn id="8" name="שווי הוגן" dataDxfId="134"/>
    <tableColumn id="9" name="שעור מנכסי אפיק ההשקעה" dataDxfId="133"/>
    <tableColumn id="10" name="שעור מסך נכסי השקעה**" dataDxfId="13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8:P39" totalsRowShown="0" headerRowDxfId="114" dataDxfId="115" headerRowBorderDxfId="128" tableBorderDxfId="129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7"/>
    <tableColumn id="4" name="דירוג"/>
    <tableColumn id="5" name="שם מדרג" dataDxfId="126"/>
    <tableColumn id="6" name="תאריך רכישה" dataDxfId="125"/>
    <tableColumn id="7" name="מח&quot;מ" dataDxfId="124"/>
    <tableColumn id="8" name="סוג מטבע"/>
    <tableColumn id="9" name="שיעור ריבית" dataDxfId="123"/>
    <tableColumn id="10" name="תשואה לפידיון" dataDxfId="122"/>
    <tableColumn id="11" name="ערך נקוב****" dataDxfId="121"/>
    <tableColumn id="12" name="שער***" dataDxfId="120"/>
    <tableColumn id="13" name="שווי הוגן" dataDxfId="119"/>
    <tableColumn id="14" name="שעור מערך נקוב מונפק" dataDxfId="118"/>
    <tableColumn id="15" name="שעור מנכסי אפיק ההשקעה" dataDxfId="117"/>
    <tableColumn id="16" name="שעור מסך נכסי השקעה**" dataDxfId="11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7:P41" totalsRowShown="0" headerRowDxfId="98" dataDxfId="99" headerRowBorderDxfId="112" tableBorderDxfId="113">
  <autoFilter ref="A7:P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קונסורציום כן/לא" dataDxfId="111"/>
    <tableColumn id="3" name="מספר ני&quot;ע"/>
    <tableColumn id="4" name="מספר מנפיק" dataDxfId="110"/>
    <tableColumn id="5" name="דירוג"/>
    <tableColumn id="6" name="תאריך רכישה" dataDxfId="109"/>
    <tableColumn id="7" name="שם מדרג" dataDxfId="108"/>
    <tableColumn id="8" name="מח&quot;מ" dataDxfId="107"/>
    <tableColumn id="9" name="סוג מטבע"/>
    <tableColumn id="10" name="שיעור ריבית ממוצע" dataDxfId="106"/>
    <tableColumn id="11" name="תשואה לפידיון" dataDxfId="105"/>
    <tableColumn id="12" name="ערך נקוב****" dataDxfId="104"/>
    <tableColumn id="13" name="שער***" dataDxfId="103"/>
    <tableColumn id="14" name="שווי הוגן" dataDxfId="102"/>
    <tableColumn id="15" name="שעור מנכסי אפיק ההשקעה" dataDxfId="101"/>
    <tableColumn id="16" name="שעור מסך נכסי השקעה**" dataDxfId="10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7:N23" totalsRowShown="0" headerRowDxfId="84" dataDxfId="85" headerRowBorderDxfId="96" tableBorderDxfId="97">
  <autoFilter ref="A7:N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5"/>
    <tableColumn id="4" name="דירוג"/>
    <tableColumn id="5" name="שם מדרג" dataDxfId="94"/>
    <tableColumn id="6" name="מח&quot;מ" dataDxfId="93"/>
    <tableColumn id="7" name="סוג מטבע"/>
    <tableColumn id="8" name="תנאי ושיעור ריבית" dataDxfId="92"/>
    <tableColumn id="9" name="תשואה לפידיון" dataDxfId="91"/>
    <tableColumn id="10" name="ערך נקוב****" dataDxfId="90"/>
    <tableColumn id="11" name="שער***" dataDxfId="89"/>
    <tableColumn id="12" name="שווי הוגן" dataDxfId="88"/>
    <tableColumn id="13" name="שעור מנכסי אפיק ההשקעה" dataDxfId="87"/>
    <tableColumn id="14" name="שעור מסך נכסי השקעה**" dataDxfId="8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7:I20" totalsRowShown="0" headerRowDxfId="71" dataDxfId="72" headerRowBorderDxfId="82" tableBorderDxfId="83">
  <autoFilter ref="A7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81"/>
    <tableColumn id="2" name="תאריך שערוך אחרון" dataDxfId="80"/>
    <tableColumn id="3" name="אופי הנכס" dataDxfId="79"/>
    <tableColumn id="4" name="שעור תשואה במהלך התקופה" dataDxfId="78"/>
    <tableColumn id="5" name="סוג מטבע" dataDxfId="77"/>
    <tableColumn id="6" name="שווי משוערך" dataDxfId="76"/>
    <tableColumn id="7" name="שעור מנכסי אפיק ההשקעה" dataDxfId="75"/>
    <tableColumn id="8" name="שעור מסך נכסי השקעה" dataDxfId="74"/>
    <tableColumn id="9" name="כתובת הנכס" dataDxfId="7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7:J14" totalsRowShown="0" headerRowDxfId="66" headerRowBorderDxfId="69" tableBorderDxfId="70" headerRowCellStyle="Normal_2007-16618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8"/>
    <tableColumn id="3" name="דירוג"/>
    <tableColumn id="4" name="שם המדרג" dataDxfId="67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7:J14" totalsRowShown="0" headerRowDxfId="62" headerRowBorderDxfId="64" tableBorderDxfId="65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3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7:C22" totalsRowShown="0" headerRowBorderDxfId="60" tableBorderDxfId="61">
  <autoFilter ref="A7:C22">
    <filterColumn colId="0" hiddenButton="1"/>
    <filterColumn colId="1" hiddenButton="1"/>
    <filterColumn colId="2" hiddenButton="1"/>
  </autoFilter>
  <tableColumns count="3">
    <tableColumn id="1" name="שם המנפיק/שם נייר ערך" dataDxfId="59"/>
    <tableColumn id="2" name="סכום ההתחייבות" dataDxfId="58" dataCellStyle="Comma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7:O24" totalsRowShown="0" headerRowDxfId="38" dataDxfId="39" headerRowBorderDxfId="55" tableBorderDxfId="56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7:K34" totalsRowShown="0" headerRowDxfId="386" dataDxfId="387" headerRowBorderDxfId="399" tableBorderDxfId="400">
  <autoFilter ref="A7:K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398"/>
    <tableColumn id="2" name="מספר ני&quot;ע" dataDxfId="397"/>
    <tableColumn id="3" name="מספר מנפיק" dataDxfId="396"/>
    <tableColumn id="4" name="דירוג" dataDxfId="395"/>
    <tableColumn id="5" name="שם מדרג" dataDxfId="394"/>
    <tableColumn id="6" name="סוג מטבע" dataDxfId="393"/>
    <tableColumn id="7" name="שיעור ריבית" dataDxfId="392"/>
    <tableColumn id="8" name="תשואה לפידיון" dataDxfId="391"/>
    <tableColumn id="9" name="שווי שוק" dataDxfId="390"/>
    <tableColumn id="10" name="שעור מנכסי אפיק ההשקעה" dataDxfId="389"/>
    <tableColumn id="11" name="שעור מסך נכסי השקעה" dataDxfId="3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7:O24" totalsRowShown="0" headerRowDxfId="19" dataDxfId="20" headerRowBorderDxfId="36" tableBorderDxfId="37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7:O24" totalsRowShown="0" headerRowDxfId="0" dataDxfId="1" headerRowBorderDxfId="17" tableBorderDxfId="18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8:Q43" totalsRowShown="0" headerRowDxfId="365" dataDxfId="366" headerRowBorderDxfId="384" tableBorderDxfId="385">
  <autoFilter ref="A8:Q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83"/>
    <tableColumn id="2" name="מספר ני&quot;ע" dataDxfId="382"/>
    <tableColumn id="3" name="זירת מסחר" dataDxfId="381"/>
    <tableColumn id="4" name="דירוג" dataDxfId="380"/>
    <tableColumn id="5" name="שם מדרג" dataDxfId="379"/>
    <tableColumn id="6" name="תאריך רכישה" dataDxfId="378"/>
    <tableColumn id="7" name="מח&quot;מ" dataDxfId="377"/>
    <tableColumn id="8" name="סוג מטבע" dataDxfId="376"/>
    <tableColumn id="9" name="שיעור ריבית" dataDxfId="375"/>
    <tableColumn id="10" name="תשואה לפידיון" dataDxfId="374"/>
    <tableColumn id="11" name="ערך נקוב****" dataDxfId="373"/>
    <tableColumn id="12" name="שער***" dataDxfId="372"/>
    <tableColumn id="13" name="פדיון/ריבית/דיבידנד לקבל*****  " dataDxfId="371"/>
    <tableColumn id="14" name="שווי שוק" dataDxfId="370"/>
    <tableColumn id="15" name="שעור מערך נקוב**** מונפק" dataDxfId="369"/>
    <tableColumn id="16" name="שעור מנכסי אפיק ההשקעה" dataDxfId="368"/>
    <tableColumn id="17" name="שעור מסך נכסי השקעה**" dataDxfId="36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8:T23" totalsRowShown="0" headerRowDxfId="341" dataDxfId="342" headerRowBorderDxfId="363" tableBorderDxfId="364">
  <autoFilter ref="A8:T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62"/>
    <tableColumn id="2" name="מספר ני&quot;ע" dataDxfId="361"/>
    <tableColumn id="3" name="זירת מסחר" dataDxfId="360"/>
    <tableColumn id="4" name="ספק מידע" dataDxfId="359"/>
    <tableColumn id="5" name="מספר מנפיק" dataDxfId="358"/>
    <tableColumn id="6" name="ענף מסחר" dataDxfId="357"/>
    <tableColumn id="7" name="דירוג" dataDxfId="356"/>
    <tableColumn id="8" name="שם מדרג" dataDxfId="355"/>
    <tableColumn id="9" name="תאריך רכישה" dataDxfId="354"/>
    <tableColumn id="10" name="מח&quot;מ" dataDxfId="353"/>
    <tableColumn id="11" name="סוג מטבע" dataDxfId="352"/>
    <tableColumn id="12" name="שיעור ריבית" dataDxfId="351"/>
    <tableColumn id="13" name="תשואה לפידיון" dataDxfId="350"/>
    <tableColumn id="14" name="ערך נקוב****" dataDxfId="349"/>
    <tableColumn id="15" name="שער***" dataDxfId="348"/>
    <tableColumn id="16" name="פדיון/ריבית/דיבידנד לקבל*****  " dataDxfId="347"/>
    <tableColumn id="17" name="שווי שוק" dataDxfId="346"/>
    <tableColumn id="18" name="שעור מערך נקוב מונפק" dataDxfId="345"/>
    <tableColumn id="19" name="שעור מנכסי אפיק ההשקעה" dataDxfId="344"/>
    <tableColumn id="20" name="שעור מסך נכסי השקעה**" dataDxfId="34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8:T85" totalsRowShown="0" headerRowDxfId="327" dataDxfId="328" headerRowBorderDxfId="339" tableBorderDxfId="340">
  <autoFilter ref="A8:T8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דירוג"/>
    <tableColumn id="8" name="שם מדרג"/>
    <tableColumn id="9" name="תאריך רכישה"/>
    <tableColumn id="10" name="מח&quot;מ" dataDxfId="338"/>
    <tableColumn id="11" name="סוג מטבע"/>
    <tableColumn id="12" name="שיעור ריבית" dataDxfId="337"/>
    <tableColumn id="13" name="תשואה לפידיון" dataDxfId="336"/>
    <tableColumn id="14" name="ערך נקוב****" dataDxfId="335"/>
    <tableColumn id="15" name="שער***" dataDxfId="334"/>
    <tableColumn id="16" name="פדיון/ריבית/דיבידנד לקבל*****  " dataDxfId="333"/>
    <tableColumn id="17" name="שווי שוק" dataDxfId="332"/>
    <tableColumn id="18" name="שעור מערך נקוב מונפק" dataDxfId="331"/>
    <tableColumn id="19" name="שעור מנכסי אפיק ההשקעה" dataDxfId="330"/>
    <tableColumn id="20" name="שעור מסך נכסי השקעה**" dataDxfId="32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8:N96" totalsRowShown="0" headerRowDxfId="316" dataDxfId="317" headerRowBorderDxfId="325" tableBorderDxfId="326">
  <autoFilter ref="A8:N9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24"/>
    <tableColumn id="9" name="שער***" dataDxfId="323"/>
    <tableColumn id="10" name="פדיון/ריבית/דיבידנד לקבל*****  " dataDxfId="322"/>
    <tableColumn id="11" name="שווי שוק" dataDxfId="321"/>
    <tableColumn id="12" name="שעור מערך נקוב מונפק" dataDxfId="320"/>
    <tableColumn id="13" name="שעור מנכסי אפיק ההשקעה" dataDxfId="319"/>
    <tableColumn id="14" name="שעור מסך נכסי השקעה**" dataDxfId="3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8:M69" totalsRowShown="0" headerRowDxfId="304" dataDxfId="305" headerRowBorderDxfId="314" tableBorderDxfId="315">
  <autoFilter ref="A8:M6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3"/>
    <tableColumn id="4" name="מספר מנפיק" dataDxfId="312"/>
    <tableColumn id="5" name="ענף מסחר"/>
    <tableColumn id="6" name="סוג מטבע"/>
    <tableColumn id="7" name="ערך נקוב****" dataDxfId="311"/>
    <tableColumn id="8" name="שער***" dataDxfId="310"/>
    <tableColumn id="9" name="פדיון/ריבית/דיבידנד לקבל*****  "/>
    <tableColumn id="10" name="שווי שוק" dataDxfId="309"/>
    <tableColumn id="11" name="שעור מערך נקוב מונפק" dataDxfId="308"/>
    <tableColumn id="12" name="שעור מנכסי אפיק ההשקעה" dataDxfId="307"/>
    <tableColumn id="13" name="שעור מסך נכסי השקעה**" dataDxfId="30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סל"/>
    </ext>
  </extLst>
</table>
</file>

<file path=xl/tables/table9.xml><?xml version="1.0" encoding="utf-8"?>
<table xmlns="http://schemas.openxmlformats.org/spreadsheetml/2006/main" id="9" name="טבלה9" displayName="טבלה9" ref="A8:N29" totalsRowShown="0" headerRowDxfId="291" dataDxfId="292" headerRowBorderDxfId="302" tableBorderDxfId="303">
  <autoFilter ref="A8:N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301"/>
    <tableColumn id="4" name="מספר מנפיק" dataDxfId="300"/>
    <tableColumn id="5" name="ענף מסחר"/>
    <tableColumn id="6" name="דירוג"/>
    <tableColumn id="7" name="שם מדרג" dataDxfId="299"/>
    <tableColumn id="8" name="סוג מטבע"/>
    <tableColumn id="9" name="ערך נקוב****" dataDxfId="298"/>
    <tableColumn id="10" name="שער***" dataDxfId="297"/>
    <tableColumn id="11" name="שווי שוק" dataDxfId="296"/>
    <tableColumn id="12" name="שעור מערך נקוב מונפק" dataDxfId="295"/>
    <tableColumn id="13" name="שעור מנכסי אפיק ההשקעה" dataDxfId="294"/>
    <tableColumn id="14" name="שעור מסך נכסי השקעה**" dataDxfId="29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50"/>
  <sheetViews>
    <sheetView rightToLeft="1" topLeftCell="A22" workbookViewId="0">
      <selection activeCell="C46" sqref="C46"/>
    </sheetView>
  </sheetViews>
  <sheetFormatPr defaultColWidth="0" defaultRowHeight="18" zeroHeight="1"/>
  <cols>
    <col min="1" max="1" width="27.710937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195</v>
      </c>
    </row>
    <row r="2" spans="1:36">
      <c r="B2" s="2" t="s">
        <v>1</v>
      </c>
    </row>
    <row r="3" spans="1:36">
      <c r="B3" s="2" t="s">
        <v>2</v>
      </c>
      <c r="C3" t="s">
        <v>196</v>
      </c>
    </row>
    <row r="4" spans="1:36">
      <c r="B4" s="2" t="s">
        <v>3</v>
      </c>
    </row>
    <row r="5" spans="1:36">
      <c r="B5" s="63" t="s">
        <v>197</v>
      </c>
      <c r="C5" t="s">
        <v>198</v>
      </c>
    </row>
    <row r="6" spans="1:36" ht="26.25" customHeight="1">
      <c r="B6" s="81" t="s">
        <v>4</v>
      </c>
      <c r="C6" s="82"/>
      <c r="D6" s="83"/>
    </row>
    <row r="7" spans="1:36" s="3" customFormat="1">
      <c r="B7" s="40" t="s">
        <v>1091</v>
      </c>
      <c r="C7" s="84" t="s">
        <v>5</v>
      </c>
      <c r="D7" s="85" t="s">
        <v>193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51" t="s">
        <v>6</v>
      </c>
      <c r="D8" s="52" t="s">
        <v>7</v>
      </c>
      <c r="AJ8" s="5" t="s">
        <v>8</v>
      </c>
    </row>
    <row r="9" spans="1:36" s="6" customFormat="1" ht="18" customHeight="1">
      <c r="B9" s="55"/>
      <c r="C9" s="54" t="s">
        <v>9</v>
      </c>
      <c r="D9" s="53" t="s">
        <v>10</v>
      </c>
      <c r="AJ9" s="5" t="s">
        <v>11</v>
      </c>
    </row>
    <row r="10" spans="1:36" s="6" customFormat="1" ht="18" customHeight="1">
      <c r="B10" s="56" t="s">
        <v>12</v>
      </c>
      <c r="C10" s="48"/>
      <c r="D10" s="49"/>
      <c r="AJ10" s="8"/>
    </row>
    <row r="11" spans="1:36">
      <c r="A11" s="9" t="s">
        <v>1064</v>
      </c>
      <c r="B11" s="57" t="s">
        <v>13</v>
      </c>
      <c r="C11" s="64">
        <v>2555.6765677230001</v>
      </c>
      <c r="D11" s="65">
        <v>7.1999999999999995E-2</v>
      </c>
    </row>
    <row r="12" spans="1:36">
      <c r="B12" s="57" t="s">
        <v>14</v>
      </c>
      <c r="C12" s="50"/>
      <c r="D12" s="50"/>
    </row>
    <row r="13" spans="1:36">
      <c r="A13" s="9" t="s">
        <v>1065</v>
      </c>
      <c r="B13" s="58" t="s">
        <v>15</v>
      </c>
      <c r="C13" s="66">
        <v>14768.301762700001</v>
      </c>
      <c r="D13" s="67">
        <v>0.41620000000000001</v>
      </c>
    </row>
    <row r="14" spans="1:36">
      <c r="A14" s="9" t="s">
        <v>1066</v>
      </c>
      <c r="B14" s="58" t="s">
        <v>16</v>
      </c>
      <c r="C14" s="66">
        <v>0</v>
      </c>
      <c r="D14" s="67">
        <v>0</v>
      </c>
    </row>
    <row r="15" spans="1:36">
      <c r="A15" s="9" t="s">
        <v>1067</v>
      </c>
      <c r="B15" s="58" t="s">
        <v>17</v>
      </c>
      <c r="C15" s="66">
        <v>4724.8251658811996</v>
      </c>
      <c r="D15" s="67">
        <v>0.13320000000000001</v>
      </c>
    </row>
    <row r="16" spans="1:36">
      <c r="A16" s="9" t="s">
        <v>904</v>
      </c>
      <c r="B16" s="58" t="s">
        <v>18</v>
      </c>
      <c r="C16" s="66">
        <v>1711.1311851400001</v>
      </c>
      <c r="D16" s="67">
        <v>4.82E-2</v>
      </c>
    </row>
    <row r="17" spans="1:4">
      <c r="A17" s="9" t="s">
        <v>826</v>
      </c>
      <c r="B17" s="58" t="s">
        <v>19</v>
      </c>
      <c r="C17" s="66">
        <v>8286.0252484680004</v>
      </c>
      <c r="D17" s="67">
        <v>0.23350000000000001</v>
      </c>
    </row>
    <row r="18" spans="1:4">
      <c r="A18" s="9" t="s">
        <v>1068</v>
      </c>
      <c r="B18" s="58" t="s">
        <v>20</v>
      </c>
      <c r="C18" s="66">
        <v>32.346789660799999</v>
      </c>
      <c r="D18" s="67">
        <v>8.9999999999999998E-4</v>
      </c>
    </row>
    <row r="19" spans="1:4">
      <c r="A19" s="9" t="s">
        <v>1069</v>
      </c>
      <c r="B19" s="58" t="s">
        <v>21</v>
      </c>
      <c r="C19" s="66">
        <v>1.54802</v>
      </c>
      <c r="D19" s="67">
        <v>0</v>
      </c>
    </row>
    <row r="20" spans="1:4">
      <c r="A20" s="9" t="s">
        <v>1070</v>
      </c>
      <c r="B20" s="58" t="s">
        <v>22</v>
      </c>
      <c r="C20" s="66">
        <v>9.1584000000000003</v>
      </c>
      <c r="D20" s="67">
        <v>2.9999999999999997E-4</v>
      </c>
    </row>
    <row r="21" spans="1:4">
      <c r="A21" s="9" t="s">
        <v>1071</v>
      </c>
      <c r="B21" s="58" t="s">
        <v>23</v>
      </c>
      <c r="C21" s="66">
        <v>96.0307027335936</v>
      </c>
      <c r="D21" s="67">
        <v>2.7000000000000001E-3</v>
      </c>
    </row>
    <row r="22" spans="1:4">
      <c r="A22" s="9" t="s">
        <v>1072</v>
      </c>
      <c r="B22" s="58" t="s">
        <v>24</v>
      </c>
      <c r="C22" s="66">
        <v>0</v>
      </c>
      <c r="D22" s="67">
        <v>0</v>
      </c>
    </row>
    <row r="23" spans="1:4">
      <c r="B23" s="57" t="s">
        <v>25</v>
      </c>
      <c r="C23" s="50"/>
      <c r="D23" s="50"/>
    </row>
    <row r="24" spans="1:4">
      <c r="A24" s="9" t="s">
        <v>1073</v>
      </c>
      <c r="B24" s="58" t="s">
        <v>26</v>
      </c>
      <c r="C24" s="66">
        <v>0</v>
      </c>
      <c r="D24" s="67">
        <v>0</v>
      </c>
    </row>
    <row r="25" spans="1:4">
      <c r="A25" s="9" t="s">
        <v>1074</v>
      </c>
      <c r="B25" s="58" t="s">
        <v>27</v>
      </c>
      <c r="C25" s="66">
        <v>0</v>
      </c>
      <c r="D25" s="67">
        <v>0</v>
      </c>
    </row>
    <row r="26" spans="1:4">
      <c r="A26" s="9" t="s">
        <v>1075</v>
      </c>
      <c r="B26" s="58" t="s">
        <v>17</v>
      </c>
      <c r="C26" s="66">
        <v>347.11592999999999</v>
      </c>
      <c r="D26" s="67">
        <v>9.7999999999999997E-3</v>
      </c>
    </row>
    <row r="27" spans="1:4">
      <c r="A27" s="9" t="s">
        <v>1076</v>
      </c>
      <c r="B27" s="58" t="s">
        <v>28</v>
      </c>
      <c r="C27" s="66">
        <v>1147.3714747838501</v>
      </c>
      <c r="D27" s="67">
        <v>3.2300000000000002E-2</v>
      </c>
    </row>
    <row r="28" spans="1:4">
      <c r="A28" s="9" t="s">
        <v>1077</v>
      </c>
      <c r="B28" s="58" t="s">
        <v>29</v>
      </c>
      <c r="C28" s="66">
        <v>1470.2485599896413</v>
      </c>
      <c r="D28" s="67">
        <v>4.1399999999999999E-2</v>
      </c>
    </row>
    <row r="29" spans="1:4">
      <c r="A29" s="9" t="s">
        <v>1078</v>
      </c>
      <c r="B29" s="58" t="s">
        <v>30</v>
      </c>
      <c r="C29" s="66">
        <v>0</v>
      </c>
      <c r="D29" s="67">
        <v>0</v>
      </c>
    </row>
    <row r="30" spans="1:4">
      <c r="A30" s="9" t="s">
        <v>1079</v>
      </c>
      <c r="B30" s="58" t="s">
        <v>31</v>
      </c>
      <c r="C30" s="66">
        <v>0</v>
      </c>
      <c r="D30" s="67">
        <v>0</v>
      </c>
    </row>
    <row r="31" spans="1:4">
      <c r="A31" s="9" t="s">
        <v>1080</v>
      </c>
      <c r="B31" s="58" t="s">
        <v>32</v>
      </c>
      <c r="C31" s="66">
        <v>-10.99567276975368</v>
      </c>
      <c r="D31" s="67">
        <v>-2.9999999999999997E-4</v>
      </c>
    </row>
    <row r="32" spans="1:4">
      <c r="A32" s="9" t="s">
        <v>1081</v>
      </c>
      <c r="B32" s="58" t="s">
        <v>33</v>
      </c>
      <c r="C32" s="66">
        <v>0</v>
      </c>
      <c r="D32" s="67">
        <v>0</v>
      </c>
    </row>
    <row r="33" spans="1:4">
      <c r="A33" s="9" t="s">
        <v>1082</v>
      </c>
      <c r="B33" s="57" t="s">
        <v>34</v>
      </c>
      <c r="C33" s="66">
        <v>341.75959768165001</v>
      </c>
      <c r="D33" s="67">
        <v>9.5999999999999992E-3</v>
      </c>
    </row>
    <row r="34" spans="1:4">
      <c r="A34" s="9" t="s">
        <v>1083</v>
      </c>
      <c r="B34" s="57" t="s">
        <v>35</v>
      </c>
      <c r="C34" s="66">
        <v>0</v>
      </c>
      <c r="D34" s="67">
        <v>0</v>
      </c>
    </row>
    <row r="35" spans="1:4">
      <c r="A35" s="9" t="s">
        <v>1084</v>
      </c>
      <c r="B35" s="57" t="s">
        <v>36</v>
      </c>
      <c r="C35" s="66">
        <v>0</v>
      </c>
      <c r="D35" s="67">
        <v>0</v>
      </c>
    </row>
    <row r="36" spans="1:4">
      <c r="A36" s="9" t="s">
        <v>1085</v>
      </c>
      <c r="B36" s="57" t="s">
        <v>37</v>
      </c>
      <c r="C36" s="66">
        <v>0</v>
      </c>
      <c r="D36" s="67">
        <v>0</v>
      </c>
    </row>
    <row r="37" spans="1:4">
      <c r="A37" s="9" t="s">
        <v>1086</v>
      </c>
      <c r="B37" s="57" t="s">
        <v>38</v>
      </c>
      <c r="C37" s="66">
        <v>0</v>
      </c>
      <c r="D37" s="67">
        <v>0</v>
      </c>
    </row>
    <row r="38" spans="1:4">
      <c r="A38" s="9"/>
      <c r="B38" s="59" t="s">
        <v>39</v>
      </c>
      <c r="C38" s="50"/>
      <c r="D38" s="50"/>
    </row>
    <row r="39" spans="1:4">
      <c r="A39" s="9" t="s">
        <v>1087</v>
      </c>
      <c r="B39" s="60" t="s">
        <v>40</v>
      </c>
      <c r="C39" s="66">
        <v>0</v>
      </c>
      <c r="D39" s="67">
        <v>0</v>
      </c>
    </row>
    <row r="40" spans="1:4">
      <c r="A40" s="9" t="s">
        <v>1088</v>
      </c>
      <c r="B40" s="60" t="s">
        <v>41</v>
      </c>
      <c r="C40" s="66">
        <v>0</v>
      </c>
      <c r="D40" s="67">
        <v>0</v>
      </c>
    </row>
    <row r="41" spans="1:4">
      <c r="A41" s="9" t="s">
        <v>1089</v>
      </c>
      <c r="B41" s="60" t="s">
        <v>42</v>
      </c>
      <c r="C41" s="66">
        <v>0</v>
      </c>
      <c r="D41" s="67">
        <v>0</v>
      </c>
    </row>
    <row r="42" spans="1:4">
      <c r="B42" s="60" t="s">
        <v>43</v>
      </c>
      <c r="C42" s="66">
        <v>35480.54373199198</v>
      </c>
      <c r="D42" s="67">
        <v>1</v>
      </c>
    </row>
    <row r="43" spans="1:4">
      <c r="A43" s="9" t="s">
        <v>1090</v>
      </c>
      <c r="B43" s="61" t="s">
        <v>44</v>
      </c>
      <c r="C43" s="66">
        <v>1468.4199999999998</v>
      </c>
      <c r="D43" s="67">
        <v>0.57457192296766257</v>
      </c>
    </row>
    <row r="44" spans="1:4">
      <c r="B44" s="10" t="s">
        <v>199</v>
      </c>
    </row>
    <row r="45" spans="1:4">
      <c r="C45" s="86" t="s">
        <v>45</v>
      </c>
      <c r="D45" s="85" t="s">
        <v>46</v>
      </c>
    </row>
    <row r="46" spans="1:4">
      <c r="C46" s="12" t="s">
        <v>9</v>
      </c>
      <c r="D46" s="12" t="s">
        <v>10</v>
      </c>
    </row>
    <row r="47" spans="1:4">
      <c r="C47" t="s">
        <v>112</v>
      </c>
      <c r="D47">
        <v>3.8782000000000001</v>
      </c>
    </row>
    <row r="48" spans="1:4">
      <c r="C48" t="s">
        <v>125</v>
      </c>
      <c r="D48">
        <v>4.8399999999999999E-2</v>
      </c>
    </row>
    <row r="49" spans="3:4">
      <c r="C49" t="s">
        <v>108</v>
      </c>
      <c r="D49">
        <v>3.456</v>
      </c>
    </row>
    <row r="50" spans="3:4">
      <c r="C50" t="s">
        <v>115</v>
      </c>
      <c r="D50">
        <v>4.5597000000000003</v>
      </c>
    </row>
  </sheetData>
  <hyperlinks>
    <hyperlink ref="A11" location="מזומנים!A1" display="מזומנים"/>
    <hyperlink ref="A13" location="'תעודות התחייבות ממשלתיות'!A1" display="תעודות התחייבות ממשלתיות"/>
    <hyperlink ref="A14:A17" location="מזומנים!A1" display="◄"/>
    <hyperlink ref="A18" location="'קרנות נאמנות'!A1" display="קרנות נאמנות"/>
    <hyperlink ref="A19:A22" location="מזומנים!A1" display="◄"/>
    <hyperlink ref="A24" location="'לא סחיר- תעודות התחייבות ממשלתי'!WPrint_Area_W" display="לא סחיר- תעודות התחייבות ממשלתי"/>
    <hyperlink ref="A25:A32" location="מזומנים!A1" display="◄"/>
    <hyperlink ref="A33" location="הלוואות!A1" display="הלוואות"/>
    <hyperlink ref="A34:A37" location="מזומנים!A1" display="◄"/>
    <hyperlink ref="A14" location="'תעודות חוב מסחריות '!A1" display="תעודות חוב מסחריות"/>
    <hyperlink ref="A15" location="'אג&quot;ח קונצרני'!A1" display="אג&quot;ח קונצרני"/>
    <hyperlink ref="A16" location="מניות!A1" display="מניות"/>
    <hyperlink ref="A17" location="'תעודות סל'!A1" display="תעודות סל"/>
    <hyperlink ref="A19" location="'כתבי אופציה'!A1" display="כתבי אופציה"/>
    <hyperlink ref="A20" location="אופציות!A1" display="אופציות"/>
    <hyperlink ref="A21" location="'חוזים עתידיים'!A1" display="חוזים עתידיים"/>
    <hyperlink ref="A22" location="'מוצרים מובנים'!A1" display="מוצרים מובנים"/>
    <hyperlink ref="A25" location="'לא סחיר - תעודות חוב מסחריות'!WPrint_Area_W" display="לא סחיר - תעודות חוב מסחריות"/>
    <hyperlink ref="A26" location="'לא סחיר - אג&quot;ח קונצרני'!A1" display="לא סחיר - אג&quot;ח קונצרני"/>
    <hyperlink ref="A27" location="'לא סחיר - מניות'!A1" display="לא סחיר - מניות"/>
    <hyperlink ref="A28" location="'לא סחיר - קרנות השקעה'!A1" display="לא סחיר - קרנות השקעה"/>
    <hyperlink ref="A29" location="'לא סחיר - כתבי אופציה'!A1" display="לא סחיר - כתבי אופציה"/>
    <hyperlink ref="A30" location="'לא סחיר - אופציות'!A1" display="לא סחיר - אופציות"/>
    <hyperlink ref="A31" location="'לא סחיר - חוזים עתידיים'!A1" display="לא סחיר - חוזים עתידיים"/>
    <hyperlink ref="A32" location="'לא סחיר - מוצרים מובנים'!A1" display="לא סחיר - מוצרים מובנים"/>
    <hyperlink ref="A34" location="'פקדונות מעל 3 חודשים'!A1" display="פקדונות מעל 3 חודשים"/>
    <hyperlink ref="A35" location="'זכויות מקרקעין'!A1" display="זכויות מקרקעין"/>
    <hyperlink ref="A37" location="'השקעות אחרות '!A1" display="השקעות אחרות"/>
    <hyperlink ref="A43" location="'יתרת התחייבות להשקעה'!A1" display="יתרת התחייבות להשקעה"/>
    <hyperlink ref="A36" location="'השקעה בחברות מוחזקות'!A1" display="השקעה בחברות מוחזקות"/>
    <hyperlink ref="A39" location="'עלות מתואמת אג&quot;ח קונצרני סחיר'!A1" display="עלות מתואמת אג&quot;ח קונצרני סחיר"/>
    <hyperlink ref="A40" location="'עלות מתואמת אג&quot;ח קונצרני ל.סחיר'!A1" display="עלות מתואמת אג&quot;ח קונצרני ל.סחיר"/>
    <hyperlink ref="A41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E20" workbookViewId="0">
      <selection activeCell="H27" sqref="H2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195</v>
      </c>
    </row>
    <row r="2" spans="1:60">
      <c r="A2" s="2" t="s">
        <v>1</v>
      </c>
    </row>
    <row r="3" spans="1:60">
      <c r="A3" s="2" t="s">
        <v>2</v>
      </c>
      <c r="B3" t="s">
        <v>196</v>
      </c>
    </row>
    <row r="4" spans="1:60">
      <c r="A4" s="2" t="s">
        <v>3</v>
      </c>
    </row>
    <row r="5" spans="1:60">
      <c r="A5" s="63" t="s">
        <v>197</v>
      </c>
      <c r="B5" t="s">
        <v>198</v>
      </c>
    </row>
    <row r="6" spans="1:60" ht="26.25" customHeight="1">
      <c r="A6" s="104" t="s">
        <v>68</v>
      </c>
      <c r="B6" s="105"/>
      <c r="C6" s="105"/>
      <c r="D6" s="105"/>
      <c r="E6" s="105"/>
      <c r="F6" s="105"/>
      <c r="G6" s="105"/>
      <c r="H6" s="105"/>
      <c r="I6" s="105"/>
      <c r="J6" s="105"/>
      <c r="K6" s="106"/>
    </row>
    <row r="7" spans="1:60" ht="26.25" customHeight="1">
      <c r="A7" s="104" t="s">
        <v>100</v>
      </c>
      <c r="B7" s="105"/>
      <c r="C7" s="105"/>
      <c r="D7" s="105"/>
      <c r="E7" s="105"/>
      <c r="F7" s="105"/>
      <c r="G7" s="105"/>
      <c r="H7" s="105"/>
      <c r="I7" s="105"/>
      <c r="J7" s="105"/>
      <c r="K7" s="106"/>
      <c r="BH7" s="16"/>
    </row>
    <row r="8" spans="1:60" s="16" customFormat="1">
      <c r="A8" s="40" t="s">
        <v>98</v>
      </c>
      <c r="B8" s="41" t="s">
        <v>49</v>
      </c>
      <c r="C8" s="41" t="s">
        <v>70</v>
      </c>
      <c r="D8" s="41" t="s">
        <v>84</v>
      </c>
      <c r="E8" s="41" t="s">
        <v>53</v>
      </c>
      <c r="F8" s="41" t="s">
        <v>189</v>
      </c>
      <c r="G8" s="41" t="s">
        <v>190</v>
      </c>
      <c r="H8" s="41" t="s">
        <v>56</v>
      </c>
      <c r="I8" s="41" t="s">
        <v>73</v>
      </c>
      <c r="J8" s="41" t="s">
        <v>57</v>
      </c>
      <c r="K8" s="42" t="s">
        <v>185</v>
      </c>
      <c r="L8" s="14"/>
      <c r="BD8" s="14"/>
      <c r="BE8" s="14"/>
    </row>
    <row r="9" spans="1:60" s="16" customFormat="1" ht="20.25">
      <c r="A9" s="17"/>
      <c r="B9" s="25"/>
      <c r="C9" s="25"/>
      <c r="D9" s="25"/>
      <c r="E9" s="25"/>
      <c r="F9" s="18" t="s">
        <v>186</v>
      </c>
      <c r="G9" s="18"/>
      <c r="H9" s="18" t="s">
        <v>6</v>
      </c>
      <c r="I9" s="18" t="s">
        <v>7</v>
      </c>
      <c r="J9" s="26" t="s">
        <v>7</v>
      </c>
      <c r="K9" s="36" t="s">
        <v>7</v>
      </c>
      <c r="BC9" s="14"/>
      <c r="BD9" s="14"/>
      <c r="BE9" s="14"/>
      <c r="BG9" s="20"/>
    </row>
    <row r="10" spans="1:60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29" t="s">
        <v>64</v>
      </c>
      <c r="K10" s="29" t="s">
        <v>65</v>
      </c>
      <c r="BC10" s="14"/>
      <c r="BD10" s="16"/>
      <c r="BE10" s="14"/>
    </row>
    <row r="11" spans="1:60" s="20" customFormat="1" ht="18" customHeight="1">
      <c r="A11" s="21" t="s">
        <v>101</v>
      </c>
      <c r="B11" s="7"/>
      <c r="C11" s="7"/>
      <c r="D11" s="7"/>
      <c r="E11" s="7"/>
      <c r="F11" s="64">
        <v>100</v>
      </c>
      <c r="G11" s="7"/>
      <c r="H11" s="64">
        <v>9.1584000000000003</v>
      </c>
      <c r="I11" s="22"/>
      <c r="J11" s="65">
        <v>1</v>
      </c>
      <c r="K11" s="65">
        <v>2.9999999999999997E-4</v>
      </c>
      <c r="BC11" s="14"/>
      <c r="BD11" s="16"/>
      <c r="BE11" s="14"/>
      <c r="BG11" s="14"/>
    </row>
    <row r="12" spans="1:60">
      <c r="A12" s="68" t="s">
        <v>200</v>
      </c>
      <c r="B12" s="14"/>
      <c r="C12" s="14"/>
      <c r="D12" s="14"/>
      <c r="F12" s="70">
        <v>0</v>
      </c>
      <c r="H12" s="70">
        <v>0</v>
      </c>
      <c r="J12" s="69">
        <v>0</v>
      </c>
      <c r="K12" s="69">
        <v>0</v>
      </c>
    </row>
    <row r="13" spans="1:60">
      <c r="A13" s="68" t="s">
        <v>913</v>
      </c>
      <c r="B13" s="14"/>
      <c r="C13" s="14"/>
      <c r="D13" s="14"/>
      <c r="F13" s="70">
        <v>0</v>
      </c>
      <c r="H13" s="70">
        <v>0</v>
      </c>
      <c r="J13" s="69">
        <v>0</v>
      </c>
      <c r="K13" s="69">
        <v>0</v>
      </c>
    </row>
    <row r="14" spans="1:60">
      <c r="A14" t="s">
        <v>220</v>
      </c>
      <c r="B14" t="s">
        <v>220</v>
      </c>
      <c r="C14" s="14"/>
      <c r="D14" t="s">
        <v>220</v>
      </c>
      <c r="E14" t="s">
        <v>220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  <c r="K14" s="67">
        <v>0</v>
      </c>
    </row>
    <row r="15" spans="1:60">
      <c r="A15" s="68" t="s">
        <v>914</v>
      </c>
      <c r="B15" s="14"/>
      <c r="C15" s="14"/>
      <c r="D15" s="14"/>
      <c r="F15" s="70">
        <v>0</v>
      </c>
      <c r="H15" s="70">
        <v>0</v>
      </c>
      <c r="J15" s="69">
        <v>0</v>
      </c>
      <c r="K15" s="69">
        <v>0</v>
      </c>
    </row>
    <row r="16" spans="1:60">
      <c r="A16" t="s">
        <v>220</v>
      </c>
      <c r="B16" t="s">
        <v>220</v>
      </c>
      <c r="C16" s="14"/>
      <c r="D16" t="s">
        <v>220</v>
      </c>
      <c r="E16" t="s">
        <v>220</v>
      </c>
      <c r="F16" s="66">
        <v>0</v>
      </c>
      <c r="G16" s="66">
        <v>0</v>
      </c>
      <c r="H16" s="66">
        <v>0</v>
      </c>
      <c r="I16" s="67">
        <v>0</v>
      </c>
      <c r="J16" s="67">
        <v>0</v>
      </c>
      <c r="K16" s="67">
        <v>0</v>
      </c>
    </row>
    <row r="17" spans="1:11">
      <c r="A17" s="68" t="s">
        <v>915</v>
      </c>
      <c r="B17" s="14"/>
      <c r="C17" s="14"/>
      <c r="D17" s="14"/>
      <c r="F17" s="70">
        <v>0</v>
      </c>
      <c r="H17" s="70">
        <v>0</v>
      </c>
      <c r="J17" s="69">
        <v>0</v>
      </c>
      <c r="K17" s="69">
        <v>0</v>
      </c>
    </row>
    <row r="18" spans="1:11">
      <c r="A18" t="s">
        <v>220</v>
      </c>
      <c r="B18" t="s">
        <v>220</v>
      </c>
      <c r="C18" s="14"/>
      <c r="D18" t="s">
        <v>220</v>
      </c>
      <c r="E18" t="s">
        <v>220</v>
      </c>
      <c r="F18" s="66">
        <v>0</v>
      </c>
      <c r="G18" s="66">
        <v>0</v>
      </c>
      <c r="H18" s="66">
        <v>0</v>
      </c>
      <c r="I18" s="67">
        <v>0</v>
      </c>
      <c r="J18" s="67">
        <v>0</v>
      </c>
      <c r="K18" s="67">
        <v>0</v>
      </c>
    </row>
    <row r="19" spans="1:11">
      <c r="A19" s="68" t="s">
        <v>519</v>
      </c>
      <c r="B19" s="14"/>
      <c r="C19" s="14"/>
      <c r="D19" s="14"/>
      <c r="F19" s="70">
        <v>0</v>
      </c>
      <c r="H19" s="70">
        <v>0</v>
      </c>
      <c r="J19" s="69">
        <v>0</v>
      </c>
      <c r="K19" s="69">
        <v>0</v>
      </c>
    </row>
    <row r="20" spans="1:11">
      <c r="A20" t="s">
        <v>220</v>
      </c>
      <c r="B20" t="s">
        <v>220</v>
      </c>
      <c r="C20" s="14"/>
      <c r="D20" t="s">
        <v>220</v>
      </c>
      <c r="E20" t="s">
        <v>220</v>
      </c>
      <c r="F20" s="66">
        <v>0</v>
      </c>
      <c r="G20" s="66">
        <v>0</v>
      </c>
      <c r="H20" s="66">
        <v>0</v>
      </c>
      <c r="I20" s="67">
        <v>0</v>
      </c>
      <c r="J20" s="67">
        <v>0</v>
      </c>
      <c r="K20" s="67">
        <v>0</v>
      </c>
    </row>
    <row r="21" spans="1:11">
      <c r="A21" s="68" t="s">
        <v>225</v>
      </c>
      <c r="B21" s="14"/>
      <c r="C21" s="14"/>
      <c r="D21" s="14"/>
      <c r="F21" s="70">
        <v>100</v>
      </c>
      <c r="H21" s="70">
        <v>9.1584000000000003</v>
      </c>
      <c r="J21" s="69">
        <v>1</v>
      </c>
      <c r="K21" s="69">
        <v>2.9999999999999997E-4</v>
      </c>
    </row>
    <row r="22" spans="1:11">
      <c r="A22" s="68" t="s">
        <v>913</v>
      </c>
      <c r="B22" s="14"/>
      <c r="C22" s="14"/>
      <c r="D22" s="14"/>
      <c r="F22" s="70">
        <v>100</v>
      </c>
      <c r="H22" s="70">
        <v>9.1584000000000003</v>
      </c>
      <c r="J22" s="69">
        <v>1</v>
      </c>
      <c r="K22" s="69">
        <v>2.9999999999999997E-4</v>
      </c>
    </row>
    <row r="23" spans="1:11">
      <c r="A23" t="s">
        <v>916</v>
      </c>
      <c r="B23" t="s">
        <v>917</v>
      </c>
      <c r="C23" t="s">
        <v>522</v>
      </c>
      <c r="D23" t="s">
        <v>762</v>
      </c>
      <c r="E23" t="s">
        <v>108</v>
      </c>
      <c r="F23" s="66">
        <v>100</v>
      </c>
      <c r="G23" s="66">
        <v>2650</v>
      </c>
      <c r="H23" s="66">
        <v>9.1584000000000003</v>
      </c>
      <c r="I23" s="67">
        <v>0</v>
      </c>
      <c r="J23" s="67">
        <v>1</v>
      </c>
      <c r="K23" s="67">
        <v>2.9999999999999997E-4</v>
      </c>
    </row>
    <row r="24" spans="1:11">
      <c r="A24" s="68" t="s">
        <v>918</v>
      </c>
      <c r="B24" s="14"/>
      <c r="C24" s="14"/>
      <c r="D24" s="14"/>
      <c r="F24" s="70">
        <v>0</v>
      </c>
      <c r="H24" s="70">
        <v>0</v>
      </c>
      <c r="J24" s="69">
        <v>0</v>
      </c>
      <c r="K24" s="69">
        <v>0</v>
      </c>
    </row>
    <row r="25" spans="1:11">
      <c r="A25" t="s">
        <v>220</v>
      </c>
      <c r="B25" t="s">
        <v>220</v>
      </c>
      <c r="C25" s="14"/>
      <c r="D25" t="s">
        <v>220</v>
      </c>
      <c r="E25" t="s">
        <v>220</v>
      </c>
      <c r="F25" s="66">
        <v>0</v>
      </c>
      <c r="G25" s="66">
        <v>0</v>
      </c>
      <c r="H25" s="66">
        <v>0</v>
      </c>
      <c r="I25" s="67">
        <v>0</v>
      </c>
      <c r="J25" s="67">
        <v>0</v>
      </c>
      <c r="K25" s="67">
        <v>0</v>
      </c>
    </row>
    <row r="26" spans="1:11">
      <c r="A26" s="68" t="s">
        <v>915</v>
      </c>
      <c r="B26" s="14"/>
      <c r="C26" s="14"/>
      <c r="D26" s="14"/>
      <c r="F26" s="70">
        <v>0</v>
      </c>
      <c r="H26" s="70">
        <v>0</v>
      </c>
      <c r="J26" s="69">
        <v>0</v>
      </c>
      <c r="K26" s="69">
        <v>0</v>
      </c>
    </row>
    <row r="27" spans="1:11">
      <c r="A27" t="s">
        <v>220</v>
      </c>
      <c r="B27" t="s">
        <v>220</v>
      </c>
      <c r="C27" s="14"/>
      <c r="D27" t="s">
        <v>220</v>
      </c>
      <c r="E27" t="s">
        <v>220</v>
      </c>
      <c r="F27" s="66">
        <v>0</v>
      </c>
      <c r="G27" s="66">
        <v>0</v>
      </c>
      <c r="H27" s="66">
        <v>0</v>
      </c>
      <c r="I27" s="67">
        <v>0</v>
      </c>
      <c r="J27" s="67">
        <v>0</v>
      </c>
      <c r="K27" s="67">
        <v>0</v>
      </c>
    </row>
    <row r="28" spans="1:11">
      <c r="A28" s="68" t="s">
        <v>919</v>
      </c>
      <c r="B28" s="14"/>
      <c r="C28" s="14"/>
      <c r="D28" s="14"/>
      <c r="F28" s="70">
        <v>0</v>
      </c>
      <c r="H28" s="70">
        <v>0</v>
      </c>
      <c r="J28" s="69">
        <v>0</v>
      </c>
      <c r="K28" s="69">
        <v>0</v>
      </c>
    </row>
    <row r="29" spans="1:11">
      <c r="A29" t="s">
        <v>220</v>
      </c>
      <c r="B29" t="s">
        <v>220</v>
      </c>
      <c r="C29" s="14"/>
      <c r="D29" t="s">
        <v>220</v>
      </c>
      <c r="E29" t="s">
        <v>220</v>
      </c>
      <c r="F29" s="66">
        <v>0</v>
      </c>
      <c r="G29" s="66">
        <v>0</v>
      </c>
      <c r="H29" s="66">
        <v>0</v>
      </c>
      <c r="I29" s="67">
        <v>0</v>
      </c>
      <c r="J29" s="67">
        <v>0</v>
      </c>
      <c r="K29" s="67">
        <v>0</v>
      </c>
    </row>
    <row r="30" spans="1:11">
      <c r="A30" s="68" t="s">
        <v>519</v>
      </c>
      <c r="B30" s="14"/>
      <c r="C30" s="14"/>
      <c r="D30" s="14"/>
      <c r="F30" s="70">
        <v>0</v>
      </c>
      <c r="H30" s="70">
        <v>0</v>
      </c>
      <c r="J30" s="69">
        <v>0</v>
      </c>
      <c r="K30" s="69">
        <v>0</v>
      </c>
    </row>
    <row r="31" spans="1:11">
      <c r="A31" t="s">
        <v>220</v>
      </c>
      <c r="B31" t="s">
        <v>220</v>
      </c>
      <c r="C31" s="14"/>
      <c r="D31" t="s">
        <v>220</v>
      </c>
      <c r="E31" t="s">
        <v>220</v>
      </c>
      <c r="F31" s="66">
        <v>0</v>
      </c>
      <c r="G31" s="66">
        <v>0</v>
      </c>
      <c r="H31" s="66">
        <v>0</v>
      </c>
      <c r="I31" s="67">
        <v>0</v>
      </c>
      <c r="J31" s="67">
        <v>0</v>
      </c>
      <c r="K31" s="67">
        <v>0</v>
      </c>
    </row>
    <row r="32" spans="1:11">
      <c r="A32" s="90" t="s">
        <v>227</v>
      </c>
      <c r="B32" s="14"/>
      <c r="C32" s="14"/>
      <c r="D32" s="14"/>
    </row>
    <row r="33" spans="1:4">
      <c r="A33" s="90" t="s">
        <v>288</v>
      </c>
      <c r="B33" s="14"/>
      <c r="C33" s="14"/>
      <c r="D33" s="14"/>
    </row>
    <row r="34" spans="1:4">
      <c r="A34" s="90" t="s">
        <v>289</v>
      </c>
      <c r="B34" s="14"/>
      <c r="C34" s="14"/>
      <c r="D34" s="14"/>
    </row>
    <row r="35" spans="1:4">
      <c r="A35" s="90" t="s">
        <v>290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>
      <c r="B555" s="14"/>
      <c r="C555" s="14"/>
      <c r="D555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9" sqref="A9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5" style="14" customWidth="1"/>
    <col min="54" max="57" width="9.140625" style="14" customWidth="1"/>
    <col min="58" max="58" width="19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</row>
    <row r="3" spans="1:58">
      <c r="A3" s="2" t="s">
        <v>2</v>
      </c>
      <c r="B3" t="s">
        <v>196</v>
      </c>
    </row>
    <row r="4" spans="1:58">
      <c r="A4" s="2" t="s">
        <v>3</v>
      </c>
    </row>
    <row r="5" spans="1:58">
      <c r="A5" s="63" t="s">
        <v>197</v>
      </c>
      <c r="B5" t="s">
        <v>198</v>
      </c>
    </row>
    <row r="6" spans="1:58" ht="26.25" customHeight="1">
      <c r="A6" s="104" t="s">
        <v>68</v>
      </c>
      <c r="B6" s="105"/>
      <c r="C6" s="105"/>
      <c r="D6" s="105"/>
      <c r="E6" s="105"/>
      <c r="F6" s="105"/>
      <c r="G6" s="105"/>
      <c r="H6" s="105"/>
      <c r="I6" s="105"/>
      <c r="J6" s="106"/>
      <c r="BB6" s="14" t="s">
        <v>102</v>
      </c>
      <c r="BD6" s="14" t="s">
        <v>103</v>
      </c>
      <c r="BF6" s="16" t="s">
        <v>104</v>
      </c>
    </row>
    <row r="7" spans="1:58" ht="26.25" customHeight="1">
      <c r="A7" s="104" t="s">
        <v>105</v>
      </c>
      <c r="B7" s="105"/>
      <c r="C7" s="105"/>
      <c r="D7" s="105"/>
      <c r="E7" s="105"/>
      <c r="F7" s="105"/>
      <c r="G7" s="105"/>
      <c r="H7" s="105"/>
      <c r="I7" s="105"/>
      <c r="J7" s="106"/>
      <c r="BB7" s="16" t="s">
        <v>106</v>
      </c>
      <c r="BD7" s="14" t="s">
        <v>107</v>
      </c>
      <c r="BF7" s="16" t="s">
        <v>108</v>
      </c>
    </row>
    <row r="8" spans="1:58" s="16" customFormat="1" ht="20.25">
      <c r="A8" s="40" t="s">
        <v>98</v>
      </c>
      <c r="B8" s="41" t="s">
        <v>49</v>
      </c>
      <c r="C8" s="41" t="s">
        <v>70</v>
      </c>
      <c r="D8" s="41" t="s">
        <v>84</v>
      </c>
      <c r="E8" s="41" t="s">
        <v>53</v>
      </c>
      <c r="F8" s="41" t="s">
        <v>189</v>
      </c>
      <c r="G8" s="41" t="s">
        <v>190</v>
      </c>
      <c r="H8" s="41" t="s">
        <v>56</v>
      </c>
      <c r="I8" s="41" t="s">
        <v>57</v>
      </c>
      <c r="J8" s="41" t="s">
        <v>185</v>
      </c>
      <c r="BA8" s="14" t="s">
        <v>109</v>
      </c>
      <c r="BB8" s="14" t="s">
        <v>110</v>
      </c>
      <c r="BC8" s="14" t="s">
        <v>111</v>
      </c>
      <c r="BE8" s="20" t="s">
        <v>112</v>
      </c>
    </row>
    <row r="9" spans="1:58" s="16" customFormat="1" ht="18.75" customHeight="1">
      <c r="A9" s="17"/>
      <c r="B9" s="18"/>
      <c r="C9" s="18"/>
      <c r="D9" s="18"/>
      <c r="E9" s="18"/>
      <c r="F9" s="18" t="s">
        <v>186</v>
      </c>
      <c r="G9" s="18"/>
      <c r="H9" s="18" t="s">
        <v>6</v>
      </c>
      <c r="I9" s="26" t="s">
        <v>7</v>
      </c>
      <c r="J9" s="37" t="s">
        <v>7</v>
      </c>
      <c r="BA9" s="14" t="s">
        <v>113</v>
      </c>
      <c r="BC9" s="14" t="s">
        <v>114</v>
      </c>
      <c r="BE9" s="20" t="s">
        <v>115</v>
      </c>
    </row>
    <row r="10" spans="1:58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38" t="s">
        <v>62</v>
      </c>
      <c r="I10" s="38" t="s">
        <v>63</v>
      </c>
      <c r="J10" s="38" t="s">
        <v>64</v>
      </c>
      <c r="K10" s="16"/>
      <c r="L10" s="16"/>
      <c r="M10" s="16"/>
      <c r="N10" s="16"/>
      <c r="BA10" s="14" t="s">
        <v>116</v>
      </c>
      <c r="BB10" s="16"/>
      <c r="BC10" s="14" t="s">
        <v>117</v>
      </c>
      <c r="BE10" s="14" t="s">
        <v>118</v>
      </c>
    </row>
    <row r="11" spans="1:58" s="20" customFormat="1" ht="18" customHeight="1">
      <c r="A11" s="21" t="s">
        <v>119</v>
      </c>
      <c r="B11" s="7"/>
      <c r="C11" s="7"/>
      <c r="D11" s="7"/>
      <c r="E11" s="7"/>
      <c r="F11" s="64">
        <v>27787.66</v>
      </c>
      <c r="G11" s="22"/>
      <c r="H11" s="64">
        <v>96.0307027335936</v>
      </c>
      <c r="I11" s="65">
        <v>1</v>
      </c>
      <c r="J11" s="65">
        <v>2.7000000000000001E-3</v>
      </c>
      <c r="K11" s="16"/>
      <c r="L11" s="16"/>
      <c r="M11" s="16"/>
      <c r="N11" s="16"/>
      <c r="BA11" s="14" t="s">
        <v>120</v>
      </c>
      <c r="BB11" s="16"/>
      <c r="BC11" s="14" t="s">
        <v>121</v>
      </c>
      <c r="BE11" s="14" t="s">
        <v>122</v>
      </c>
    </row>
    <row r="12" spans="1:58">
      <c r="A12" s="68" t="s">
        <v>200</v>
      </c>
      <c r="B12" s="16"/>
      <c r="C12" s="16"/>
      <c r="D12" s="16"/>
      <c r="E12" s="16"/>
      <c r="F12" s="70">
        <v>0</v>
      </c>
      <c r="G12" s="16"/>
      <c r="H12" s="70">
        <v>0</v>
      </c>
      <c r="I12" s="69">
        <v>0</v>
      </c>
      <c r="J12" s="69">
        <v>0</v>
      </c>
      <c r="BB12" s="14" t="s">
        <v>123</v>
      </c>
      <c r="BD12" s="14" t="s">
        <v>124</v>
      </c>
    </row>
    <row r="13" spans="1:58">
      <c r="A13" t="s">
        <v>220</v>
      </c>
      <c r="B13" t="s">
        <v>220</v>
      </c>
      <c r="C13" s="16"/>
      <c r="D13" t="s">
        <v>220</v>
      </c>
      <c r="E13" t="s">
        <v>220</v>
      </c>
      <c r="F13" s="66">
        <v>0</v>
      </c>
      <c r="G13" s="66">
        <v>0</v>
      </c>
      <c r="H13" s="66">
        <v>0</v>
      </c>
      <c r="I13" s="67">
        <v>0</v>
      </c>
      <c r="J13" s="67">
        <v>0</v>
      </c>
      <c r="BB13" s="14" t="s">
        <v>125</v>
      </c>
      <c r="BC13" s="14" t="s">
        <v>126</v>
      </c>
      <c r="BD13" s="14" t="s">
        <v>127</v>
      </c>
    </row>
    <row r="14" spans="1:58">
      <c r="A14" s="68" t="s">
        <v>225</v>
      </c>
      <c r="B14" s="16"/>
      <c r="C14" s="16"/>
      <c r="D14" s="16"/>
      <c r="E14" s="16"/>
      <c r="F14" s="70">
        <v>27787.66</v>
      </c>
      <c r="G14" s="16"/>
      <c r="H14" s="70">
        <v>96.0307027335936</v>
      </c>
      <c r="I14" s="69">
        <v>1</v>
      </c>
      <c r="J14" s="69">
        <v>2.7000000000000001E-3</v>
      </c>
      <c r="BD14" s="14" t="s">
        <v>128</v>
      </c>
    </row>
    <row r="15" spans="1:58">
      <c r="A15" t="s">
        <v>920</v>
      </c>
      <c r="B15" t="s">
        <v>921</v>
      </c>
      <c r="C15" t="s">
        <v>125</v>
      </c>
      <c r="D15" t="s">
        <v>762</v>
      </c>
      <c r="E15" t="s">
        <v>108</v>
      </c>
      <c r="F15" s="66">
        <v>127.5</v>
      </c>
      <c r="G15" s="66">
        <v>100</v>
      </c>
      <c r="H15" s="66">
        <v>0.44063999999999998</v>
      </c>
      <c r="I15" s="67">
        <v>4.5999999999999999E-3</v>
      </c>
      <c r="J15" s="67">
        <v>0</v>
      </c>
      <c r="BD15" s="14" t="s">
        <v>129</v>
      </c>
    </row>
    <row r="16" spans="1:58">
      <c r="A16" t="s">
        <v>922</v>
      </c>
      <c r="B16" t="s">
        <v>923</v>
      </c>
      <c r="C16" t="s">
        <v>125</v>
      </c>
      <c r="D16" t="s">
        <v>762</v>
      </c>
      <c r="E16" t="s">
        <v>108</v>
      </c>
      <c r="F16" s="66">
        <v>1</v>
      </c>
      <c r="G16" s="66">
        <v>0.16705999999999999</v>
      </c>
      <c r="H16" s="66">
        <v>5.7735935999999997E-6</v>
      </c>
      <c r="I16" s="67">
        <v>0</v>
      </c>
      <c r="J16" s="67">
        <v>0</v>
      </c>
      <c r="BD16" s="14" t="s">
        <v>130</v>
      </c>
    </row>
    <row r="17" spans="1:56">
      <c r="A17" t="s">
        <v>924</v>
      </c>
      <c r="B17" t="s">
        <v>925</v>
      </c>
      <c r="C17" t="s">
        <v>125</v>
      </c>
      <c r="D17" t="s">
        <v>762</v>
      </c>
      <c r="E17" t="s">
        <v>108</v>
      </c>
      <c r="F17" s="66">
        <v>27659.16</v>
      </c>
      <c r="G17" s="66">
        <v>100</v>
      </c>
      <c r="H17" s="66">
        <v>95.590056959999998</v>
      </c>
      <c r="I17" s="67">
        <v>0.99539999999999995</v>
      </c>
      <c r="J17" s="67">
        <v>2.7000000000000001E-3</v>
      </c>
      <c r="BD17" s="14" t="s">
        <v>131</v>
      </c>
    </row>
    <row r="18" spans="1:56">
      <c r="A18" s="90" t="s">
        <v>227</v>
      </c>
      <c r="B18" s="16"/>
      <c r="C18" s="16"/>
      <c r="D18" s="16"/>
      <c r="E18" s="16"/>
      <c r="F18" s="16"/>
      <c r="G18" s="16"/>
      <c r="BD18" s="14" t="s">
        <v>132</v>
      </c>
    </row>
    <row r="19" spans="1:56">
      <c r="A19" s="90" t="s">
        <v>288</v>
      </c>
      <c r="B19" s="16"/>
      <c r="C19" s="16"/>
      <c r="D19" s="16"/>
      <c r="E19" s="16"/>
      <c r="F19" s="16"/>
      <c r="G19" s="16"/>
      <c r="BD19" s="14" t="s">
        <v>133</v>
      </c>
    </row>
    <row r="20" spans="1:56">
      <c r="A20" s="90" t="s">
        <v>289</v>
      </c>
      <c r="B20" s="16"/>
      <c r="C20" s="16"/>
      <c r="D20" s="16"/>
      <c r="E20" s="16"/>
      <c r="F20" s="16"/>
      <c r="G20" s="16"/>
      <c r="BD20" s="14" t="s">
        <v>134</v>
      </c>
    </row>
    <row r="21" spans="1:56">
      <c r="A21" s="90" t="s">
        <v>290</v>
      </c>
      <c r="B21" s="16"/>
      <c r="C21" s="16"/>
      <c r="D21" s="16"/>
      <c r="E21" s="16"/>
      <c r="F21" s="16"/>
      <c r="G21" s="16"/>
      <c r="BD21" s="14" t="s">
        <v>125</v>
      </c>
    </row>
    <row r="22" spans="1:56" hidden="1">
      <c r="B22" s="16"/>
      <c r="C22" s="16"/>
      <c r="D22" s="16"/>
      <c r="E22" s="16"/>
      <c r="F22" s="16"/>
      <c r="G22" s="16"/>
    </row>
    <row r="23" spans="1:56" hidden="1">
      <c r="B23" s="16"/>
      <c r="C23" s="16"/>
      <c r="D23" s="16"/>
      <c r="E23" s="16"/>
      <c r="F23" s="16"/>
      <c r="G23" s="16"/>
    </row>
    <row r="24" spans="1:56" hidden="1">
      <c r="B24" s="16"/>
      <c r="C24" s="16"/>
      <c r="D24" s="16"/>
      <c r="E24" s="16"/>
      <c r="F24" s="16"/>
      <c r="G24" s="16"/>
    </row>
    <row r="25" spans="1:56" hidden="1">
      <c r="B25" s="16"/>
      <c r="C25" s="16"/>
      <c r="D25" s="16"/>
      <c r="E25" s="16"/>
      <c r="F25" s="16"/>
      <c r="G25" s="16"/>
    </row>
    <row r="26" spans="1:56" hidden="1">
      <c r="B26" s="16"/>
      <c r="C26" s="16"/>
      <c r="D26" s="16"/>
      <c r="E26" s="16"/>
      <c r="F26" s="16"/>
      <c r="G26" s="16"/>
    </row>
    <row r="27" spans="1:56" hidden="1"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>
      <c r="B570" s="16"/>
      <c r="C570" s="16"/>
      <c r="D570" s="16"/>
      <c r="E570" s="16"/>
      <c r="F570" s="16"/>
      <c r="G570" s="16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topLeftCell="J28" workbookViewId="0">
      <selection activeCell="L32" sqref="L32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</row>
    <row r="3" spans="1:80">
      <c r="A3" s="2" t="s">
        <v>2</v>
      </c>
      <c r="B3" t="s">
        <v>196</v>
      </c>
      <c r="D3" s="13"/>
    </row>
    <row r="4" spans="1:80">
      <c r="A4" s="2" t="s">
        <v>3</v>
      </c>
    </row>
    <row r="5" spans="1:80">
      <c r="A5" s="63" t="s">
        <v>197</v>
      </c>
      <c r="B5" t="s">
        <v>198</v>
      </c>
    </row>
    <row r="6" spans="1:80" ht="26.25" customHeight="1">
      <c r="A6" s="104" t="s">
        <v>68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6"/>
    </row>
    <row r="7" spans="1:80" ht="26.25" customHeight="1">
      <c r="A7" s="104" t="s">
        <v>135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1:80" s="16" customFormat="1">
      <c r="A8" s="40" t="s">
        <v>98</v>
      </c>
      <c r="B8" s="41" t="s">
        <v>49</v>
      </c>
      <c r="C8" s="43" t="s">
        <v>136</v>
      </c>
      <c r="D8" s="41" t="s">
        <v>51</v>
      </c>
      <c r="E8" s="41" t="s">
        <v>52</v>
      </c>
      <c r="F8" s="41" t="s">
        <v>71</v>
      </c>
      <c r="G8" s="41" t="s">
        <v>72</v>
      </c>
      <c r="H8" s="41" t="s">
        <v>53</v>
      </c>
      <c r="I8" s="41" t="s">
        <v>54</v>
      </c>
      <c r="J8" s="41" t="s">
        <v>55</v>
      </c>
      <c r="K8" s="41" t="s">
        <v>189</v>
      </c>
      <c r="L8" s="41" t="s">
        <v>190</v>
      </c>
      <c r="M8" s="41" t="s">
        <v>56</v>
      </c>
      <c r="N8" s="41" t="s">
        <v>73</v>
      </c>
      <c r="O8" s="41" t="s">
        <v>57</v>
      </c>
      <c r="P8" s="42" t="s">
        <v>185</v>
      </c>
      <c r="Q8" s="14"/>
      <c r="R8" s="14"/>
      <c r="S8" s="14"/>
      <c r="T8" s="14"/>
      <c r="U8" s="14"/>
      <c r="V8" s="14"/>
      <c r="W8" s="14"/>
    </row>
    <row r="9" spans="1:80" s="16" customFormat="1" ht="18" customHeight="1">
      <c r="A9" s="17"/>
      <c r="B9" s="18"/>
      <c r="C9" s="18"/>
      <c r="D9" s="26"/>
      <c r="E9" s="26"/>
      <c r="F9" s="26" t="s">
        <v>74</v>
      </c>
      <c r="G9" s="26" t="s">
        <v>75</v>
      </c>
      <c r="H9" s="26"/>
      <c r="I9" s="26" t="s">
        <v>7</v>
      </c>
      <c r="J9" s="26" t="s">
        <v>7</v>
      </c>
      <c r="K9" s="26" t="s">
        <v>186</v>
      </c>
      <c r="L9" s="26"/>
      <c r="M9" s="26" t="s">
        <v>6</v>
      </c>
      <c r="N9" s="26" t="s">
        <v>7</v>
      </c>
      <c r="O9" s="26" t="s">
        <v>7</v>
      </c>
      <c r="P9" s="27" t="s">
        <v>7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29" t="s">
        <v>80</v>
      </c>
      <c r="Q10" s="14"/>
      <c r="R10" s="14"/>
      <c r="S10" s="14"/>
      <c r="T10" s="14"/>
      <c r="U10" s="14"/>
      <c r="V10" s="14"/>
      <c r="W10" s="14"/>
    </row>
    <row r="11" spans="1:80" s="20" customFormat="1" ht="18" customHeight="1">
      <c r="A11" s="21" t="s">
        <v>137</v>
      </c>
      <c r="B11" s="7"/>
      <c r="C11" s="7"/>
      <c r="D11" s="7"/>
      <c r="E11" s="7"/>
      <c r="F11" s="7"/>
      <c r="G11" s="7"/>
      <c r="H11" s="7"/>
      <c r="I11" s="7"/>
      <c r="J11" s="7"/>
      <c r="K11" s="64">
        <v>0</v>
      </c>
      <c r="L11" s="7"/>
      <c r="M11" s="64">
        <v>0</v>
      </c>
      <c r="N11" s="7"/>
      <c r="O11" s="65">
        <v>0</v>
      </c>
      <c r="P11" s="65">
        <v>0</v>
      </c>
      <c r="Q11" s="14"/>
      <c r="R11" s="14"/>
      <c r="S11" s="14"/>
      <c r="T11" s="14"/>
      <c r="U11" s="14"/>
      <c r="V11" s="14"/>
      <c r="W11" s="14"/>
      <c r="CB11" s="14"/>
    </row>
    <row r="12" spans="1:80">
      <c r="A12" s="68" t="s">
        <v>200</v>
      </c>
      <c r="G12" s="70">
        <v>0</v>
      </c>
      <c r="J12" s="69">
        <v>0</v>
      </c>
      <c r="K12" s="70">
        <v>0</v>
      </c>
      <c r="M12" s="70">
        <v>0</v>
      </c>
      <c r="O12" s="69">
        <v>0</v>
      </c>
      <c r="P12" s="69">
        <v>0</v>
      </c>
    </row>
    <row r="13" spans="1:80">
      <c r="A13" s="68" t="s">
        <v>926</v>
      </c>
      <c r="G13" s="70">
        <v>0</v>
      </c>
      <c r="J13" s="69">
        <v>0</v>
      </c>
      <c r="K13" s="70">
        <v>0</v>
      </c>
      <c r="M13" s="70">
        <v>0</v>
      </c>
      <c r="O13" s="69">
        <v>0</v>
      </c>
      <c r="P13" s="69">
        <v>0</v>
      </c>
    </row>
    <row r="14" spans="1:80">
      <c r="A14" t="s">
        <v>220</v>
      </c>
      <c r="B14" t="s">
        <v>220</v>
      </c>
      <c r="D14" t="s">
        <v>220</v>
      </c>
      <c r="G14" s="66">
        <v>0</v>
      </c>
      <c r="H14" t="s">
        <v>220</v>
      </c>
      <c r="I14" s="67">
        <v>0</v>
      </c>
      <c r="J14" s="67">
        <v>0</v>
      </c>
      <c r="K14" s="66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</row>
    <row r="15" spans="1:80">
      <c r="A15" s="68" t="s">
        <v>927</v>
      </c>
      <c r="G15" s="70">
        <v>0</v>
      </c>
      <c r="J15" s="69">
        <v>0</v>
      </c>
      <c r="K15" s="70">
        <v>0</v>
      </c>
      <c r="M15" s="70">
        <v>0</v>
      </c>
      <c r="O15" s="69">
        <v>0</v>
      </c>
      <c r="P15" s="69">
        <v>0</v>
      </c>
    </row>
    <row r="16" spans="1:80">
      <c r="A16" t="s">
        <v>220</v>
      </c>
      <c r="B16" t="s">
        <v>220</v>
      </c>
      <c r="D16" t="s">
        <v>220</v>
      </c>
      <c r="G16" s="66">
        <v>0</v>
      </c>
      <c r="H16" t="s">
        <v>220</v>
      </c>
      <c r="I16" s="67">
        <v>0</v>
      </c>
      <c r="J16" s="67">
        <v>0</v>
      </c>
      <c r="K16" s="66">
        <v>0</v>
      </c>
      <c r="L16" s="66">
        <v>0</v>
      </c>
      <c r="M16" s="66">
        <v>0</v>
      </c>
      <c r="N16" s="67">
        <v>0</v>
      </c>
      <c r="O16" s="67">
        <v>0</v>
      </c>
      <c r="P16" s="67">
        <v>0</v>
      </c>
    </row>
    <row r="17" spans="1:16">
      <c r="A17" s="68" t="s">
        <v>928</v>
      </c>
      <c r="G17" s="70">
        <v>0</v>
      </c>
      <c r="J17" s="69">
        <v>0</v>
      </c>
      <c r="K17" s="70">
        <v>0</v>
      </c>
      <c r="M17" s="70">
        <v>0</v>
      </c>
      <c r="O17" s="69">
        <v>0</v>
      </c>
      <c r="P17" s="69">
        <v>0</v>
      </c>
    </row>
    <row r="18" spans="1:16">
      <c r="A18" s="68" t="s">
        <v>929</v>
      </c>
      <c r="G18" s="70">
        <v>0</v>
      </c>
      <c r="J18" s="69">
        <v>0</v>
      </c>
      <c r="K18" s="70">
        <v>0</v>
      </c>
      <c r="M18" s="70">
        <v>0</v>
      </c>
      <c r="O18" s="69">
        <v>0</v>
      </c>
      <c r="P18" s="69">
        <v>0</v>
      </c>
    </row>
    <row r="19" spans="1:16">
      <c r="A19" t="s">
        <v>220</v>
      </c>
      <c r="B19" t="s">
        <v>220</v>
      </c>
      <c r="D19" t="s">
        <v>220</v>
      </c>
      <c r="G19" s="66">
        <v>0</v>
      </c>
      <c r="H19" t="s">
        <v>220</v>
      </c>
      <c r="I19" s="67">
        <v>0</v>
      </c>
      <c r="J19" s="67">
        <v>0</v>
      </c>
      <c r="K19" s="66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</row>
    <row r="20" spans="1:16">
      <c r="A20" s="68" t="s">
        <v>930</v>
      </c>
      <c r="G20" s="70">
        <v>0</v>
      </c>
      <c r="J20" s="69">
        <v>0</v>
      </c>
      <c r="K20" s="70">
        <v>0</v>
      </c>
      <c r="M20" s="70">
        <v>0</v>
      </c>
      <c r="O20" s="69">
        <v>0</v>
      </c>
      <c r="P20" s="69">
        <v>0</v>
      </c>
    </row>
    <row r="21" spans="1:16">
      <c r="A21" t="s">
        <v>220</v>
      </c>
      <c r="B21" t="s">
        <v>220</v>
      </c>
      <c r="D21" t="s">
        <v>220</v>
      </c>
      <c r="G21" s="66">
        <v>0</v>
      </c>
      <c r="H21" t="s">
        <v>220</v>
      </c>
      <c r="I21" s="67">
        <v>0</v>
      </c>
      <c r="J21" s="67">
        <v>0</v>
      </c>
      <c r="K21" s="66">
        <v>0</v>
      </c>
      <c r="L21" s="66">
        <v>0</v>
      </c>
      <c r="M21" s="66">
        <v>0</v>
      </c>
      <c r="N21" s="67">
        <v>0</v>
      </c>
      <c r="O21" s="67">
        <v>0</v>
      </c>
      <c r="P21" s="67">
        <v>0</v>
      </c>
    </row>
    <row r="22" spans="1:16">
      <c r="A22" s="68" t="s">
        <v>931</v>
      </c>
      <c r="G22" s="70">
        <v>0</v>
      </c>
      <c r="J22" s="69">
        <v>0</v>
      </c>
      <c r="K22" s="70">
        <v>0</v>
      </c>
      <c r="M22" s="70">
        <v>0</v>
      </c>
      <c r="O22" s="69">
        <v>0</v>
      </c>
      <c r="P22" s="69">
        <v>0</v>
      </c>
    </row>
    <row r="23" spans="1:16">
      <c r="A23" t="s">
        <v>220</v>
      </c>
      <c r="B23" t="s">
        <v>220</v>
      </c>
      <c r="D23" t="s">
        <v>220</v>
      </c>
      <c r="G23" s="66">
        <v>0</v>
      </c>
      <c r="H23" t="s">
        <v>220</v>
      </c>
      <c r="I23" s="67">
        <v>0</v>
      </c>
      <c r="J23" s="67">
        <v>0</v>
      </c>
      <c r="K23" s="66">
        <v>0</v>
      </c>
      <c r="L23" s="66">
        <v>0</v>
      </c>
      <c r="M23" s="66">
        <v>0</v>
      </c>
      <c r="N23" s="67">
        <v>0</v>
      </c>
      <c r="O23" s="67">
        <v>0</v>
      </c>
      <c r="P23" s="67">
        <v>0</v>
      </c>
    </row>
    <row r="24" spans="1:16">
      <c r="A24" s="68" t="s">
        <v>932</v>
      </c>
      <c r="G24" s="70">
        <v>0</v>
      </c>
      <c r="J24" s="69">
        <v>0</v>
      </c>
      <c r="K24" s="70">
        <v>0</v>
      </c>
      <c r="M24" s="70">
        <v>0</v>
      </c>
      <c r="O24" s="69">
        <v>0</v>
      </c>
      <c r="P24" s="69">
        <v>0</v>
      </c>
    </row>
    <row r="25" spans="1:16">
      <c r="A25" t="s">
        <v>220</v>
      </c>
      <c r="B25" t="s">
        <v>220</v>
      </c>
      <c r="D25" t="s">
        <v>220</v>
      </c>
      <c r="G25" s="66">
        <v>0</v>
      </c>
      <c r="H25" t="s">
        <v>220</v>
      </c>
      <c r="I25" s="67">
        <v>0</v>
      </c>
      <c r="J25" s="67">
        <v>0</v>
      </c>
      <c r="K25" s="66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</row>
    <row r="26" spans="1:16">
      <c r="A26" s="68" t="s">
        <v>225</v>
      </c>
      <c r="G26" s="70">
        <v>0</v>
      </c>
      <c r="J26" s="69">
        <v>0</v>
      </c>
      <c r="K26" s="70">
        <v>0</v>
      </c>
      <c r="M26" s="70">
        <v>0</v>
      </c>
      <c r="O26" s="69">
        <v>0</v>
      </c>
      <c r="P26" s="69">
        <v>0</v>
      </c>
    </row>
    <row r="27" spans="1:16">
      <c r="A27" s="68" t="s">
        <v>926</v>
      </c>
      <c r="G27" s="70">
        <v>0</v>
      </c>
      <c r="J27" s="69">
        <v>0</v>
      </c>
      <c r="K27" s="70">
        <v>0</v>
      </c>
      <c r="M27" s="70">
        <v>0</v>
      </c>
      <c r="O27" s="69">
        <v>0</v>
      </c>
      <c r="P27" s="69">
        <v>0</v>
      </c>
    </row>
    <row r="28" spans="1:16">
      <c r="A28" t="s">
        <v>220</v>
      </c>
      <c r="B28" t="s">
        <v>220</v>
      </c>
      <c r="D28" t="s">
        <v>220</v>
      </c>
      <c r="G28" s="66">
        <v>0</v>
      </c>
      <c r="H28" t="s">
        <v>220</v>
      </c>
      <c r="I28" s="67">
        <v>0</v>
      </c>
      <c r="J28" s="67">
        <v>0</v>
      </c>
      <c r="K28" s="66">
        <v>0</v>
      </c>
      <c r="L28" s="66">
        <v>0</v>
      </c>
      <c r="M28" s="66">
        <v>0</v>
      </c>
      <c r="N28" s="67">
        <v>0</v>
      </c>
      <c r="O28" s="67">
        <v>0</v>
      </c>
      <c r="P28" s="67">
        <v>0</v>
      </c>
    </row>
    <row r="29" spans="1:16">
      <c r="A29" s="68" t="s">
        <v>927</v>
      </c>
      <c r="G29" s="70">
        <v>0</v>
      </c>
      <c r="J29" s="69">
        <v>0</v>
      </c>
      <c r="K29" s="70">
        <v>0</v>
      </c>
      <c r="M29" s="70">
        <v>0</v>
      </c>
      <c r="O29" s="69">
        <v>0</v>
      </c>
      <c r="P29" s="69">
        <v>0</v>
      </c>
    </row>
    <row r="30" spans="1:16">
      <c r="A30" t="s">
        <v>220</v>
      </c>
      <c r="B30" t="s">
        <v>220</v>
      </c>
      <c r="D30" t="s">
        <v>220</v>
      </c>
      <c r="G30" s="66">
        <v>0</v>
      </c>
      <c r="H30" t="s">
        <v>220</v>
      </c>
      <c r="I30" s="67">
        <v>0</v>
      </c>
      <c r="J30" s="67">
        <v>0</v>
      </c>
      <c r="K30" s="66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</row>
    <row r="31" spans="1:16">
      <c r="A31" s="68" t="s">
        <v>928</v>
      </c>
      <c r="G31" s="70">
        <v>0</v>
      </c>
      <c r="J31" s="69">
        <v>0</v>
      </c>
      <c r="K31" s="70">
        <v>0</v>
      </c>
      <c r="M31" s="70">
        <v>0</v>
      </c>
      <c r="O31" s="69">
        <v>0</v>
      </c>
      <c r="P31" s="69">
        <v>0</v>
      </c>
    </row>
    <row r="32" spans="1:16">
      <c r="A32" s="68" t="s">
        <v>929</v>
      </c>
      <c r="G32" s="70">
        <v>0</v>
      </c>
      <c r="J32" s="69">
        <v>0</v>
      </c>
      <c r="K32" s="70">
        <v>0</v>
      </c>
      <c r="M32" s="70">
        <v>0</v>
      </c>
      <c r="O32" s="69">
        <v>0</v>
      </c>
      <c r="P32" s="69">
        <v>0</v>
      </c>
    </row>
    <row r="33" spans="1:16">
      <c r="A33" t="s">
        <v>220</v>
      </c>
      <c r="B33" t="s">
        <v>220</v>
      </c>
      <c r="D33" t="s">
        <v>220</v>
      </c>
      <c r="G33" s="66">
        <v>0</v>
      </c>
      <c r="H33" t="s">
        <v>220</v>
      </c>
      <c r="I33" s="67">
        <v>0</v>
      </c>
      <c r="J33" s="67">
        <v>0</v>
      </c>
      <c r="K33" s="66">
        <v>0</v>
      </c>
      <c r="L33" s="66">
        <v>0</v>
      </c>
      <c r="M33" s="66">
        <v>0</v>
      </c>
      <c r="N33" s="67">
        <v>0</v>
      </c>
      <c r="O33" s="67">
        <v>0</v>
      </c>
      <c r="P33" s="67">
        <v>0</v>
      </c>
    </row>
    <row r="34" spans="1:16">
      <c r="A34" s="68" t="s">
        <v>930</v>
      </c>
      <c r="G34" s="70">
        <v>0</v>
      </c>
      <c r="J34" s="69">
        <v>0</v>
      </c>
      <c r="K34" s="70">
        <v>0</v>
      </c>
      <c r="M34" s="70">
        <v>0</v>
      </c>
      <c r="O34" s="69">
        <v>0</v>
      </c>
      <c r="P34" s="69">
        <v>0</v>
      </c>
    </row>
    <row r="35" spans="1:16">
      <c r="A35" t="s">
        <v>220</v>
      </c>
      <c r="B35" t="s">
        <v>220</v>
      </c>
      <c r="D35" t="s">
        <v>220</v>
      </c>
      <c r="G35" s="66">
        <v>0</v>
      </c>
      <c r="H35" t="s">
        <v>220</v>
      </c>
      <c r="I35" s="67">
        <v>0</v>
      </c>
      <c r="J35" s="67">
        <v>0</v>
      </c>
      <c r="K35" s="66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</row>
    <row r="36" spans="1:16">
      <c r="A36" s="68" t="s">
        <v>931</v>
      </c>
      <c r="G36" s="70">
        <v>0</v>
      </c>
      <c r="J36" s="69">
        <v>0</v>
      </c>
      <c r="K36" s="70">
        <v>0</v>
      </c>
      <c r="M36" s="70">
        <v>0</v>
      </c>
      <c r="O36" s="69">
        <v>0</v>
      </c>
      <c r="P36" s="69">
        <v>0</v>
      </c>
    </row>
    <row r="37" spans="1:16">
      <c r="A37" t="s">
        <v>220</v>
      </c>
      <c r="B37" t="s">
        <v>220</v>
      </c>
      <c r="D37" t="s">
        <v>220</v>
      </c>
      <c r="G37" s="66">
        <v>0</v>
      </c>
      <c r="H37" t="s">
        <v>220</v>
      </c>
      <c r="I37" s="67">
        <v>0</v>
      </c>
      <c r="J37" s="67">
        <v>0</v>
      </c>
      <c r="K37" s="66">
        <v>0</v>
      </c>
      <c r="L37" s="66">
        <v>0</v>
      </c>
      <c r="M37" s="66">
        <v>0</v>
      </c>
      <c r="N37" s="67">
        <v>0</v>
      </c>
      <c r="O37" s="67">
        <v>0</v>
      </c>
      <c r="P37" s="67">
        <v>0</v>
      </c>
    </row>
    <row r="38" spans="1:16">
      <c r="A38" s="68" t="s">
        <v>932</v>
      </c>
      <c r="G38" s="70">
        <v>0</v>
      </c>
      <c r="J38" s="69">
        <v>0</v>
      </c>
      <c r="K38" s="70">
        <v>0</v>
      </c>
      <c r="M38" s="70">
        <v>0</v>
      </c>
      <c r="O38" s="69">
        <v>0</v>
      </c>
      <c r="P38" s="69">
        <v>0</v>
      </c>
    </row>
    <row r="39" spans="1:16">
      <c r="A39" t="s">
        <v>220</v>
      </c>
      <c r="B39" t="s">
        <v>220</v>
      </c>
      <c r="D39" t="s">
        <v>220</v>
      </c>
      <c r="G39" s="66">
        <v>0</v>
      </c>
      <c r="H39" t="s">
        <v>220</v>
      </c>
      <c r="I39" s="67">
        <v>0</v>
      </c>
      <c r="J39" s="67">
        <v>0</v>
      </c>
      <c r="K39" s="66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</row>
    <row r="40" spans="1:16">
      <c r="A40" s="90" t="s">
        <v>227</v>
      </c>
    </row>
    <row r="41" spans="1:16">
      <c r="A41" s="90" t="s">
        <v>288</v>
      </c>
    </row>
    <row r="42" spans="1:16">
      <c r="A42" s="90" t="s">
        <v>289</v>
      </c>
    </row>
    <row r="43" spans="1:16">
      <c r="A43" s="90" t="s">
        <v>290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I15" workbookViewId="0">
      <selection activeCell="M22" sqref="M22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195</v>
      </c>
    </row>
    <row r="2" spans="1:71">
      <c r="A2" s="2" t="s">
        <v>1</v>
      </c>
    </row>
    <row r="3" spans="1:71">
      <c r="A3" s="2" t="s">
        <v>2</v>
      </c>
      <c r="B3" t="s">
        <v>196</v>
      </c>
    </row>
    <row r="4" spans="1:71">
      <c r="A4" s="2" t="s">
        <v>3</v>
      </c>
    </row>
    <row r="5" spans="1:71">
      <c r="A5" s="63" t="s">
        <v>197</v>
      </c>
      <c r="B5" t="s">
        <v>198</v>
      </c>
    </row>
    <row r="6" spans="1:71" ht="26.25" customHeight="1">
      <c r="A6" s="104" t="s">
        <v>138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</row>
    <row r="7" spans="1:71" ht="26.25" customHeight="1">
      <c r="A7" s="104" t="s">
        <v>69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</row>
    <row r="8" spans="1:71" s="16" customFormat="1">
      <c r="A8" s="40" t="s">
        <v>98</v>
      </c>
      <c r="B8" s="41" t="s">
        <v>49</v>
      </c>
      <c r="C8" s="41" t="s">
        <v>51</v>
      </c>
      <c r="D8" s="41" t="s">
        <v>52</v>
      </c>
      <c r="E8" s="41" t="s">
        <v>71</v>
      </c>
      <c r="F8" s="41" t="s">
        <v>72</v>
      </c>
      <c r="G8" s="41" t="s">
        <v>53</v>
      </c>
      <c r="H8" s="41" t="s">
        <v>54</v>
      </c>
      <c r="I8" s="41" t="s">
        <v>55</v>
      </c>
      <c r="J8" s="41" t="s">
        <v>189</v>
      </c>
      <c r="K8" s="41" t="s">
        <v>190</v>
      </c>
      <c r="L8" s="41" t="s">
        <v>5</v>
      </c>
      <c r="M8" s="41" t="s">
        <v>73</v>
      </c>
      <c r="N8" s="41" t="s">
        <v>57</v>
      </c>
      <c r="O8" s="42" t="s">
        <v>185</v>
      </c>
    </row>
    <row r="9" spans="1:71" s="16" customFormat="1" ht="25.5" customHeight="1">
      <c r="A9" s="17"/>
      <c r="B9" s="26"/>
      <c r="C9" s="26"/>
      <c r="D9" s="26"/>
      <c r="E9" s="26" t="s">
        <v>74</v>
      </c>
      <c r="F9" s="26" t="s">
        <v>75</v>
      </c>
      <c r="G9" s="26"/>
      <c r="H9" s="26" t="s">
        <v>7</v>
      </c>
      <c r="I9" s="26" t="s">
        <v>7</v>
      </c>
      <c r="J9" s="26" t="s">
        <v>186</v>
      </c>
      <c r="K9" s="26"/>
      <c r="L9" s="26" t="s">
        <v>6</v>
      </c>
      <c r="M9" s="26" t="s">
        <v>7</v>
      </c>
      <c r="N9" s="26" t="s">
        <v>7</v>
      </c>
      <c r="O9" s="27" t="s">
        <v>7</v>
      </c>
    </row>
    <row r="10" spans="1:71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29" t="s">
        <v>78</v>
      </c>
      <c r="O10" s="29" t="s">
        <v>79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71" s="20" customFormat="1" ht="18" customHeight="1">
      <c r="A11" s="21" t="s">
        <v>81</v>
      </c>
      <c r="B11" s="7"/>
      <c r="C11" s="7"/>
      <c r="D11" s="7"/>
      <c r="E11" s="7"/>
      <c r="F11" s="7"/>
      <c r="G11" s="7"/>
      <c r="H11" s="7"/>
      <c r="I11" s="7"/>
      <c r="J11" s="64">
        <v>0</v>
      </c>
      <c r="K11" s="7"/>
      <c r="L11" s="64">
        <v>0</v>
      </c>
      <c r="M11" s="7"/>
      <c r="N11" s="65">
        <v>0</v>
      </c>
      <c r="O11" s="65">
        <v>0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BS11" s="14"/>
    </row>
    <row r="12" spans="1:71">
      <c r="A12" s="68" t="s">
        <v>200</v>
      </c>
      <c r="F12" s="70">
        <v>0</v>
      </c>
      <c r="I12" s="69">
        <v>0</v>
      </c>
      <c r="J12" s="70">
        <v>0</v>
      </c>
      <c r="L12" s="70">
        <v>0</v>
      </c>
      <c r="N12" s="69">
        <v>0</v>
      </c>
      <c r="O12" s="69">
        <v>0</v>
      </c>
    </row>
    <row r="13" spans="1:71">
      <c r="A13" s="68" t="s">
        <v>933</v>
      </c>
      <c r="F13" s="70">
        <v>0</v>
      </c>
      <c r="I13" s="69">
        <v>0</v>
      </c>
      <c r="J13" s="70">
        <v>0</v>
      </c>
      <c r="L13" s="70">
        <v>0</v>
      </c>
      <c r="N13" s="69">
        <v>0</v>
      </c>
      <c r="O13" s="69">
        <v>0</v>
      </c>
    </row>
    <row r="14" spans="1:71">
      <c r="A14" t="s">
        <v>220</v>
      </c>
      <c r="B14" t="s">
        <v>220</v>
      </c>
      <c r="C14" t="s">
        <v>220</v>
      </c>
      <c r="F14" s="66">
        <v>0</v>
      </c>
      <c r="G14" t="s">
        <v>220</v>
      </c>
      <c r="H14" s="67">
        <v>0</v>
      </c>
      <c r="I14" s="67">
        <v>0</v>
      </c>
      <c r="J14" s="66">
        <v>0</v>
      </c>
      <c r="K14" s="66">
        <v>0</v>
      </c>
      <c r="L14" s="66">
        <v>0</v>
      </c>
      <c r="M14" s="67">
        <v>0</v>
      </c>
      <c r="N14" s="67">
        <v>0</v>
      </c>
      <c r="O14" s="67">
        <v>0</v>
      </c>
    </row>
    <row r="15" spans="1:71">
      <c r="A15" s="68" t="s">
        <v>934</v>
      </c>
      <c r="F15" s="70">
        <v>0</v>
      </c>
      <c r="I15" s="69">
        <v>0</v>
      </c>
      <c r="J15" s="70">
        <v>0</v>
      </c>
      <c r="L15" s="70">
        <v>0</v>
      </c>
      <c r="N15" s="69">
        <v>0</v>
      </c>
      <c r="O15" s="69">
        <v>0</v>
      </c>
    </row>
    <row r="16" spans="1:71">
      <c r="A16" t="s">
        <v>220</v>
      </c>
      <c r="B16" t="s">
        <v>220</v>
      </c>
      <c r="C16" t="s">
        <v>220</v>
      </c>
      <c r="F16" s="66">
        <v>0</v>
      </c>
      <c r="G16" t="s">
        <v>220</v>
      </c>
      <c r="H16" s="67">
        <v>0</v>
      </c>
      <c r="I16" s="67">
        <v>0</v>
      </c>
      <c r="J16" s="66">
        <v>0</v>
      </c>
      <c r="K16" s="66">
        <v>0</v>
      </c>
      <c r="L16" s="66">
        <v>0</v>
      </c>
      <c r="M16" s="67">
        <v>0</v>
      </c>
      <c r="N16" s="67">
        <v>0</v>
      </c>
      <c r="O16" s="67">
        <v>0</v>
      </c>
    </row>
    <row r="17" spans="1:15">
      <c r="A17" s="68" t="s">
        <v>935</v>
      </c>
      <c r="F17" s="70">
        <v>0</v>
      </c>
      <c r="I17" s="69">
        <v>0</v>
      </c>
      <c r="J17" s="70">
        <v>0</v>
      </c>
      <c r="L17" s="70">
        <v>0</v>
      </c>
      <c r="N17" s="69">
        <v>0</v>
      </c>
      <c r="O17" s="69">
        <v>0</v>
      </c>
    </row>
    <row r="18" spans="1:15">
      <c r="A18" t="s">
        <v>220</v>
      </c>
      <c r="B18" t="s">
        <v>220</v>
      </c>
      <c r="C18" t="s">
        <v>220</v>
      </c>
      <c r="F18" s="66">
        <v>0</v>
      </c>
      <c r="G18" t="s">
        <v>220</v>
      </c>
      <c r="H18" s="67">
        <v>0</v>
      </c>
      <c r="I18" s="67">
        <v>0</v>
      </c>
      <c r="J18" s="66">
        <v>0</v>
      </c>
      <c r="K18" s="66">
        <v>0</v>
      </c>
      <c r="L18" s="66">
        <v>0</v>
      </c>
      <c r="M18" s="67">
        <v>0</v>
      </c>
      <c r="N18" s="67">
        <v>0</v>
      </c>
      <c r="O18" s="67">
        <v>0</v>
      </c>
    </row>
    <row r="19" spans="1:15">
      <c r="A19" s="68" t="s">
        <v>936</v>
      </c>
      <c r="F19" s="70">
        <v>0</v>
      </c>
      <c r="I19" s="69">
        <v>0</v>
      </c>
      <c r="J19" s="70">
        <v>0</v>
      </c>
      <c r="L19" s="70">
        <v>0</v>
      </c>
      <c r="N19" s="69">
        <v>0</v>
      </c>
      <c r="O19" s="69">
        <v>0</v>
      </c>
    </row>
    <row r="20" spans="1:15">
      <c r="A20" t="s">
        <v>220</v>
      </c>
      <c r="B20" t="s">
        <v>220</v>
      </c>
      <c r="C20" t="s">
        <v>220</v>
      </c>
      <c r="F20" s="66">
        <v>0</v>
      </c>
      <c r="G20" t="s">
        <v>220</v>
      </c>
      <c r="H20" s="67">
        <v>0</v>
      </c>
      <c r="I20" s="67">
        <v>0</v>
      </c>
      <c r="J20" s="66">
        <v>0</v>
      </c>
      <c r="K20" s="66">
        <v>0</v>
      </c>
      <c r="L20" s="66">
        <v>0</v>
      </c>
      <c r="M20" s="67">
        <v>0</v>
      </c>
      <c r="N20" s="67">
        <v>0</v>
      </c>
      <c r="O20" s="67">
        <v>0</v>
      </c>
    </row>
    <row r="21" spans="1:15">
      <c r="A21" s="68" t="s">
        <v>519</v>
      </c>
      <c r="F21" s="70">
        <v>0</v>
      </c>
      <c r="I21" s="69">
        <v>0</v>
      </c>
      <c r="J21" s="70">
        <v>0</v>
      </c>
      <c r="L21" s="70">
        <v>0</v>
      </c>
      <c r="N21" s="69">
        <v>0</v>
      </c>
      <c r="O21" s="69">
        <v>0</v>
      </c>
    </row>
    <row r="22" spans="1:15">
      <c r="A22" t="s">
        <v>220</v>
      </c>
      <c r="B22" t="s">
        <v>220</v>
      </c>
      <c r="C22" t="s">
        <v>220</v>
      </c>
      <c r="F22" s="66">
        <v>0</v>
      </c>
      <c r="G22" t="s">
        <v>220</v>
      </c>
      <c r="H22" s="67">
        <v>0</v>
      </c>
      <c r="I22" s="67">
        <v>0</v>
      </c>
      <c r="J22" s="66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225</v>
      </c>
      <c r="F23" s="70">
        <v>0</v>
      </c>
      <c r="I23" s="69">
        <v>0</v>
      </c>
      <c r="J23" s="70">
        <v>0</v>
      </c>
      <c r="L23" s="70">
        <v>0</v>
      </c>
      <c r="N23" s="69">
        <v>0</v>
      </c>
      <c r="O23" s="69">
        <v>0</v>
      </c>
    </row>
    <row r="24" spans="1:15">
      <c r="A24" s="68" t="s">
        <v>286</v>
      </c>
      <c r="F24" s="70">
        <v>0</v>
      </c>
      <c r="I24" s="69">
        <v>0</v>
      </c>
      <c r="J24" s="70">
        <v>0</v>
      </c>
      <c r="L24" s="70">
        <v>0</v>
      </c>
      <c r="N24" s="69">
        <v>0</v>
      </c>
      <c r="O24" s="69">
        <v>0</v>
      </c>
    </row>
    <row r="25" spans="1:15">
      <c r="A25" t="s">
        <v>220</v>
      </c>
      <c r="B25" t="s">
        <v>220</v>
      </c>
      <c r="C25" t="s">
        <v>220</v>
      </c>
      <c r="F25" s="66">
        <v>0</v>
      </c>
      <c r="G25" t="s">
        <v>220</v>
      </c>
      <c r="H25" s="67">
        <v>0</v>
      </c>
      <c r="I25" s="67">
        <v>0</v>
      </c>
      <c r="J25" s="66">
        <v>0</v>
      </c>
      <c r="K25" s="66">
        <v>0</v>
      </c>
      <c r="L25" s="66">
        <v>0</v>
      </c>
      <c r="M25" s="67">
        <v>0</v>
      </c>
      <c r="N25" s="67">
        <v>0</v>
      </c>
      <c r="O25" s="67">
        <v>0</v>
      </c>
    </row>
    <row r="26" spans="1:15">
      <c r="A26" s="68" t="s">
        <v>937</v>
      </c>
      <c r="F26" s="70">
        <v>0</v>
      </c>
      <c r="I26" s="69">
        <v>0</v>
      </c>
      <c r="J26" s="70">
        <v>0</v>
      </c>
      <c r="L26" s="70">
        <v>0</v>
      </c>
      <c r="N26" s="69">
        <v>0</v>
      </c>
      <c r="O26" s="69">
        <v>0</v>
      </c>
    </row>
    <row r="27" spans="1:15">
      <c r="A27" t="s">
        <v>220</v>
      </c>
      <c r="B27" t="s">
        <v>220</v>
      </c>
      <c r="C27" t="s">
        <v>220</v>
      </c>
      <c r="F27" s="66">
        <v>0</v>
      </c>
      <c r="G27" t="s">
        <v>220</v>
      </c>
      <c r="H27" s="67">
        <v>0</v>
      </c>
      <c r="I27" s="67">
        <v>0</v>
      </c>
      <c r="J27" s="66">
        <v>0</v>
      </c>
      <c r="K27" s="66">
        <v>0</v>
      </c>
      <c r="L27" s="66">
        <v>0</v>
      </c>
      <c r="M27" s="67">
        <v>0</v>
      </c>
      <c r="N27" s="67">
        <v>0</v>
      </c>
      <c r="O27" s="67">
        <v>0</v>
      </c>
    </row>
    <row r="28" spans="1:15">
      <c r="A28" s="90" t="s">
        <v>288</v>
      </c>
    </row>
    <row r="29" spans="1:15">
      <c r="A29" s="90" t="s">
        <v>289</v>
      </c>
    </row>
    <row r="30" spans="1:15">
      <c r="A30" s="90" t="s">
        <v>290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topLeftCell="L14" workbookViewId="0">
      <selection activeCell="Q22" sqref="Q22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</row>
    <row r="3" spans="1:64">
      <c r="A3" s="2" t="s">
        <v>2</v>
      </c>
      <c r="B3" t="s">
        <v>196</v>
      </c>
    </row>
    <row r="4" spans="1:64">
      <c r="A4" s="2" t="s">
        <v>3</v>
      </c>
    </row>
    <row r="5" spans="1:64">
      <c r="A5" s="63" t="s">
        <v>197</v>
      </c>
      <c r="B5" t="s">
        <v>198</v>
      </c>
    </row>
    <row r="6" spans="1:64" ht="26.25" customHeight="1">
      <c r="A6" s="104" t="s">
        <v>138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6"/>
    </row>
    <row r="7" spans="1:64" ht="26.25" customHeight="1">
      <c r="A7" s="104" t="s">
        <v>82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</row>
    <row r="8" spans="1:64" s="16" customFormat="1">
      <c r="A8" s="40" t="s">
        <v>98</v>
      </c>
      <c r="B8" s="41" t="s">
        <v>49</v>
      </c>
      <c r="C8" s="41" t="s">
        <v>139</v>
      </c>
      <c r="D8" s="41" t="s">
        <v>50</v>
      </c>
      <c r="E8" s="41" t="s">
        <v>84</v>
      </c>
      <c r="F8" s="41" t="s">
        <v>51</v>
      </c>
      <c r="G8" s="41" t="s">
        <v>52</v>
      </c>
      <c r="H8" s="41" t="s">
        <v>71</v>
      </c>
      <c r="I8" s="41" t="s">
        <v>72</v>
      </c>
      <c r="J8" s="41" t="s">
        <v>53</v>
      </c>
      <c r="K8" s="41" t="s">
        <v>54</v>
      </c>
      <c r="L8" s="107" t="s">
        <v>55</v>
      </c>
      <c r="M8" s="41" t="s">
        <v>189</v>
      </c>
      <c r="N8" s="41" t="s">
        <v>190</v>
      </c>
      <c r="O8" s="41" t="s">
        <v>5</v>
      </c>
      <c r="P8" s="41" t="s">
        <v>73</v>
      </c>
      <c r="Q8" s="41" t="s">
        <v>57</v>
      </c>
      <c r="R8" s="42" t="s">
        <v>185</v>
      </c>
      <c r="T8" s="14"/>
      <c r="BI8" s="14"/>
    </row>
    <row r="9" spans="1:64" s="16" customFormat="1" ht="17.25" customHeight="1">
      <c r="A9" s="17"/>
      <c r="B9" s="26"/>
      <c r="C9" s="18"/>
      <c r="D9" s="18"/>
      <c r="E9" s="26"/>
      <c r="F9" s="26"/>
      <c r="G9" s="26"/>
      <c r="H9" s="26" t="s">
        <v>74</v>
      </c>
      <c r="I9" s="26" t="s">
        <v>75</v>
      </c>
      <c r="J9" s="26"/>
      <c r="K9" s="26" t="s">
        <v>7</v>
      </c>
      <c r="L9" s="26" t="s">
        <v>7</v>
      </c>
      <c r="M9" s="26" t="s">
        <v>186</v>
      </c>
      <c r="N9" s="26"/>
      <c r="O9" s="26" t="s">
        <v>6</v>
      </c>
      <c r="P9" s="26" t="s">
        <v>7</v>
      </c>
      <c r="Q9" s="26" t="s">
        <v>7</v>
      </c>
      <c r="R9" s="27" t="s">
        <v>7</v>
      </c>
      <c r="BI9" s="14"/>
    </row>
    <row r="10" spans="1:64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9" t="s">
        <v>85</v>
      </c>
      <c r="R10" s="29" t="s">
        <v>86</v>
      </c>
      <c r="S10" s="30"/>
      <c r="BI10" s="14"/>
    </row>
    <row r="11" spans="1:64" s="20" customFormat="1" ht="18" customHeight="1">
      <c r="A11" s="21" t="s">
        <v>88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64">
        <v>0</v>
      </c>
      <c r="N11" s="7"/>
      <c r="O11" s="64">
        <v>0</v>
      </c>
      <c r="P11" s="7"/>
      <c r="Q11" s="65">
        <v>0</v>
      </c>
      <c r="R11" s="65">
        <v>0</v>
      </c>
      <c r="S11" s="30"/>
      <c r="BI11" s="14"/>
      <c r="BL11" s="14"/>
    </row>
    <row r="12" spans="1:64">
      <c r="A12" s="68" t="s">
        <v>200</v>
      </c>
      <c r="C12" s="14"/>
      <c r="D12" s="14"/>
      <c r="E12" s="14"/>
      <c r="I12" s="70">
        <v>0</v>
      </c>
      <c r="L12" s="69">
        <v>0</v>
      </c>
      <c r="M12" s="70">
        <v>0</v>
      </c>
      <c r="O12" s="70">
        <v>0</v>
      </c>
      <c r="Q12" s="69">
        <v>0</v>
      </c>
      <c r="R12" s="69">
        <v>0</v>
      </c>
    </row>
    <row r="13" spans="1:64">
      <c r="A13" s="68" t="s">
        <v>938</v>
      </c>
      <c r="C13" s="14"/>
      <c r="D13" s="14"/>
      <c r="E13" s="14"/>
      <c r="I13" s="70">
        <v>0</v>
      </c>
      <c r="L13" s="69">
        <v>0</v>
      </c>
      <c r="M13" s="70">
        <v>0</v>
      </c>
      <c r="O13" s="70">
        <v>0</v>
      </c>
      <c r="Q13" s="69">
        <v>0</v>
      </c>
      <c r="R13" s="69">
        <v>0</v>
      </c>
    </row>
    <row r="14" spans="1:64">
      <c r="A14" t="s">
        <v>220</v>
      </c>
      <c r="B14" t="s">
        <v>220</v>
      </c>
      <c r="C14" s="14"/>
      <c r="D14" s="14"/>
      <c r="E14" t="s">
        <v>220</v>
      </c>
      <c r="F14" t="s">
        <v>220</v>
      </c>
      <c r="I14" s="66">
        <v>0</v>
      </c>
      <c r="J14" t="s">
        <v>220</v>
      </c>
      <c r="K14" s="67">
        <v>0</v>
      </c>
      <c r="L14" s="67">
        <v>0</v>
      </c>
      <c r="M14" s="66">
        <v>0</v>
      </c>
      <c r="N14" s="66">
        <v>0</v>
      </c>
      <c r="O14" s="66">
        <v>0</v>
      </c>
      <c r="P14" s="67">
        <v>0</v>
      </c>
      <c r="Q14" s="67">
        <v>0</v>
      </c>
      <c r="R14" s="67">
        <v>0</v>
      </c>
    </row>
    <row r="15" spans="1:64">
      <c r="A15" s="68" t="s">
        <v>939</v>
      </c>
      <c r="C15" s="14"/>
      <c r="D15" s="14"/>
      <c r="E15" s="14"/>
      <c r="I15" s="70">
        <v>0</v>
      </c>
      <c r="L15" s="69">
        <v>0</v>
      </c>
      <c r="M15" s="70">
        <v>0</v>
      </c>
      <c r="O15" s="70">
        <v>0</v>
      </c>
      <c r="Q15" s="69">
        <v>0</v>
      </c>
      <c r="R15" s="69">
        <v>0</v>
      </c>
    </row>
    <row r="16" spans="1:64">
      <c r="A16" t="s">
        <v>220</v>
      </c>
      <c r="B16" t="s">
        <v>220</v>
      </c>
      <c r="C16" s="14"/>
      <c r="D16" s="14"/>
      <c r="E16" t="s">
        <v>220</v>
      </c>
      <c r="F16" t="s">
        <v>220</v>
      </c>
      <c r="I16" s="66">
        <v>0</v>
      </c>
      <c r="J16" t="s">
        <v>220</v>
      </c>
      <c r="K16" s="67">
        <v>0</v>
      </c>
      <c r="L16" s="67">
        <v>0</v>
      </c>
      <c r="M16" s="66">
        <v>0</v>
      </c>
      <c r="N16" s="66">
        <v>0</v>
      </c>
      <c r="O16" s="66">
        <v>0</v>
      </c>
      <c r="P16" s="67">
        <v>0</v>
      </c>
      <c r="Q16" s="67">
        <v>0</v>
      </c>
      <c r="R16" s="67">
        <v>0</v>
      </c>
    </row>
    <row r="17" spans="1:18">
      <c r="A17" s="68" t="s">
        <v>293</v>
      </c>
      <c r="C17" s="14"/>
      <c r="D17" s="14"/>
      <c r="E17" s="14"/>
      <c r="I17" s="70">
        <v>0</v>
      </c>
      <c r="L17" s="69">
        <v>0</v>
      </c>
      <c r="M17" s="70">
        <v>0</v>
      </c>
      <c r="O17" s="70">
        <v>0</v>
      </c>
      <c r="Q17" s="69">
        <v>0</v>
      </c>
      <c r="R17" s="69">
        <v>0</v>
      </c>
    </row>
    <row r="18" spans="1:18">
      <c r="A18" t="s">
        <v>220</v>
      </c>
      <c r="B18" t="s">
        <v>220</v>
      </c>
      <c r="C18" s="14"/>
      <c r="D18" s="14"/>
      <c r="E18" t="s">
        <v>220</v>
      </c>
      <c r="F18" t="s">
        <v>220</v>
      </c>
      <c r="I18" s="66">
        <v>0</v>
      </c>
      <c r="J18" t="s">
        <v>220</v>
      </c>
      <c r="K18" s="67">
        <v>0</v>
      </c>
      <c r="L18" s="67">
        <v>0</v>
      </c>
      <c r="M18" s="66">
        <v>0</v>
      </c>
      <c r="N18" s="66">
        <v>0</v>
      </c>
      <c r="O18" s="66">
        <v>0</v>
      </c>
      <c r="P18" s="67">
        <v>0</v>
      </c>
      <c r="Q18" s="67">
        <v>0</v>
      </c>
      <c r="R18" s="67">
        <v>0</v>
      </c>
    </row>
    <row r="19" spans="1:18">
      <c r="A19" s="68" t="s">
        <v>519</v>
      </c>
      <c r="C19" s="14"/>
      <c r="D19" s="14"/>
      <c r="E19" s="14"/>
      <c r="I19" s="70">
        <v>0</v>
      </c>
      <c r="L19" s="69">
        <v>0</v>
      </c>
      <c r="M19" s="70">
        <v>0</v>
      </c>
      <c r="O19" s="70">
        <v>0</v>
      </c>
      <c r="Q19" s="69">
        <v>0</v>
      </c>
      <c r="R19" s="69">
        <v>0</v>
      </c>
    </row>
    <row r="20" spans="1:18">
      <c r="A20" t="s">
        <v>220</v>
      </c>
      <c r="B20" t="s">
        <v>220</v>
      </c>
      <c r="C20" s="14"/>
      <c r="D20" s="14"/>
      <c r="E20" t="s">
        <v>220</v>
      </c>
      <c r="F20" t="s">
        <v>220</v>
      </c>
      <c r="I20" s="66">
        <v>0</v>
      </c>
      <c r="J20" t="s">
        <v>220</v>
      </c>
      <c r="K20" s="67">
        <v>0</v>
      </c>
      <c r="L20" s="67">
        <v>0</v>
      </c>
      <c r="M20" s="66">
        <v>0</v>
      </c>
      <c r="N20" s="66">
        <v>0</v>
      </c>
      <c r="O20" s="66">
        <v>0</v>
      </c>
      <c r="P20" s="67">
        <v>0</v>
      </c>
      <c r="Q20" s="67">
        <v>0</v>
      </c>
      <c r="R20" s="67">
        <v>0</v>
      </c>
    </row>
    <row r="21" spans="1:18">
      <c r="A21" s="68" t="s">
        <v>225</v>
      </c>
      <c r="C21" s="14"/>
      <c r="D21" s="14"/>
      <c r="E21" s="14"/>
      <c r="I21" s="70">
        <v>0</v>
      </c>
      <c r="L21" s="69">
        <v>0</v>
      </c>
      <c r="M21" s="70">
        <v>0</v>
      </c>
      <c r="O21" s="70">
        <v>0</v>
      </c>
      <c r="Q21" s="69">
        <v>0</v>
      </c>
      <c r="R21" s="69">
        <v>0</v>
      </c>
    </row>
    <row r="22" spans="1:18">
      <c r="A22" s="68" t="s">
        <v>940</v>
      </c>
      <c r="C22" s="14"/>
      <c r="D22" s="14"/>
      <c r="E22" s="14"/>
      <c r="I22" s="70">
        <v>0</v>
      </c>
      <c r="L22" s="69">
        <v>0</v>
      </c>
      <c r="M22" s="70">
        <v>0</v>
      </c>
      <c r="O22" s="70">
        <v>0</v>
      </c>
      <c r="Q22" s="69">
        <v>0</v>
      </c>
      <c r="R22" s="69">
        <v>0</v>
      </c>
    </row>
    <row r="23" spans="1:18">
      <c r="A23" t="s">
        <v>220</v>
      </c>
      <c r="B23" t="s">
        <v>220</v>
      </c>
      <c r="C23" s="14"/>
      <c r="D23" s="14"/>
      <c r="E23" t="s">
        <v>220</v>
      </c>
      <c r="F23" t="s">
        <v>220</v>
      </c>
      <c r="I23" s="66">
        <v>0</v>
      </c>
      <c r="J23" t="s">
        <v>220</v>
      </c>
      <c r="K23" s="67">
        <v>0</v>
      </c>
      <c r="L23" s="67">
        <v>0</v>
      </c>
      <c r="M23" s="66">
        <v>0</v>
      </c>
      <c r="N23" s="66">
        <v>0</v>
      </c>
      <c r="O23" s="66">
        <v>0</v>
      </c>
      <c r="P23" s="67">
        <v>0</v>
      </c>
      <c r="Q23" s="67">
        <v>0</v>
      </c>
      <c r="R23" s="67">
        <v>0</v>
      </c>
    </row>
    <row r="24" spans="1:18">
      <c r="A24" s="68" t="s">
        <v>941</v>
      </c>
      <c r="C24" s="14"/>
      <c r="D24" s="14"/>
      <c r="E24" s="14"/>
      <c r="I24" s="70">
        <v>0</v>
      </c>
      <c r="L24" s="69">
        <v>0</v>
      </c>
      <c r="M24" s="70">
        <v>0</v>
      </c>
      <c r="O24" s="70">
        <v>0</v>
      </c>
      <c r="Q24" s="69">
        <v>0</v>
      </c>
      <c r="R24" s="69">
        <v>0</v>
      </c>
    </row>
    <row r="25" spans="1:18">
      <c r="A25" t="s">
        <v>220</v>
      </c>
      <c r="B25" t="s">
        <v>220</v>
      </c>
      <c r="C25" s="14"/>
      <c r="D25" s="14"/>
      <c r="E25" t="s">
        <v>220</v>
      </c>
      <c r="F25" t="s">
        <v>220</v>
      </c>
      <c r="I25" s="66">
        <v>0</v>
      </c>
      <c r="J25" t="s">
        <v>220</v>
      </c>
      <c r="K25" s="67">
        <v>0</v>
      </c>
      <c r="L25" s="67">
        <v>0</v>
      </c>
      <c r="M25" s="66">
        <v>0</v>
      </c>
      <c r="N25" s="66">
        <v>0</v>
      </c>
      <c r="O25" s="66">
        <v>0</v>
      </c>
      <c r="P25" s="67">
        <v>0</v>
      </c>
      <c r="Q25" s="67">
        <v>0</v>
      </c>
      <c r="R25" s="67">
        <v>0</v>
      </c>
    </row>
    <row r="26" spans="1:18">
      <c r="A26" s="90" t="s">
        <v>227</v>
      </c>
      <c r="C26" s="14"/>
      <c r="D26" s="14"/>
      <c r="E26" s="14"/>
    </row>
    <row r="27" spans="1:18">
      <c r="A27" s="90" t="s">
        <v>288</v>
      </c>
      <c r="C27" s="14"/>
      <c r="D27" s="14"/>
      <c r="E27" s="14"/>
    </row>
    <row r="28" spans="1:18">
      <c r="A28" s="90" t="s">
        <v>289</v>
      </c>
      <c r="C28" s="14"/>
      <c r="D28" s="14"/>
      <c r="E28" s="14"/>
    </row>
    <row r="29" spans="1:18">
      <c r="A29" s="90" t="s">
        <v>290</v>
      </c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4"/>
      <c r="C368" s="14"/>
      <c r="D368" s="14"/>
      <c r="E368" s="14"/>
    </row>
    <row r="369" spans="1:5" hidden="1">
      <c r="A369" s="16"/>
      <c r="C369" s="14"/>
      <c r="D369" s="14"/>
      <c r="E369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topLeftCell="L16" workbookViewId="0">
      <selection activeCell="P25" sqref="P25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</row>
    <row r="3" spans="1:80">
      <c r="A3" s="2" t="s">
        <v>2</v>
      </c>
      <c r="B3" t="s">
        <v>196</v>
      </c>
    </row>
    <row r="4" spans="1:80">
      <c r="A4" s="2" t="s">
        <v>3</v>
      </c>
    </row>
    <row r="5" spans="1:80">
      <c r="A5" s="63" t="s">
        <v>197</v>
      </c>
      <c r="B5" t="s">
        <v>198</v>
      </c>
    </row>
    <row r="6" spans="1:80" ht="26.25" customHeight="1">
      <c r="A6" s="104" t="s">
        <v>138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6"/>
    </row>
    <row r="7" spans="1:80" ht="26.25" customHeight="1">
      <c r="A7" s="104" t="s">
        <v>89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</row>
    <row r="8" spans="1:80" s="16" customFormat="1">
      <c r="A8" s="40" t="s">
        <v>98</v>
      </c>
      <c r="B8" s="41" t="s">
        <v>49</v>
      </c>
      <c r="C8" s="41" t="s">
        <v>139</v>
      </c>
      <c r="D8" s="41" t="s">
        <v>50</v>
      </c>
      <c r="E8" s="41" t="s">
        <v>84</v>
      </c>
      <c r="F8" s="41" t="s">
        <v>51</v>
      </c>
      <c r="G8" s="41" t="s">
        <v>52</v>
      </c>
      <c r="H8" s="41" t="s">
        <v>71</v>
      </c>
      <c r="I8" s="41" t="s">
        <v>72</v>
      </c>
      <c r="J8" s="41" t="s">
        <v>53</v>
      </c>
      <c r="K8" s="41" t="s">
        <v>54</v>
      </c>
      <c r="L8" s="107" t="s">
        <v>55</v>
      </c>
      <c r="M8" s="107" t="s">
        <v>189</v>
      </c>
      <c r="N8" s="41" t="s">
        <v>190</v>
      </c>
      <c r="O8" s="41" t="s">
        <v>5</v>
      </c>
      <c r="P8" s="41" t="s">
        <v>73</v>
      </c>
      <c r="Q8" s="41" t="s">
        <v>57</v>
      </c>
      <c r="R8" s="42" t="s">
        <v>185</v>
      </c>
      <c r="T8" s="14"/>
      <c r="BY8" s="14"/>
    </row>
    <row r="9" spans="1:80" s="16" customFormat="1" ht="19.5" customHeight="1">
      <c r="A9" s="17"/>
      <c r="B9" s="26"/>
      <c r="C9" s="18"/>
      <c r="D9" s="18"/>
      <c r="E9" s="26"/>
      <c r="F9" s="26"/>
      <c r="G9" s="26"/>
      <c r="H9" s="26" t="s">
        <v>74</v>
      </c>
      <c r="I9" s="26" t="s">
        <v>75</v>
      </c>
      <c r="J9" s="26"/>
      <c r="K9" s="26" t="s">
        <v>7</v>
      </c>
      <c r="L9" s="26" t="s">
        <v>7</v>
      </c>
      <c r="M9" s="26" t="s">
        <v>186</v>
      </c>
      <c r="N9" s="26"/>
      <c r="O9" s="26" t="s">
        <v>6</v>
      </c>
      <c r="P9" s="26" t="s">
        <v>7</v>
      </c>
      <c r="Q9" s="26" t="s">
        <v>7</v>
      </c>
      <c r="R9" s="27" t="s">
        <v>7</v>
      </c>
      <c r="BY9" s="14"/>
    </row>
    <row r="10" spans="1:80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9" t="s">
        <v>85</v>
      </c>
      <c r="R10" s="29" t="s">
        <v>86</v>
      </c>
      <c r="S10" s="30"/>
      <c r="BY10" s="14"/>
    </row>
    <row r="11" spans="1:80" s="20" customFormat="1" ht="18" customHeight="1">
      <c r="A11" s="21" t="s">
        <v>140</v>
      </c>
      <c r="B11" s="7"/>
      <c r="C11" s="7"/>
      <c r="D11" s="7"/>
      <c r="E11" s="7"/>
      <c r="F11" s="7"/>
      <c r="G11" s="7"/>
      <c r="H11" s="7"/>
      <c r="I11" s="64">
        <v>5.55</v>
      </c>
      <c r="J11" s="7"/>
      <c r="K11" s="7"/>
      <c r="L11" s="65">
        <v>4.4999999999999998E-2</v>
      </c>
      <c r="M11" s="64">
        <v>342445.2</v>
      </c>
      <c r="N11" s="7"/>
      <c r="O11" s="64">
        <v>347.11592999999999</v>
      </c>
      <c r="P11" s="7"/>
      <c r="Q11" s="65">
        <v>1</v>
      </c>
      <c r="R11" s="65">
        <v>9.7999999999999997E-3</v>
      </c>
      <c r="S11" s="30"/>
      <c r="BY11" s="14"/>
      <c r="CB11" s="14"/>
    </row>
    <row r="12" spans="1:80">
      <c r="A12" s="68" t="s">
        <v>200</v>
      </c>
      <c r="B12" s="14"/>
      <c r="C12" s="14"/>
      <c r="D12" s="14"/>
      <c r="I12" s="70">
        <v>5.55</v>
      </c>
      <c r="L12" s="69">
        <v>4.4999999999999998E-2</v>
      </c>
      <c r="M12" s="70">
        <v>342445.2</v>
      </c>
      <c r="O12" s="70">
        <v>347.11592999999999</v>
      </c>
      <c r="Q12" s="69">
        <v>1</v>
      </c>
      <c r="R12" s="69">
        <v>9.7999999999999997E-3</v>
      </c>
    </row>
    <row r="13" spans="1:80">
      <c r="A13" s="68" t="s">
        <v>938</v>
      </c>
      <c r="B13" s="14"/>
      <c r="C13" s="14"/>
      <c r="D13" s="14"/>
      <c r="I13" s="70">
        <v>0</v>
      </c>
      <c r="L13" s="69">
        <v>0</v>
      </c>
      <c r="M13" s="70">
        <v>0</v>
      </c>
      <c r="O13" s="70">
        <v>0</v>
      </c>
      <c r="Q13" s="69">
        <v>0</v>
      </c>
      <c r="R13" s="69">
        <v>0</v>
      </c>
    </row>
    <row r="14" spans="1:80">
      <c r="A14" t="s">
        <v>220</v>
      </c>
      <c r="B14" t="s">
        <v>220</v>
      </c>
      <c r="C14" s="14"/>
      <c r="D14" s="14"/>
      <c r="E14" t="s">
        <v>220</v>
      </c>
      <c r="F14" t="s">
        <v>220</v>
      </c>
      <c r="I14" s="66">
        <v>0</v>
      </c>
      <c r="J14" t="s">
        <v>220</v>
      </c>
      <c r="K14" s="67">
        <v>0</v>
      </c>
      <c r="L14" s="67">
        <v>0</v>
      </c>
      <c r="M14" s="66">
        <v>0</v>
      </c>
      <c r="N14" s="66">
        <v>0</v>
      </c>
      <c r="O14" s="66">
        <v>0</v>
      </c>
      <c r="P14" s="67">
        <v>0</v>
      </c>
      <c r="Q14" s="67">
        <v>0</v>
      </c>
      <c r="R14" s="67">
        <v>0</v>
      </c>
    </row>
    <row r="15" spans="1:80">
      <c r="A15" s="68" t="s">
        <v>939</v>
      </c>
      <c r="B15" s="14"/>
      <c r="C15" s="14"/>
      <c r="D15" s="14"/>
      <c r="I15" s="70">
        <v>5.55</v>
      </c>
      <c r="L15" s="69">
        <v>4.4999999999999998E-2</v>
      </c>
      <c r="M15" s="70">
        <v>342445.2</v>
      </c>
      <c r="O15" s="70">
        <v>347.11592999999999</v>
      </c>
      <c r="Q15" s="69">
        <v>1</v>
      </c>
      <c r="R15" s="69">
        <v>9.7999999999999997E-3</v>
      </c>
    </row>
    <row r="16" spans="1:80">
      <c r="A16" t="s">
        <v>942</v>
      </c>
      <c r="B16" t="s">
        <v>943</v>
      </c>
      <c r="C16" t="s">
        <v>125</v>
      </c>
      <c r="D16" t="s">
        <v>635</v>
      </c>
      <c r="E16" t="s">
        <v>134</v>
      </c>
      <c r="F16" t="s">
        <v>335</v>
      </c>
      <c r="G16" t="s">
        <v>206</v>
      </c>
      <c r="H16" t="s">
        <v>256</v>
      </c>
      <c r="I16" s="66">
        <v>7.31</v>
      </c>
      <c r="J16" t="s">
        <v>104</v>
      </c>
      <c r="K16" s="67">
        <v>3.5999999999999997E-2</v>
      </c>
      <c r="L16" s="67">
        <v>3.39E-2</v>
      </c>
      <c r="M16" s="66">
        <v>132000</v>
      </c>
      <c r="N16" s="66">
        <v>102.03</v>
      </c>
      <c r="O16" s="66">
        <v>134.67959999999999</v>
      </c>
      <c r="P16" s="67">
        <v>2.0000000000000001E-4</v>
      </c>
      <c r="Q16" s="67">
        <v>0.38800000000000001</v>
      </c>
      <c r="R16" s="67">
        <v>3.8E-3</v>
      </c>
    </row>
    <row r="17" spans="1:18">
      <c r="A17" t="s">
        <v>944</v>
      </c>
      <c r="B17" t="s">
        <v>945</v>
      </c>
      <c r="C17" t="s">
        <v>125</v>
      </c>
      <c r="D17" t="s">
        <v>946</v>
      </c>
      <c r="E17" t="s">
        <v>130</v>
      </c>
      <c r="F17" t="s">
        <v>335</v>
      </c>
      <c r="G17" t="s">
        <v>206</v>
      </c>
      <c r="H17" t="s">
        <v>947</v>
      </c>
      <c r="I17" s="66">
        <v>2.17</v>
      </c>
      <c r="J17" t="s">
        <v>104</v>
      </c>
      <c r="K17" s="67">
        <v>2.1899999999999999E-2</v>
      </c>
      <c r="L17" s="67">
        <v>7.0000000000000007E-2</v>
      </c>
      <c r="M17" s="66">
        <v>60445.2</v>
      </c>
      <c r="N17" s="66">
        <v>102.5</v>
      </c>
      <c r="O17" s="66">
        <v>61.956330000000001</v>
      </c>
      <c r="P17" s="67">
        <v>1E-4</v>
      </c>
      <c r="Q17" s="67">
        <v>0.17849999999999999</v>
      </c>
      <c r="R17" s="67">
        <v>1.6999999999999999E-3</v>
      </c>
    </row>
    <row r="18" spans="1:18">
      <c r="A18" t="s">
        <v>948</v>
      </c>
      <c r="B18" t="s">
        <v>949</v>
      </c>
      <c r="C18" t="s">
        <v>125</v>
      </c>
      <c r="D18" t="s">
        <v>950</v>
      </c>
      <c r="E18" t="s">
        <v>440</v>
      </c>
      <c r="F18" t="s">
        <v>353</v>
      </c>
      <c r="G18" t="s">
        <v>152</v>
      </c>
      <c r="H18" t="s">
        <v>951</v>
      </c>
      <c r="I18" s="66">
        <v>5.38</v>
      </c>
      <c r="J18" t="s">
        <v>104</v>
      </c>
      <c r="K18" s="67">
        <v>4.4699999999999997E-2</v>
      </c>
      <c r="L18" s="67">
        <v>4.4600000000000001E-2</v>
      </c>
      <c r="M18" s="66">
        <v>150000</v>
      </c>
      <c r="N18" s="66">
        <v>100.32</v>
      </c>
      <c r="O18" s="66">
        <v>150.47999999999999</v>
      </c>
      <c r="P18" s="67">
        <v>2.0000000000000001E-4</v>
      </c>
      <c r="Q18" s="67">
        <v>0.4335</v>
      </c>
      <c r="R18" s="67">
        <v>4.1999999999999997E-3</v>
      </c>
    </row>
    <row r="19" spans="1:18">
      <c r="A19" s="68" t="s">
        <v>293</v>
      </c>
      <c r="B19" s="14"/>
      <c r="C19" s="14"/>
      <c r="D19" s="14"/>
      <c r="I19" s="70">
        <v>0</v>
      </c>
      <c r="L19" s="69">
        <v>0</v>
      </c>
      <c r="M19" s="70">
        <v>0</v>
      </c>
      <c r="O19" s="70">
        <v>0</v>
      </c>
      <c r="Q19" s="69">
        <v>0</v>
      </c>
      <c r="R19" s="69">
        <v>0</v>
      </c>
    </row>
    <row r="20" spans="1:18">
      <c r="A20" t="s">
        <v>220</v>
      </c>
      <c r="B20" t="s">
        <v>220</v>
      </c>
      <c r="C20" s="14"/>
      <c r="D20" s="14"/>
      <c r="E20" t="s">
        <v>220</v>
      </c>
      <c r="F20" t="s">
        <v>220</v>
      </c>
      <c r="I20" s="66">
        <v>0</v>
      </c>
      <c r="J20" t="s">
        <v>220</v>
      </c>
      <c r="K20" s="67">
        <v>0</v>
      </c>
      <c r="L20" s="67">
        <v>0</v>
      </c>
      <c r="M20" s="66">
        <v>0</v>
      </c>
      <c r="N20" s="66">
        <v>0</v>
      </c>
      <c r="O20" s="66">
        <v>0</v>
      </c>
      <c r="P20" s="67">
        <v>0</v>
      </c>
      <c r="Q20" s="67">
        <v>0</v>
      </c>
      <c r="R20" s="67">
        <v>0</v>
      </c>
    </row>
    <row r="21" spans="1:18">
      <c r="A21" s="68" t="s">
        <v>519</v>
      </c>
      <c r="B21" s="14"/>
      <c r="C21" s="14"/>
      <c r="D21" s="14"/>
      <c r="I21" s="70">
        <v>0</v>
      </c>
      <c r="L21" s="69">
        <v>0</v>
      </c>
      <c r="M21" s="70">
        <v>0</v>
      </c>
      <c r="O21" s="70">
        <v>0</v>
      </c>
      <c r="Q21" s="69">
        <v>0</v>
      </c>
      <c r="R21" s="69">
        <v>0</v>
      </c>
    </row>
    <row r="22" spans="1:18">
      <c r="A22" t="s">
        <v>220</v>
      </c>
      <c r="B22" t="s">
        <v>220</v>
      </c>
      <c r="C22" s="14"/>
      <c r="D22" s="14"/>
      <c r="E22" t="s">
        <v>220</v>
      </c>
      <c r="F22" t="s">
        <v>220</v>
      </c>
      <c r="I22" s="66">
        <v>0</v>
      </c>
      <c r="J22" t="s">
        <v>220</v>
      </c>
      <c r="K22" s="67">
        <v>0</v>
      </c>
      <c r="L22" s="67">
        <v>0</v>
      </c>
      <c r="M22" s="66">
        <v>0</v>
      </c>
      <c r="N22" s="66">
        <v>0</v>
      </c>
      <c r="O22" s="66">
        <v>0</v>
      </c>
      <c r="P22" s="67">
        <v>0</v>
      </c>
      <c r="Q22" s="67">
        <v>0</v>
      </c>
      <c r="R22" s="67">
        <v>0</v>
      </c>
    </row>
    <row r="23" spans="1:18">
      <c r="A23" s="68" t="s">
        <v>225</v>
      </c>
      <c r="B23" s="14"/>
      <c r="C23" s="14"/>
      <c r="D23" s="14"/>
      <c r="I23" s="70">
        <v>0</v>
      </c>
      <c r="L23" s="69">
        <v>0</v>
      </c>
      <c r="M23" s="70">
        <v>0</v>
      </c>
      <c r="O23" s="70">
        <v>0</v>
      </c>
      <c r="Q23" s="69">
        <v>0</v>
      </c>
      <c r="R23" s="69">
        <v>0</v>
      </c>
    </row>
    <row r="24" spans="1:18">
      <c r="A24" s="68" t="s">
        <v>294</v>
      </c>
      <c r="B24" s="14"/>
      <c r="C24" s="14"/>
      <c r="D24" s="14"/>
      <c r="I24" s="70">
        <v>0</v>
      </c>
      <c r="L24" s="69">
        <v>0</v>
      </c>
      <c r="M24" s="70">
        <v>0</v>
      </c>
      <c r="O24" s="70">
        <v>0</v>
      </c>
      <c r="Q24" s="69">
        <v>0</v>
      </c>
      <c r="R24" s="69">
        <v>0</v>
      </c>
    </row>
    <row r="25" spans="1:18">
      <c r="A25" t="s">
        <v>220</v>
      </c>
      <c r="B25" t="s">
        <v>220</v>
      </c>
      <c r="C25" s="14"/>
      <c r="D25" s="14"/>
      <c r="E25" t="s">
        <v>220</v>
      </c>
      <c r="F25" t="s">
        <v>220</v>
      </c>
      <c r="I25" s="66">
        <v>0</v>
      </c>
      <c r="J25" t="s">
        <v>220</v>
      </c>
      <c r="K25" s="67">
        <v>0</v>
      </c>
      <c r="L25" s="67">
        <v>0</v>
      </c>
      <c r="M25" s="66">
        <v>0</v>
      </c>
      <c r="N25" s="66">
        <v>0</v>
      </c>
      <c r="O25" s="66">
        <v>0</v>
      </c>
      <c r="P25" s="67">
        <v>0</v>
      </c>
      <c r="Q25" s="67">
        <v>0</v>
      </c>
      <c r="R25" s="67">
        <v>0</v>
      </c>
    </row>
    <row r="26" spans="1:18">
      <c r="A26" s="68" t="s">
        <v>295</v>
      </c>
      <c r="B26" s="14"/>
      <c r="C26" s="14"/>
      <c r="D26" s="14"/>
      <c r="I26" s="70">
        <v>0</v>
      </c>
      <c r="L26" s="69">
        <v>0</v>
      </c>
      <c r="M26" s="70">
        <v>0</v>
      </c>
      <c r="O26" s="70">
        <v>0</v>
      </c>
      <c r="Q26" s="69">
        <v>0</v>
      </c>
      <c r="R26" s="69">
        <v>0</v>
      </c>
    </row>
    <row r="27" spans="1:18">
      <c r="A27" t="s">
        <v>220</v>
      </c>
      <c r="B27" t="s">
        <v>220</v>
      </c>
      <c r="C27" s="14"/>
      <c r="D27" s="14"/>
      <c r="E27" t="s">
        <v>220</v>
      </c>
      <c r="F27" t="s">
        <v>220</v>
      </c>
      <c r="I27" s="66">
        <v>0</v>
      </c>
      <c r="J27" t="s">
        <v>220</v>
      </c>
      <c r="K27" s="67">
        <v>0</v>
      </c>
      <c r="L27" s="67">
        <v>0</v>
      </c>
      <c r="M27" s="66">
        <v>0</v>
      </c>
      <c r="N27" s="66">
        <v>0</v>
      </c>
      <c r="O27" s="66">
        <v>0</v>
      </c>
      <c r="P27" s="67">
        <v>0</v>
      </c>
      <c r="Q27" s="67">
        <v>0</v>
      </c>
      <c r="R27" s="67">
        <v>0</v>
      </c>
    </row>
    <row r="28" spans="1:18">
      <c r="A28" s="90" t="s">
        <v>227</v>
      </c>
      <c r="B28" s="14"/>
      <c r="C28" s="14"/>
      <c r="D28" s="14"/>
    </row>
    <row r="29" spans="1:18">
      <c r="A29" s="90" t="s">
        <v>288</v>
      </c>
      <c r="B29" s="14"/>
      <c r="C29" s="14"/>
      <c r="D29" s="14"/>
    </row>
    <row r="30" spans="1:18">
      <c r="A30" s="90" t="s">
        <v>289</v>
      </c>
      <c r="B30" s="14"/>
      <c r="C30" s="14"/>
      <c r="D30" s="14"/>
    </row>
    <row r="31" spans="1:18">
      <c r="A31" s="90" t="s">
        <v>290</v>
      </c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/>
    <row r="512" spans="2:4" hidden="1"/>
    <row r="513" spans="1:1" hidden="1"/>
    <row r="514" spans="1:1" hidden="1">
      <c r="A514" s="14"/>
    </row>
    <row r="515" spans="1:1" hidden="1">
      <c r="A515" s="14"/>
    </row>
    <row r="516" spans="1:1" hidden="1">
      <c r="A516" s="16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topLeftCell="F9" workbookViewId="0">
      <selection activeCell="J15" sqref="J15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195</v>
      </c>
    </row>
    <row r="2" spans="1:97">
      <c r="A2" s="2" t="s">
        <v>1</v>
      </c>
    </row>
    <row r="3" spans="1:97">
      <c r="A3" s="2" t="s">
        <v>2</v>
      </c>
      <c r="B3" t="s">
        <v>196</v>
      </c>
    </row>
    <row r="4" spans="1:97">
      <c r="A4" s="2" t="s">
        <v>3</v>
      </c>
    </row>
    <row r="5" spans="1:97">
      <c r="A5" s="63" t="s">
        <v>197</v>
      </c>
      <c r="B5" t="s">
        <v>198</v>
      </c>
    </row>
    <row r="6" spans="1:97" ht="26.25" customHeight="1">
      <c r="A6" s="104" t="s">
        <v>138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1:97" ht="26.25" customHeight="1">
      <c r="A7" s="104" t="s">
        <v>91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1:97" s="16" customFormat="1">
      <c r="A8" s="40" t="s">
        <v>98</v>
      </c>
      <c r="B8" s="41" t="s">
        <v>49</v>
      </c>
      <c r="C8" s="41" t="s">
        <v>139</v>
      </c>
      <c r="D8" s="41" t="s">
        <v>50</v>
      </c>
      <c r="E8" s="41" t="s">
        <v>84</v>
      </c>
      <c r="F8" s="41" t="s">
        <v>53</v>
      </c>
      <c r="G8" s="41" t="s">
        <v>189</v>
      </c>
      <c r="H8" s="41" t="s">
        <v>190</v>
      </c>
      <c r="I8" s="41" t="s">
        <v>5</v>
      </c>
      <c r="J8" s="41" t="s">
        <v>73</v>
      </c>
      <c r="K8" s="41" t="s">
        <v>57</v>
      </c>
      <c r="L8" s="42" t="s">
        <v>185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16" customFormat="1" ht="14.25" customHeight="1">
      <c r="A9" s="17"/>
      <c r="B9" s="26"/>
      <c r="C9" s="18"/>
      <c r="D9" s="18"/>
      <c r="E9" s="26"/>
      <c r="F9" s="26"/>
      <c r="G9" s="26" t="s">
        <v>186</v>
      </c>
      <c r="H9" s="26"/>
      <c r="I9" s="26" t="s">
        <v>6</v>
      </c>
      <c r="J9" s="26" t="s">
        <v>7</v>
      </c>
      <c r="K9" s="26" t="s">
        <v>7</v>
      </c>
      <c r="L9" s="27" t="s">
        <v>7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29" t="s">
        <v>66</v>
      </c>
      <c r="L10" s="29" t="s">
        <v>76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 s="20" customFormat="1" ht="18" customHeight="1">
      <c r="A11" s="21" t="s">
        <v>92</v>
      </c>
      <c r="B11" s="7"/>
      <c r="C11" s="7"/>
      <c r="D11" s="7"/>
      <c r="E11" s="7"/>
      <c r="F11" s="7"/>
      <c r="G11" s="64">
        <v>58252.65</v>
      </c>
      <c r="H11" s="7"/>
      <c r="I11" s="64">
        <v>1147.3714747838501</v>
      </c>
      <c r="J11" s="7"/>
      <c r="K11" s="65">
        <v>1</v>
      </c>
      <c r="L11" s="65">
        <v>3.2300000000000002E-2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CS11" s="14"/>
    </row>
    <row r="12" spans="1:97">
      <c r="A12" s="68" t="s">
        <v>200</v>
      </c>
      <c r="B12" s="14"/>
      <c r="C12" s="14"/>
      <c r="D12" s="14"/>
      <c r="G12" s="70">
        <v>1720.21</v>
      </c>
      <c r="I12" s="70">
        <v>928.12736597585001</v>
      </c>
      <c r="K12" s="69">
        <v>0.80889999999999995</v>
      </c>
      <c r="L12" s="69">
        <v>2.6200000000000001E-2</v>
      </c>
    </row>
    <row r="13" spans="1:97">
      <c r="A13" t="s">
        <v>952</v>
      </c>
      <c r="B13" t="s">
        <v>953</v>
      </c>
      <c r="C13" t="s">
        <v>125</v>
      </c>
      <c r="D13" t="s">
        <v>954</v>
      </c>
      <c r="E13" t="s">
        <v>605</v>
      </c>
      <c r="F13" t="s">
        <v>104</v>
      </c>
      <c r="G13" s="66">
        <v>1</v>
      </c>
      <c r="H13" s="66">
        <v>50306603.454544999</v>
      </c>
      <c r="I13" s="66">
        <v>503.06603454545001</v>
      </c>
      <c r="J13" s="67">
        <v>0</v>
      </c>
      <c r="K13" s="67">
        <v>0.4385</v>
      </c>
      <c r="L13" s="67">
        <v>1.4200000000000001E-2</v>
      </c>
    </row>
    <row r="14" spans="1:97">
      <c r="A14" t="s">
        <v>955</v>
      </c>
      <c r="B14" t="s">
        <v>956</v>
      </c>
      <c r="C14" t="s">
        <v>125</v>
      </c>
      <c r="D14" t="s">
        <v>957</v>
      </c>
      <c r="E14" t="s">
        <v>129</v>
      </c>
      <c r="F14" t="s">
        <v>108</v>
      </c>
      <c r="G14" s="66">
        <v>1719.21</v>
      </c>
      <c r="H14" s="66">
        <v>7154</v>
      </c>
      <c r="I14" s="66">
        <v>425.0613314304</v>
      </c>
      <c r="J14" s="67">
        <v>0</v>
      </c>
      <c r="K14" s="67">
        <v>0.3705</v>
      </c>
      <c r="L14" s="67">
        <v>1.2E-2</v>
      </c>
    </row>
    <row r="15" spans="1:97">
      <c r="A15" s="68" t="s">
        <v>225</v>
      </c>
      <c r="B15" s="14"/>
      <c r="C15" s="14"/>
      <c r="D15" s="14"/>
      <c r="G15" s="70">
        <v>56532.44</v>
      </c>
      <c r="I15" s="70">
        <v>219.24410880799999</v>
      </c>
      <c r="K15" s="69">
        <v>0.19109999999999999</v>
      </c>
      <c r="L15" s="69">
        <v>6.1999999999999998E-3</v>
      </c>
    </row>
    <row r="16" spans="1:97">
      <c r="A16" s="68" t="s">
        <v>294</v>
      </c>
      <c r="B16" s="14"/>
      <c r="C16" s="14"/>
      <c r="D16" s="14"/>
      <c r="G16" s="70">
        <v>0</v>
      </c>
      <c r="I16" s="70">
        <v>0</v>
      </c>
      <c r="K16" s="69">
        <v>0</v>
      </c>
      <c r="L16" s="69">
        <v>0</v>
      </c>
    </row>
    <row r="17" spans="1:12">
      <c r="A17" t="s">
        <v>220</v>
      </c>
      <c r="B17" t="s">
        <v>220</v>
      </c>
      <c r="C17" s="14"/>
      <c r="D17" s="14"/>
      <c r="E17" t="s">
        <v>220</v>
      </c>
      <c r="F17" t="s">
        <v>220</v>
      </c>
      <c r="G17" s="66">
        <v>0</v>
      </c>
      <c r="H17" s="66">
        <v>0</v>
      </c>
      <c r="I17" s="66">
        <v>0</v>
      </c>
      <c r="J17" s="67">
        <v>0</v>
      </c>
      <c r="K17" s="67">
        <v>0</v>
      </c>
      <c r="L17" s="67">
        <v>0</v>
      </c>
    </row>
    <row r="18" spans="1:12">
      <c r="A18" s="68" t="s">
        <v>295</v>
      </c>
      <c r="B18" s="14"/>
      <c r="C18" s="14"/>
      <c r="D18" s="14"/>
      <c r="G18" s="70">
        <v>56532.44</v>
      </c>
      <c r="I18" s="70">
        <v>219.24410880799999</v>
      </c>
      <c r="K18" s="69">
        <v>0.19109999999999999</v>
      </c>
      <c r="L18" s="69">
        <v>6.1999999999999998E-3</v>
      </c>
    </row>
    <row r="19" spans="1:12">
      <c r="A19" t="s">
        <v>958</v>
      </c>
      <c r="B19" t="s">
        <v>959</v>
      </c>
      <c r="C19" t="s">
        <v>125</v>
      </c>
      <c r="D19" t="s">
        <v>960</v>
      </c>
      <c r="E19" t="s">
        <v>772</v>
      </c>
      <c r="F19" t="s">
        <v>112</v>
      </c>
      <c r="G19" s="66">
        <v>49383</v>
      </c>
      <c r="H19" s="66">
        <v>100</v>
      </c>
      <c r="I19" s="66">
        <v>191.51715060000001</v>
      </c>
      <c r="J19" s="67">
        <v>0</v>
      </c>
      <c r="K19" s="67">
        <v>0.16689999999999999</v>
      </c>
      <c r="L19" s="67">
        <v>5.4000000000000003E-3</v>
      </c>
    </row>
    <row r="20" spans="1:12">
      <c r="A20" t="s">
        <v>961</v>
      </c>
      <c r="B20" t="s">
        <v>962</v>
      </c>
      <c r="C20" t="s">
        <v>125</v>
      </c>
      <c r="D20" t="s">
        <v>954</v>
      </c>
      <c r="E20" t="s">
        <v>772</v>
      </c>
      <c r="F20" t="s">
        <v>112</v>
      </c>
      <c r="G20" s="66">
        <v>7149.44</v>
      </c>
      <c r="H20" s="66">
        <v>100</v>
      </c>
      <c r="I20" s="66">
        <v>27.726958207999999</v>
      </c>
      <c r="J20" s="67">
        <v>0</v>
      </c>
      <c r="K20" s="67">
        <v>2.4199999999999999E-2</v>
      </c>
      <c r="L20" s="67">
        <v>8.0000000000000004E-4</v>
      </c>
    </row>
    <row r="21" spans="1:12">
      <c r="A21" s="90" t="s">
        <v>227</v>
      </c>
      <c r="B21" s="14"/>
      <c r="C21" s="14"/>
      <c r="D21" s="14"/>
    </row>
    <row r="22" spans="1:12">
      <c r="A22" s="90" t="s">
        <v>288</v>
      </c>
      <c r="B22" s="14"/>
      <c r="C22" s="14"/>
      <c r="D22" s="14"/>
    </row>
    <row r="23" spans="1:12">
      <c r="A23" s="90" t="s">
        <v>289</v>
      </c>
      <c r="B23" s="14"/>
      <c r="C23" s="14"/>
      <c r="D23" s="14"/>
    </row>
    <row r="24" spans="1:12">
      <c r="A24" s="90" t="s">
        <v>290</v>
      </c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4"/>
      <c r="B390" s="14"/>
      <c r="C390" s="14"/>
      <c r="D390" s="14"/>
    </row>
    <row r="391" spans="1:4" hidden="1">
      <c r="A391" s="16"/>
      <c r="B391" s="14"/>
      <c r="C391" s="14"/>
      <c r="D391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topLeftCell="D29" workbookViewId="0">
      <selection activeCell="G36" sqref="G3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</row>
    <row r="3" spans="1:54">
      <c r="A3" s="2" t="s">
        <v>2</v>
      </c>
      <c r="B3" t="s">
        <v>196</v>
      </c>
    </row>
    <row r="4" spans="1:54">
      <c r="A4" s="2" t="s">
        <v>3</v>
      </c>
    </row>
    <row r="5" spans="1:54">
      <c r="A5" s="63" t="s">
        <v>197</v>
      </c>
      <c r="B5" t="s">
        <v>198</v>
      </c>
    </row>
    <row r="6" spans="1:54" ht="26.25" customHeight="1">
      <c r="A6" s="104" t="s">
        <v>138</v>
      </c>
      <c r="B6" s="105"/>
      <c r="C6" s="105"/>
      <c r="D6" s="105"/>
      <c r="E6" s="105"/>
      <c r="F6" s="105"/>
      <c r="G6" s="105"/>
      <c r="H6" s="105"/>
      <c r="I6" s="105"/>
      <c r="J6" s="106"/>
    </row>
    <row r="7" spans="1:54" ht="26.25" customHeight="1">
      <c r="A7" s="104" t="s">
        <v>141</v>
      </c>
      <c r="B7" s="105"/>
      <c r="C7" s="105"/>
      <c r="D7" s="105"/>
      <c r="E7" s="105"/>
      <c r="F7" s="105"/>
      <c r="G7" s="105"/>
      <c r="H7" s="105"/>
      <c r="I7" s="105"/>
      <c r="J7" s="106"/>
    </row>
    <row r="8" spans="1:54" s="16" customFormat="1">
      <c r="A8" s="40" t="s">
        <v>98</v>
      </c>
      <c r="B8" s="41" t="s">
        <v>49</v>
      </c>
      <c r="C8" s="41" t="s">
        <v>53</v>
      </c>
      <c r="D8" s="41" t="s">
        <v>71</v>
      </c>
      <c r="E8" s="41" t="s">
        <v>189</v>
      </c>
      <c r="F8" s="41" t="s">
        <v>190</v>
      </c>
      <c r="G8" s="41" t="s">
        <v>5</v>
      </c>
      <c r="H8" s="41" t="s">
        <v>73</v>
      </c>
      <c r="I8" s="41" t="s">
        <v>57</v>
      </c>
      <c r="J8" s="42" t="s">
        <v>185</v>
      </c>
      <c r="BB8" s="14"/>
    </row>
    <row r="9" spans="1:54" s="16" customFormat="1" ht="21" customHeight="1">
      <c r="A9" s="17"/>
      <c r="B9" s="18"/>
      <c r="C9" s="18"/>
      <c r="D9" s="26" t="s">
        <v>74</v>
      </c>
      <c r="E9" s="26" t="s">
        <v>186</v>
      </c>
      <c r="F9" s="26"/>
      <c r="G9" s="26" t="s">
        <v>6</v>
      </c>
      <c r="H9" s="26" t="s">
        <v>7</v>
      </c>
      <c r="I9" s="26" t="s">
        <v>7</v>
      </c>
      <c r="J9" s="27" t="s">
        <v>7</v>
      </c>
      <c r="BB9" s="14"/>
    </row>
    <row r="10" spans="1:54" s="20" customFormat="1" ht="18" customHeight="1">
      <c r="A10" s="19"/>
      <c r="B10" s="7" t="s">
        <v>9</v>
      </c>
      <c r="C10" s="7" t="s">
        <v>59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29" t="s">
        <v>66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 s="20" customFormat="1" ht="18" customHeight="1">
      <c r="A11" s="21" t="s">
        <v>142</v>
      </c>
      <c r="B11" s="7"/>
      <c r="C11" s="7"/>
      <c r="D11" s="7"/>
      <c r="E11" s="64">
        <v>792580.72</v>
      </c>
      <c r="F11" s="7"/>
      <c r="G11" s="64">
        <v>1470.2485599896413</v>
      </c>
      <c r="H11" s="7"/>
      <c r="I11" s="65">
        <v>1</v>
      </c>
      <c r="J11" s="65">
        <v>4.1399999999999999E-2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BB11" s="14"/>
    </row>
    <row r="12" spans="1:54">
      <c r="A12" s="68" t="s">
        <v>200</v>
      </c>
      <c r="B12" s="14"/>
      <c r="E12" s="70">
        <v>554676.19999999995</v>
      </c>
      <c r="G12" s="70">
        <v>623.87894876527707</v>
      </c>
      <c r="I12" s="69">
        <v>0.42430000000000001</v>
      </c>
      <c r="J12" s="69">
        <v>1.7600000000000001E-2</v>
      </c>
    </row>
    <row r="13" spans="1:54">
      <c r="A13" s="68" t="s">
        <v>963</v>
      </c>
      <c r="B13" s="14"/>
      <c r="E13" s="70">
        <v>0</v>
      </c>
      <c r="G13" s="70">
        <v>0</v>
      </c>
      <c r="I13" s="69">
        <v>0</v>
      </c>
      <c r="J13" s="69">
        <v>0</v>
      </c>
    </row>
    <row r="14" spans="1:54">
      <c r="A14" t="s">
        <v>220</v>
      </c>
      <c r="B14" t="s">
        <v>220</v>
      </c>
      <c r="C14" t="s">
        <v>220</v>
      </c>
      <c r="E14" s="66">
        <v>0</v>
      </c>
      <c r="F14" s="66">
        <v>0</v>
      </c>
      <c r="G14" s="66">
        <v>0</v>
      </c>
      <c r="H14" s="67">
        <v>0</v>
      </c>
      <c r="I14" s="67">
        <v>0</v>
      </c>
      <c r="J14" s="67">
        <v>0</v>
      </c>
    </row>
    <row r="15" spans="1:54">
      <c r="A15" s="68" t="s">
        <v>964</v>
      </c>
      <c r="B15" s="14"/>
      <c r="E15" s="70">
        <v>144531</v>
      </c>
      <c r="G15" s="70">
        <v>160.09393819017001</v>
      </c>
      <c r="I15" s="69">
        <v>0.1089</v>
      </c>
      <c r="J15" s="69">
        <v>4.4999999999999997E-3</v>
      </c>
    </row>
    <row r="16" spans="1:54">
      <c r="A16" t="s">
        <v>965</v>
      </c>
      <c r="B16" t="s">
        <v>966</v>
      </c>
      <c r="C16" t="s">
        <v>104</v>
      </c>
      <c r="D16" t="s">
        <v>967</v>
      </c>
      <c r="E16" s="66">
        <v>64533</v>
      </c>
      <c r="F16" s="66">
        <v>111.66418899999999</v>
      </c>
      <c r="G16" s="66">
        <v>72.060251087370006</v>
      </c>
      <c r="H16" s="67">
        <v>0</v>
      </c>
      <c r="I16" s="67">
        <v>4.9000000000000002E-2</v>
      </c>
      <c r="J16" s="67">
        <v>2E-3</v>
      </c>
    </row>
    <row r="17" spans="1:10">
      <c r="A17" t="s">
        <v>968</v>
      </c>
      <c r="B17" t="s">
        <v>969</v>
      </c>
      <c r="C17" t="s">
        <v>104</v>
      </c>
      <c r="D17" t="s">
        <v>548</v>
      </c>
      <c r="E17" s="66">
        <v>79998</v>
      </c>
      <c r="F17" s="66">
        <v>110.04486</v>
      </c>
      <c r="G17" s="66">
        <v>88.033687102800002</v>
      </c>
      <c r="H17" s="67">
        <v>0</v>
      </c>
      <c r="I17" s="67">
        <v>5.9900000000000002E-2</v>
      </c>
      <c r="J17" s="67">
        <v>2.5000000000000001E-3</v>
      </c>
    </row>
    <row r="18" spans="1:10">
      <c r="A18" s="68" t="s">
        <v>970</v>
      </c>
      <c r="B18" s="14"/>
      <c r="E18" s="70">
        <v>0</v>
      </c>
      <c r="G18" s="70">
        <v>0</v>
      </c>
      <c r="I18" s="69">
        <v>0</v>
      </c>
      <c r="J18" s="69">
        <v>0</v>
      </c>
    </row>
    <row r="19" spans="1:10">
      <c r="A19" t="s">
        <v>220</v>
      </c>
      <c r="B19" t="s">
        <v>220</v>
      </c>
      <c r="C19" t="s">
        <v>220</v>
      </c>
      <c r="E19" s="66">
        <v>0</v>
      </c>
      <c r="F19" s="66">
        <v>0</v>
      </c>
      <c r="G19" s="66">
        <v>0</v>
      </c>
      <c r="H19" s="67">
        <v>0</v>
      </c>
      <c r="I19" s="67">
        <v>0</v>
      </c>
      <c r="J19" s="67">
        <v>0</v>
      </c>
    </row>
    <row r="20" spans="1:10">
      <c r="A20" s="68" t="s">
        <v>971</v>
      </c>
      <c r="B20" s="14"/>
      <c r="E20" s="70">
        <v>410145.2</v>
      </c>
      <c r="G20" s="70">
        <v>463.78501057510709</v>
      </c>
      <c r="I20" s="69">
        <v>0.31540000000000001</v>
      </c>
      <c r="J20" s="69">
        <v>1.3100000000000001E-2</v>
      </c>
    </row>
    <row r="21" spans="1:10">
      <c r="A21" t="s">
        <v>972</v>
      </c>
      <c r="B21" t="s">
        <v>973</v>
      </c>
      <c r="C21" t="s">
        <v>108</v>
      </c>
      <c r="D21" t="s">
        <v>974</v>
      </c>
      <c r="E21" s="66">
        <v>6584.27</v>
      </c>
      <c r="F21" s="66">
        <v>95.891540999999918</v>
      </c>
      <c r="G21" s="66">
        <v>21.820347532572001</v>
      </c>
      <c r="H21" s="67">
        <v>0</v>
      </c>
      <c r="I21" s="67">
        <v>1.4800000000000001E-2</v>
      </c>
      <c r="J21" s="67">
        <v>5.9999999999999995E-4</v>
      </c>
    </row>
    <row r="22" spans="1:10">
      <c r="A22" t="s">
        <v>975</v>
      </c>
      <c r="B22" t="s">
        <v>976</v>
      </c>
      <c r="C22" t="s">
        <v>108</v>
      </c>
      <c r="D22" t="s">
        <v>977</v>
      </c>
      <c r="E22" s="66">
        <v>9121</v>
      </c>
      <c r="F22" s="66">
        <v>59.329433999999871</v>
      </c>
      <c r="G22" s="66">
        <v>18.701928605283801</v>
      </c>
      <c r="H22" s="67">
        <v>0</v>
      </c>
      <c r="I22" s="67">
        <v>1.2699999999999999E-2</v>
      </c>
      <c r="J22" s="67">
        <v>5.0000000000000001E-4</v>
      </c>
    </row>
    <row r="23" spans="1:10">
      <c r="A23" t="s">
        <v>978</v>
      </c>
      <c r="B23" t="s">
        <v>976</v>
      </c>
      <c r="C23" t="s">
        <v>108</v>
      </c>
      <c r="D23" t="s">
        <v>979</v>
      </c>
      <c r="E23" s="66">
        <v>18552</v>
      </c>
      <c r="F23" s="66">
        <v>90.275475999999969</v>
      </c>
      <c r="G23" s="66">
        <v>57.880764198789102</v>
      </c>
      <c r="H23" s="67">
        <v>0</v>
      </c>
      <c r="I23" s="67">
        <v>3.9399999999999998E-2</v>
      </c>
      <c r="J23" s="67">
        <v>1.6000000000000001E-3</v>
      </c>
    </row>
    <row r="24" spans="1:10">
      <c r="A24" t="s">
        <v>980</v>
      </c>
      <c r="B24" t="s">
        <v>981</v>
      </c>
      <c r="C24" t="s">
        <v>104</v>
      </c>
      <c r="D24" t="s">
        <v>982</v>
      </c>
      <c r="E24" s="66">
        <v>268100</v>
      </c>
      <c r="F24" s="66">
        <v>107.171109</v>
      </c>
      <c r="G24" s="66">
        <v>287.32574322900001</v>
      </c>
      <c r="H24" s="67">
        <v>0</v>
      </c>
      <c r="I24" s="67">
        <v>0.19539999999999999</v>
      </c>
      <c r="J24" s="67">
        <v>8.0999999999999996E-3</v>
      </c>
    </row>
    <row r="25" spans="1:10">
      <c r="A25" t="s">
        <v>983</v>
      </c>
      <c r="B25" t="s">
        <v>984</v>
      </c>
      <c r="C25" t="s">
        <v>104</v>
      </c>
      <c r="D25" t="s">
        <v>985</v>
      </c>
      <c r="E25" s="66">
        <v>3249.28</v>
      </c>
      <c r="F25" s="66">
        <v>95.191399000000004</v>
      </c>
      <c r="G25" s="66">
        <v>3.0930350894271998</v>
      </c>
      <c r="H25" s="67">
        <v>0</v>
      </c>
      <c r="I25" s="67">
        <v>2.0999999999999999E-3</v>
      </c>
      <c r="J25" s="67">
        <v>1E-4</v>
      </c>
    </row>
    <row r="26" spans="1:10">
      <c r="A26" t="s">
        <v>986</v>
      </c>
      <c r="B26" t="s">
        <v>987</v>
      </c>
      <c r="C26" t="s">
        <v>104</v>
      </c>
      <c r="D26" t="s">
        <v>354</v>
      </c>
      <c r="E26" s="66">
        <v>104538.65</v>
      </c>
      <c r="F26" s="66">
        <v>71.708590000000001</v>
      </c>
      <c r="G26" s="66">
        <v>74.963191920035001</v>
      </c>
      <c r="H26" s="67">
        <v>0</v>
      </c>
      <c r="I26" s="67">
        <v>5.0999999999999997E-2</v>
      </c>
      <c r="J26" s="67">
        <v>2.0999999999999999E-3</v>
      </c>
    </row>
    <row r="27" spans="1:10">
      <c r="A27" s="68" t="s">
        <v>225</v>
      </c>
      <c r="B27" s="14"/>
      <c r="E27" s="70">
        <v>237904.52</v>
      </c>
      <c r="G27" s="70">
        <v>846.36961122436423</v>
      </c>
      <c r="I27" s="69">
        <v>0.57569999999999999</v>
      </c>
      <c r="J27" s="69">
        <v>2.3900000000000001E-2</v>
      </c>
    </row>
    <row r="28" spans="1:10">
      <c r="A28" s="68" t="s">
        <v>988</v>
      </c>
      <c r="B28" s="14"/>
      <c r="E28" s="70">
        <v>0</v>
      </c>
      <c r="G28" s="70">
        <v>0</v>
      </c>
      <c r="I28" s="69">
        <v>0</v>
      </c>
      <c r="J28" s="69">
        <v>0</v>
      </c>
    </row>
    <row r="29" spans="1:10">
      <c r="A29" t="s">
        <v>220</v>
      </c>
      <c r="B29" t="s">
        <v>220</v>
      </c>
      <c r="C29" t="s">
        <v>220</v>
      </c>
      <c r="E29" s="66">
        <v>0</v>
      </c>
      <c r="F29" s="66">
        <v>0</v>
      </c>
      <c r="G29" s="66">
        <v>0</v>
      </c>
      <c r="H29" s="67">
        <v>0</v>
      </c>
      <c r="I29" s="67">
        <v>0</v>
      </c>
      <c r="J29" s="67">
        <v>0</v>
      </c>
    </row>
    <row r="30" spans="1:10">
      <c r="A30" s="68" t="s">
        <v>989</v>
      </c>
      <c r="B30" s="14"/>
      <c r="E30" s="70">
        <v>36022</v>
      </c>
      <c r="G30" s="70">
        <v>137.83282223477801</v>
      </c>
      <c r="I30" s="69">
        <v>9.3700000000000006E-2</v>
      </c>
      <c r="J30" s="69">
        <v>3.8999999999999998E-3</v>
      </c>
    </row>
    <row r="31" spans="1:10">
      <c r="A31" t="s">
        <v>990</v>
      </c>
      <c r="B31" t="s">
        <v>991</v>
      </c>
      <c r="C31" t="s">
        <v>108</v>
      </c>
      <c r="D31" t="s">
        <v>992</v>
      </c>
      <c r="E31" s="66">
        <v>36022</v>
      </c>
      <c r="F31" s="66">
        <v>110.71618000000032</v>
      </c>
      <c r="G31" s="66">
        <v>137.83282223477801</v>
      </c>
      <c r="H31" s="67">
        <v>0</v>
      </c>
      <c r="I31" s="67">
        <v>9.3700000000000006E-2</v>
      </c>
      <c r="J31" s="67">
        <v>3.8999999999999998E-3</v>
      </c>
    </row>
    <row r="32" spans="1:10">
      <c r="A32" s="68" t="s">
        <v>993</v>
      </c>
      <c r="B32" s="14"/>
      <c r="E32" s="70">
        <v>175213.04</v>
      </c>
      <c r="G32" s="70">
        <v>593.89758590982296</v>
      </c>
      <c r="I32" s="69">
        <v>0.40389999999999998</v>
      </c>
      <c r="J32" s="69">
        <v>1.67E-2</v>
      </c>
    </row>
    <row r="33" spans="1:10">
      <c r="A33" t="s">
        <v>994</v>
      </c>
      <c r="B33" t="s">
        <v>995</v>
      </c>
      <c r="C33" t="s">
        <v>108</v>
      </c>
      <c r="D33" t="s">
        <v>996</v>
      </c>
      <c r="E33" s="66">
        <v>32599</v>
      </c>
      <c r="F33" s="66">
        <v>100</v>
      </c>
      <c r="G33" s="66">
        <v>112.662144</v>
      </c>
      <c r="H33" s="67">
        <v>0</v>
      </c>
      <c r="I33" s="67">
        <v>7.6600000000000001E-2</v>
      </c>
      <c r="J33" s="67">
        <v>3.2000000000000002E-3</v>
      </c>
    </row>
    <row r="34" spans="1:10">
      <c r="A34" t="s">
        <v>997</v>
      </c>
      <c r="B34" t="s">
        <v>998</v>
      </c>
      <c r="C34" t="s">
        <v>108</v>
      </c>
      <c r="D34" t="s">
        <v>999</v>
      </c>
      <c r="E34" s="66">
        <v>50668.98</v>
      </c>
      <c r="F34" s="66">
        <v>86.943122999999943</v>
      </c>
      <c r="G34" s="66">
        <v>152.24783709627201</v>
      </c>
      <c r="H34" s="67">
        <v>0</v>
      </c>
      <c r="I34" s="67">
        <v>0.1036</v>
      </c>
      <c r="J34" s="67">
        <v>4.3E-3</v>
      </c>
    </row>
    <row r="35" spans="1:10">
      <c r="A35" t="s">
        <v>1000</v>
      </c>
      <c r="B35" t="s">
        <v>1001</v>
      </c>
      <c r="C35" t="s">
        <v>108</v>
      </c>
      <c r="D35" t="s">
        <v>1002</v>
      </c>
      <c r="E35" s="66">
        <v>49577.06</v>
      </c>
      <c r="F35" s="66">
        <v>104.80804399999981</v>
      </c>
      <c r="G35" s="66">
        <v>179.57634114368901</v>
      </c>
      <c r="H35" s="67">
        <v>0</v>
      </c>
      <c r="I35" s="67">
        <v>0.1221</v>
      </c>
      <c r="J35" s="67">
        <v>5.1000000000000004E-3</v>
      </c>
    </row>
    <row r="36" spans="1:10">
      <c r="A36" t="s">
        <v>1003</v>
      </c>
      <c r="B36" t="s">
        <v>1004</v>
      </c>
      <c r="C36" t="s">
        <v>108</v>
      </c>
      <c r="D36" t="s">
        <v>1005</v>
      </c>
      <c r="E36" s="66">
        <v>42368</v>
      </c>
      <c r="F36" s="66">
        <v>102.04027999999973</v>
      </c>
      <c r="G36" s="66">
        <v>149.411263669862</v>
      </c>
      <c r="H36" s="67">
        <v>0</v>
      </c>
      <c r="I36" s="67">
        <v>0.1016</v>
      </c>
      <c r="J36" s="67">
        <v>4.1999999999999997E-3</v>
      </c>
    </row>
    <row r="37" spans="1:10">
      <c r="A37" s="68" t="s">
        <v>1006</v>
      </c>
      <c r="B37" s="14"/>
      <c r="E37" s="70">
        <v>26669.48</v>
      </c>
      <c r="G37" s="70">
        <v>114.63920307976321</v>
      </c>
      <c r="I37" s="69">
        <v>7.8E-2</v>
      </c>
      <c r="J37" s="69">
        <v>3.2000000000000002E-3</v>
      </c>
    </row>
    <row r="38" spans="1:10">
      <c r="A38" t="s">
        <v>1007</v>
      </c>
      <c r="B38" t="s">
        <v>1008</v>
      </c>
      <c r="C38" t="s">
        <v>108</v>
      </c>
      <c r="D38" t="s">
        <v>300</v>
      </c>
      <c r="E38" s="66">
        <v>1887</v>
      </c>
      <c r="F38" s="66">
        <v>100</v>
      </c>
      <c r="G38" s="66">
        <v>6.5214720000000002</v>
      </c>
      <c r="H38" s="67">
        <v>0</v>
      </c>
      <c r="I38" s="67">
        <v>4.4000000000000003E-3</v>
      </c>
      <c r="J38" s="67">
        <v>2.0000000000000001E-4</v>
      </c>
    </row>
    <row r="39" spans="1:10">
      <c r="A39" t="s">
        <v>1009</v>
      </c>
      <c r="B39" t="s">
        <v>1010</v>
      </c>
      <c r="C39" t="s">
        <v>108</v>
      </c>
      <c r="D39" t="s">
        <v>1011</v>
      </c>
      <c r="E39" s="66">
        <v>13307</v>
      </c>
      <c r="F39" s="66">
        <v>97.436086999999915</v>
      </c>
      <c r="G39" s="66">
        <v>44.809874255543001</v>
      </c>
      <c r="H39" s="67">
        <v>0</v>
      </c>
      <c r="I39" s="67">
        <v>3.0499999999999999E-2</v>
      </c>
      <c r="J39" s="67">
        <v>1.2999999999999999E-3</v>
      </c>
    </row>
    <row r="40" spans="1:10">
      <c r="A40" t="s">
        <v>1012</v>
      </c>
      <c r="B40" t="s">
        <v>1013</v>
      </c>
      <c r="C40" t="s">
        <v>108</v>
      </c>
      <c r="D40" t="s">
        <v>1014</v>
      </c>
      <c r="E40" s="66">
        <v>11475.48</v>
      </c>
      <c r="F40" s="66">
        <v>159.62945000000011</v>
      </c>
      <c r="G40" s="66">
        <v>63.307856824220202</v>
      </c>
      <c r="H40" s="67">
        <v>0</v>
      </c>
      <c r="I40" s="67">
        <v>4.3099999999999999E-2</v>
      </c>
      <c r="J40" s="67">
        <v>1.8E-3</v>
      </c>
    </row>
    <row r="41" spans="1:10">
      <c r="A41" s="90" t="s">
        <v>227</v>
      </c>
      <c r="B41" s="14"/>
    </row>
    <row r="42" spans="1:10">
      <c r="A42" s="90" t="s">
        <v>288</v>
      </c>
      <c r="B42" s="14"/>
    </row>
    <row r="43" spans="1:10">
      <c r="A43" s="90" t="s">
        <v>289</v>
      </c>
      <c r="B43" s="14"/>
    </row>
    <row r="44" spans="1:10">
      <c r="A44" s="90" t="s">
        <v>290</v>
      </c>
      <c r="B44" s="14"/>
    </row>
    <row r="45" spans="1:10" hidden="1">
      <c r="B45" s="14"/>
    </row>
    <row r="46" spans="1:10" hidden="1">
      <c r="B46" s="14"/>
    </row>
    <row r="47" spans="1:10" hidden="1">
      <c r="B47" s="14"/>
    </row>
    <row r="48" spans="1:10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>
      <c r="B586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topLeftCell="E6" workbookViewId="0">
      <selection activeCell="H14" sqref="H14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</row>
    <row r="3" spans="1:58">
      <c r="A3" s="2" t="s">
        <v>2</v>
      </c>
      <c r="B3" t="s">
        <v>196</v>
      </c>
    </row>
    <row r="4" spans="1:58">
      <c r="A4" s="2" t="s">
        <v>3</v>
      </c>
    </row>
    <row r="5" spans="1:58">
      <c r="A5" s="63" t="s">
        <v>197</v>
      </c>
      <c r="B5" t="s">
        <v>198</v>
      </c>
    </row>
    <row r="6" spans="1:58" ht="26.25" customHeight="1">
      <c r="A6" s="104" t="s">
        <v>138</v>
      </c>
      <c r="B6" s="105"/>
      <c r="C6" s="105"/>
      <c r="D6" s="105"/>
      <c r="E6" s="105"/>
      <c r="F6" s="105"/>
      <c r="G6" s="105"/>
      <c r="H6" s="105"/>
      <c r="I6" s="105"/>
      <c r="J6" s="105"/>
      <c r="K6" s="106"/>
    </row>
    <row r="7" spans="1:58" ht="26.25" customHeight="1">
      <c r="A7" s="104" t="s">
        <v>143</v>
      </c>
      <c r="B7" s="105"/>
      <c r="C7" s="105"/>
      <c r="D7" s="105"/>
      <c r="E7" s="105"/>
      <c r="F7" s="105"/>
      <c r="G7" s="105"/>
      <c r="H7" s="105"/>
      <c r="I7" s="105"/>
      <c r="J7" s="105"/>
      <c r="K7" s="106"/>
    </row>
    <row r="8" spans="1:58" s="16" customFormat="1">
      <c r="A8" s="40" t="s">
        <v>98</v>
      </c>
      <c r="B8" s="41" t="s">
        <v>49</v>
      </c>
      <c r="C8" s="41" t="s">
        <v>84</v>
      </c>
      <c r="D8" s="41" t="s">
        <v>53</v>
      </c>
      <c r="E8" s="41" t="s">
        <v>71</v>
      </c>
      <c r="F8" s="41" t="s">
        <v>189</v>
      </c>
      <c r="G8" s="41" t="s">
        <v>190</v>
      </c>
      <c r="H8" s="41" t="s">
        <v>5</v>
      </c>
      <c r="I8" s="41" t="s">
        <v>73</v>
      </c>
      <c r="J8" s="41" t="s">
        <v>57</v>
      </c>
      <c r="K8" s="42" t="s">
        <v>185</v>
      </c>
      <c r="L8" s="14"/>
      <c r="M8" s="14"/>
      <c r="N8" s="14"/>
      <c r="O8" s="14"/>
      <c r="BF8" s="14"/>
    </row>
    <row r="9" spans="1:58" s="16" customFormat="1" ht="24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6" t="s">
        <v>7</v>
      </c>
      <c r="J9" s="26" t="s">
        <v>7</v>
      </c>
      <c r="K9" s="27" t="s">
        <v>7</v>
      </c>
      <c r="L9" s="14"/>
      <c r="M9" s="14"/>
      <c r="N9" s="14"/>
      <c r="O9" s="14"/>
      <c r="BF9" s="14"/>
    </row>
    <row r="10" spans="1:58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29" t="s">
        <v>65</v>
      </c>
      <c r="K10" s="29" t="s">
        <v>66</v>
      </c>
      <c r="L10" s="14"/>
      <c r="M10" s="14"/>
      <c r="N10" s="14"/>
      <c r="O10" s="14"/>
      <c r="BF10" s="14"/>
    </row>
    <row r="11" spans="1:58" s="20" customFormat="1" ht="18" customHeight="1">
      <c r="A11" s="21" t="s">
        <v>99</v>
      </c>
      <c r="B11" s="7"/>
      <c r="C11" s="7"/>
      <c r="D11" s="7"/>
      <c r="E11" s="7"/>
      <c r="F11" s="64">
        <v>0</v>
      </c>
      <c r="G11" s="7"/>
      <c r="H11" s="64">
        <v>0</v>
      </c>
      <c r="I11" s="7"/>
      <c r="J11" s="65">
        <v>0</v>
      </c>
      <c r="K11" s="65">
        <v>0</v>
      </c>
      <c r="L11" s="14"/>
      <c r="M11" s="14"/>
      <c r="N11" s="14"/>
      <c r="O11" s="14"/>
      <c r="BF11" s="14"/>
    </row>
    <row r="12" spans="1:58">
      <c r="A12" s="68" t="s">
        <v>1015</v>
      </c>
      <c r="B12" s="14"/>
      <c r="C12" s="14"/>
      <c r="F12" s="70">
        <v>0</v>
      </c>
      <c r="H12" s="70">
        <v>0</v>
      </c>
      <c r="J12" s="69">
        <v>0</v>
      </c>
      <c r="K12" s="69">
        <v>0</v>
      </c>
    </row>
    <row r="13" spans="1:58">
      <c r="A13" t="s">
        <v>220</v>
      </c>
      <c r="B13" t="s">
        <v>220</v>
      </c>
      <c r="C13" t="s">
        <v>220</v>
      </c>
      <c r="D13" t="s">
        <v>220</v>
      </c>
      <c r="F13" s="66">
        <v>0</v>
      </c>
      <c r="G13" s="66">
        <v>0</v>
      </c>
      <c r="H13" s="66">
        <v>0</v>
      </c>
      <c r="I13" s="67">
        <v>0</v>
      </c>
      <c r="J13" s="67">
        <v>0</v>
      </c>
      <c r="K13" s="67">
        <v>0</v>
      </c>
    </row>
    <row r="14" spans="1:58">
      <c r="A14" s="68" t="s">
        <v>912</v>
      </c>
      <c r="B14" s="14"/>
      <c r="C14" s="14"/>
      <c r="F14" s="70">
        <v>0</v>
      </c>
      <c r="H14" s="70">
        <v>0</v>
      </c>
      <c r="J14" s="69">
        <v>0</v>
      </c>
      <c r="K14" s="69">
        <v>0</v>
      </c>
    </row>
    <row r="15" spans="1:58">
      <c r="A15" t="s">
        <v>220</v>
      </c>
      <c r="B15" t="s">
        <v>220</v>
      </c>
      <c r="C15" t="s">
        <v>220</v>
      </c>
      <c r="D15" t="s">
        <v>220</v>
      </c>
      <c r="F15" s="66">
        <v>0</v>
      </c>
      <c r="G15" s="66">
        <v>0</v>
      </c>
      <c r="H15" s="66">
        <v>0</v>
      </c>
      <c r="I15" s="67">
        <v>0</v>
      </c>
      <c r="J15" s="67">
        <v>0</v>
      </c>
      <c r="K15" s="67">
        <v>0</v>
      </c>
    </row>
    <row r="16" spans="1:58">
      <c r="A16" s="90" t="s">
        <v>227</v>
      </c>
      <c r="B16" s="14"/>
      <c r="C16" s="14"/>
    </row>
    <row r="17" spans="1:3">
      <c r="A17" s="90" t="s">
        <v>288</v>
      </c>
      <c r="B17" s="14"/>
      <c r="C17" s="14"/>
    </row>
    <row r="18" spans="1:3">
      <c r="A18" s="90" t="s">
        <v>289</v>
      </c>
      <c r="B18" s="14"/>
      <c r="C18" s="14"/>
    </row>
    <row r="19" spans="1:3">
      <c r="A19" s="90" t="s">
        <v>290</v>
      </c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topLeftCell="E22" workbookViewId="0">
      <selection activeCell="H26" sqref="H2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195</v>
      </c>
    </row>
    <row r="2" spans="1:51">
      <c r="A2" s="2" t="s">
        <v>1</v>
      </c>
    </row>
    <row r="3" spans="1:51">
      <c r="A3" s="2" t="s">
        <v>2</v>
      </c>
      <c r="B3" t="s">
        <v>196</v>
      </c>
    </row>
    <row r="4" spans="1:51">
      <c r="A4" s="2" t="s">
        <v>3</v>
      </c>
    </row>
    <row r="5" spans="1:51">
      <c r="A5" s="63" t="s">
        <v>197</v>
      </c>
      <c r="B5" t="s">
        <v>198</v>
      </c>
    </row>
    <row r="6" spans="1:51" ht="26.25" customHeight="1">
      <c r="A6" s="104" t="s">
        <v>138</v>
      </c>
      <c r="B6" s="105"/>
      <c r="C6" s="105"/>
      <c r="D6" s="105"/>
      <c r="E6" s="105"/>
      <c r="F6" s="105"/>
      <c r="G6" s="105"/>
      <c r="H6" s="105"/>
      <c r="I6" s="105"/>
      <c r="J6" s="105"/>
      <c r="K6" s="106"/>
    </row>
    <row r="7" spans="1:51" ht="26.25" customHeight="1">
      <c r="A7" s="104" t="s">
        <v>144</v>
      </c>
      <c r="B7" s="105"/>
      <c r="C7" s="105"/>
      <c r="D7" s="105"/>
      <c r="E7" s="105"/>
      <c r="F7" s="105"/>
      <c r="G7" s="105"/>
      <c r="H7" s="105"/>
      <c r="I7" s="105"/>
      <c r="J7" s="105"/>
      <c r="K7" s="106"/>
    </row>
    <row r="8" spans="1:51" s="16" customFormat="1">
      <c r="A8" s="40" t="s">
        <v>98</v>
      </c>
      <c r="B8" s="41" t="s">
        <v>49</v>
      </c>
      <c r="C8" s="41" t="s">
        <v>84</v>
      </c>
      <c r="D8" s="41" t="s">
        <v>53</v>
      </c>
      <c r="E8" s="41" t="s">
        <v>71</v>
      </c>
      <c r="F8" s="41" t="s">
        <v>189</v>
      </c>
      <c r="G8" s="41" t="s">
        <v>190</v>
      </c>
      <c r="H8" s="41" t="s">
        <v>5</v>
      </c>
      <c r="I8" s="41" t="s">
        <v>73</v>
      </c>
      <c r="J8" s="41" t="s">
        <v>57</v>
      </c>
      <c r="K8" s="42" t="s">
        <v>185</v>
      </c>
      <c r="L8" s="14"/>
      <c r="AY8" s="14"/>
    </row>
    <row r="9" spans="1:51" s="16" customFormat="1" ht="21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6" t="s">
        <v>7</v>
      </c>
      <c r="J9" s="26" t="s">
        <v>7</v>
      </c>
      <c r="K9" s="27" t="s">
        <v>7</v>
      </c>
      <c r="AY9" s="14"/>
    </row>
    <row r="10" spans="1:51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29" t="s">
        <v>65</v>
      </c>
      <c r="K10" s="29" t="s">
        <v>66</v>
      </c>
      <c r="AY10" s="14"/>
    </row>
    <row r="11" spans="1:51" s="20" customFormat="1" ht="18" customHeight="1">
      <c r="A11" s="21" t="s">
        <v>101</v>
      </c>
      <c r="B11" s="7"/>
      <c r="C11" s="7"/>
      <c r="D11" s="7"/>
      <c r="E11" s="7"/>
      <c r="F11" s="64">
        <v>0</v>
      </c>
      <c r="G11" s="7"/>
      <c r="H11" s="64">
        <v>0</v>
      </c>
      <c r="I11" s="7"/>
      <c r="J11" s="65">
        <v>0</v>
      </c>
      <c r="K11" s="65">
        <v>0</v>
      </c>
      <c r="AY11" s="14"/>
    </row>
    <row r="12" spans="1:51">
      <c r="A12" s="68" t="s">
        <v>200</v>
      </c>
      <c r="B12" s="14"/>
      <c r="C12" s="14"/>
      <c r="F12" s="70">
        <v>0</v>
      </c>
      <c r="H12" s="70">
        <v>0</v>
      </c>
      <c r="J12" s="69">
        <v>0</v>
      </c>
      <c r="K12" s="69">
        <v>0</v>
      </c>
    </row>
    <row r="13" spans="1:51">
      <c r="A13" s="68" t="s">
        <v>913</v>
      </c>
      <c r="B13" s="14"/>
      <c r="C13" s="14"/>
      <c r="F13" s="70">
        <v>0</v>
      </c>
      <c r="H13" s="70">
        <v>0</v>
      </c>
      <c r="J13" s="69">
        <v>0</v>
      </c>
      <c r="K13" s="69">
        <v>0</v>
      </c>
    </row>
    <row r="14" spans="1:51">
      <c r="A14" t="s">
        <v>220</v>
      </c>
      <c r="B14" t="s">
        <v>220</v>
      </c>
      <c r="C14" t="s">
        <v>220</v>
      </c>
      <c r="D14" t="s">
        <v>220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  <c r="K14" s="67">
        <v>0</v>
      </c>
    </row>
    <row r="15" spans="1:51">
      <c r="A15" s="68" t="s">
        <v>914</v>
      </c>
      <c r="B15" s="14"/>
      <c r="C15" s="14"/>
      <c r="F15" s="70">
        <v>0</v>
      </c>
      <c r="H15" s="70">
        <v>0</v>
      </c>
      <c r="J15" s="69">
        <v>0</v>
      </c>
      <c r="K15" s="69">
        <v>0</v>
      </c>
    </row>
    <row r="16" spans="1:51">
      <c r="A16" t="s">
        <v>220</v>
      </c>
      <c r="B16" t="s">
        <v>220</v>
      </c>
      <c r="C16" t="s">
        <v>220</v>
      </c>
      <c r="D16" t="s">
        <v>220</v>
      </c>
      <c r="F16" s="66">
        <v>0</v>
      </c>
      <c r="G16" s="66">
        <v>0</v>
      </c>
      <c r="H16" s="66">
        <v>0</v>
      </c>
      <c r="I16" s="67">
        <v>0</v>
      </c>
      <c r="J16" s="67">
        <v>0</v>
      </c>
      <c r="K16" s="67">
        <v>0</v>
      </c>
    </row>
    <row r="17" spans="1:11">
      <c r="A17" s="68" t="s">
        <v>1016</v>
      </c>
      <c r="B17" s="14"/>
      <c r="C17" s="14"/>
      <c r="F17" s="70">
        <v>0</v>
      </c>
      <c r="H17" s="70">
        <v>0</v>
      </c>
      <c r="J17" s="69">
        <v>0</v>
      </c>
      <c r="K17" s="69">
        <v>0</v>
      </c>
    </row>
    <row r="18" spans="1:11">
      <c r="A18" t="s">
        <v>220</v>
      </c>
      <c r="B18" t="s">
        <v>220</v>
      </c>
      <c r="C18" t="s">
        <v>220</v>
      </c>
      <c r="D18" t="s">
        <v>220</v>
      </c>
      <c r="F18" s="66">
        <v>0</v>
      </c>
      <c r="G18" s="66">
        <v>0</v>
      </c>
      <c r="H18" s="66">
        <v>0</v>
      </c>
      <c r="I18" s="67">
        <v>0</v>
      </c>
      <c r="J18" s="67">
        <v>0</v>
      </c>
      <c r="K18" s="67">
        <v>0</v>
      </c>
    </row>
    <row r="19" spans="1:11">
      <c r="A19" s="68" t="s">
        <v>915</v>
      </c>
      <c r="B19" s="14"/>
      <c r="C19" s="14"/>
      <c r="F19" s="70">
        <v>0</v>
      </c>
      <c r="H19" s="70">
        <v>0</v>
      </c>
      <c r="J19" s="69">
        <v>0</v>
      </c>
      <c r="K19" s="69">
        <v>0</v>
      </c>
    </row>
    <row r="20" spans="1:11">
      <c r="A20" t="s">
        <v>220</v>
      </c>
      <c r="B20" t="s">
        <v>220</v>
      </c>
      <c r="C20" t="s">
        <v>220</v>
      </c>
      <c r="D20" t="s">
        <v>220</v>
      </c>
      <c r="F20" s="66">
        <v>0</v>
      </c>
      <c r="G20" s="66">
        <v>0</v>
      </c>
      <c r="H20" s="66">
        <v>0</v>
      </c>
      <c r="I20" s="67">
        <v>0</v>
      </c>
      <c r="J20" s="67">
        <v>0</v>
      </c>
      <c r="K20" s="67">
        <v>0</v>
      </c>
    </row>
    <row r="21" spans="1:11">
      <c r="A21" s="68" t="s">
        <v>519</v>
      </c>
      <c r="B21" s="14"/>
      <c r="C21" s="14"/>
      <c r="F21" s="70">
        <v>0</v>
      </c>
      <c r="H21" s="70">
        <v>0</v>
      </c>
      <c r="J21" s="69">
        <v>0</v>
      </c>
      <c r="K21" s="69">
        <v>0</v>
      </c>
    </row>
    <row r="22" spans="1:11">
      <c r="A22" t="s">
        <v>220</v>
      </c>
      <c r="B22" t="s">
        <v>220</v>
      </c>
      <c r="C22" t="s">
        <v>220</v>
      </c>
      <c r="D22" t="s">
        <v>220</v>
      </c>
      <c r="F22" s="66">
        <v>0</v>
      </c>
      <c r="G22" s="66">
        <v>0</v>
      </c>
      <c r="H22" s="66">
        <v>0</v>
      </c>
      <c r="I22" s="67">
        <v>0</v>
      </c>
      <c r="J22" s="67">
        <v>0</v>
      </c>
      <c r="K22" s="67">
        <v>0</v>
      </c>
    </row>
    <row r="23" spans="1:11">
      <c r="A23" s="68" t="s">
        <v>225</v>
      </c>
      <c r="B23" s="14"/>
      <c r="C23" s="14"/>
      <c r="F23" s="70">
        <v>0</v>
      </c>
      <c r="H23" s="70">
        <v>0</v>
      </c>
      <c r="J23" s="69">
        <v>0</v>
      </c>
      <c r="K23" s="69">
        <v>0</v>
      </c>
    </row>
    <row r="24" spans="1:11">
      <c r="A24" s="68" t="s">
        <v>913</v>
      </c>
      <c r="B24" s="14"/>
      <c r="C24" s="14"/>
      <c r="F24" s="70">
        <v>0</v>
      </c>
      <c r="H24" s="70">
        <v>0</v>
      </c>
      <c r="J24" s="69">
        <v>0</v>
      </c>
      <c r="K24" s="69">
        <v>0</v>
      </c>
    </row>
    <row r="25" spans="1:11">
      <c r="A25" t="s">
        <v>220</v>
      </c>
      <c r="B25" t="s">
        <v>220</v>
      </c>
      <c r="C25" t="s">
        <v>220</v>
      </c>
      <c r="D25" t="s">
        <v>220</v>
      </c>
      <c r="F25" s="66">
        <v>0</v>
      </c>
      <c r="G25" s="66">
        <v>0</v>
      </c>
      <c r="H25" s="66">
        <v>0</v>
      </c>
      <c r="I25" s="67">
        <v>0</v>
      </c>
      <c r="J25" s="67">
        <v>0</v>
      </c>
      <c r="K25" s="67">
        <v>0</v>
      </c>
    </row>
    <row r="26" spans="1:11">
      <c r="A26" s="68" t="s">
        <v>918</v>
      </c>
      <c r="B26" s="14"/>
      <c r="C26" s="14"/>
      <c r="F26" s="70">
        <v>0</v>
      </c>
      <c r="H26" s="70">
        <v>0</v>
      </c>
      <c r="J26" s="69">
        <v>0</v>
      </c>
      <c r="K26" s="69">
        <v>0</v>
      </c>
    </row>
    <row r="27" spans="1:11">
      <c r="A27" t="s">
        <v>220</v>
      </c>
      <c r="B27" t="s">
        <v>220</v>
      </c>
      <c r="C27" t="s">
        <v>220</v>
      </c>
      <c r="D27" t="s">
        <v>220</v>
      </c>
      <c r="F27" s="66">
        <v>0</v>
      </c>
      <c r="G27" s="66">
        <v>0</v>
      </c>
      <c r="H27" s="66">
        <v>0</v>
      </c>
      <c r="I27" s="67">
        <v>0</v>
      </c>
      <c r="J27" s="67">
        <v>0</v>
      </c>
      <c r="K27" s="67">
        <v>0</v>
      </c>
    </row>
    <row r="28" spans="1:11">
      <c r="A28" s="68" t="s">
        <v>915</v>
      </c>
      <c r="B28" s="14"/>
      <c r="C28" s="14"/>
      <c r="F28" s="70">
        <v>0</v>
      </c>
      <c r="H28" s="70">
        <v>0</v>
      </c>
      <c r="J28" s="69">
        <v>0</v>
      </c>
      <c r="K28" s="69">
        <v>0</v>
      </c>
    </row>
    <row r="29" spans="1:11">
      <c r="A29" t="s">
        <v>220</v>
      </c>
      <c r="B29" t="s">
        <v>220</v>
      </c>
      <c r="C29" t="s">
        <v>220</v>
      </c>
      <c r="D29" t="s">
        <v>220</v>
      </c>
      <c r="F29" s="66">
        <v>0</v>
      </c>
      <c r="G29" s="66">
        <v>0</v>
      </c>
      <c r="H29" s="66">
        <v>0</v>
      </c>
      <c r="I29" s="67">
        <v>0</v>
      </c>
      <c r="J29" s="67">
        <v>0</v>
      </c>
      <c r="K29" s="67">
        <v>0</v>
      </c>
    </row>
    <row r="30" spans="1:11">
      <c r="A30" s="68" t="s">
        <v>919</v>
      </c>
      <c r="B30" s="14"/>
      <c r="C30" s="14"/>
      <c r="F30" s="70">
        <v>0</v>
      </c>
      <c r="H30" s="70">
        <v>0</v>
      </c>
      <c r="J30" s="69">
        <v>0</v>
      </c>
      <c r="K30" s="69">
        <v>0</v>
      </c>
    </row>
    <row r="31" spans="1:11">
      <c r="A31" t="s">
        <v>220</v>
      </c>
      <c r="B31" t="s">
        <v>220</v>
      </c>
      <c r="C31" t="s">
        <v>220</v>
      </c>
      <c r="D31" t="s">
        <v>220</v>
      </c>
      <c r="F31" s="66">
        <v>0</v>
      </c>
      <c r="G31" s="66">
        <v>0</v>
      </c>
      <c r="H31" s="66">
        <v>0</v>
      </c>
      <c r="I31" s="67">
        <v>0</v>
      </c>
      <c r="J31" s="67">
        <v>0</v>
      </c>
      <c r="K31" s="67">
        <v>0</v>
      </c>
    </row>
    <row r="32" spans="1:11">
      <c r="A32" s="68" t="s">
        <v>519</v>
      </c>
      <c r="B32" s="14"/>
      <c r="C32" s="14"/>
      <c r="F32" s="70">
        <v>0</v>
      </c>
      <c r="H32" s="70">
        <v>0</v>
      </c>
      <c r="J32" s="69">
        <v>0</v>
      </c>
      <c r="K32" s="69">
        <v>0</v>
      </c>
    </row>
    <row r="33" spans="1:11">
      <c r="A33" t="s">
        <v>220</v>
      </c>
      <c r="B33" t="s">
        <v>220</v>
      </c>
      <c r="C33" t="s">
        <v>220</v>
      </c>
      <c r="D33" t="s">
        <v>220</v>
      </c>
      <c r="F33" s="66">
        <v>0</v>
      </c>
      <c r="G33" s="66">
        <v>0</v>
      </c>
      <c r="H33" s="66">
        <v>0</v>
      </c>
      <c r="I33" s="67">
        <v>0</v>
      </c>
      <c r="J33" s="67">
        <v>0</v>
      </c>
      <c r="K33" s="67">
        <v>0</v>
      </c>
    </row>
    <row r="34" spans="1:11">
      <c r="A34" s="90" t="s">
        <v>227</v>
      </c>
      <c r="B34" s="14"/>
      <c r="C34" s="14"/>
    </row>
    <row r="35" spans="1:11">
      <c r="A35" s="90" t="s">
        <v>288</v>
      </c>
      <c r="B35" s="14"/>
      <c r="C35" s="14"/>
    </row>
    <row r="36" spans="1:11">
      <c r="A36" s="90" t="s">
        <v>289</v>
      </c>
      <c r="B36" s="14"/>
      <c r="C36" s="14"/>
    </row>
    <row r="37" spans="1:11">
      <c r="A37" s="90" t="s">
        <v>290</v>
      </c>
      <c r="B37" s="14"/>
      <c r="C37" s="14"/>
    </row>
    <row r="38" spans="1:11" hidden="1">
      <c r="B38" s="14"/>
      <c r="C38" s="14"/>
    </row>
    <row r="39" spans="1:11" hidden="1">
      <c r="B39" s="14"/>
      <c r="C39" s="14"/>
    </row>
    <row r="40" spans="1:11" hidden="1">
      <c r="B40" s="14"/>
      <c r="C40" s="14"/>
    </row>
    <row r="41" spans="1:11" hidden="1">
      <c r="B41" s="14"/>
      <c r="C41" s="14"/>
    </row>
    <row r="42" spans="1:11" hidden="1">
      <c r="B42" s="14"/>
      <c r="C42" s="14"/>
    </row>
    <row r="43" spans="1:11" hidden="1">
      <c r="B43" s="14"/>
      <c r="C43" s="14"/>
    </row>
    <row r="44" spans="1:11" hidden="1">
      <c r="B44" s="14"/>
      <c r="C44" s="14"/>
    </row>
    <row r="45" spans="1:11" hidden="1">
      <c r="B45" s="14"/>
      <c r="C45" s="14"/>
    </row>
    <row r="46" spans="1:11" hidden="1">
      <c r="B46" s="14"/>
      <c r="C46" s="14"/>
    </row>
    <row r="47" spans="1:11" hidden="1">
      <c r="B47" s="14"/>
      <c r="C47" s="14"/>
    </row>
    <row r="48" spans="1:11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topLeftCell="D20" workbookViewId="0">
      <selection activeCell="G29" sqref="G29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195</v>
      </c>
    </row>
    <row r="2" spans="1:12">
      <c r="A2" s="2" t="s">
        <v>1</v>
      </c>
    </row>
    <row r="3" spans="1:12">
      <c r="A3" s="2" t="s">
        <v>2</v>
      </c>
      <c r="B3" t="s">
        <v>196</v>
      </c>
    </row>
    <row r="4" spans="1:12">
      <c r="A4" s="2" t="s">
        <v>3</v>
      </c>
    </row>
    <row r="5" spans="1:12">
      <c r="A5" s="63" t="s">
        <v>197</v>
      </c>
      <c r="B5" t="s">
        <v>198</v>
      </c>
    </row>
    <row r="6" spans="1:12" ht="26.25" customHeight="1">
      <c r="A6" s="87" t="s">
        <v>47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2" s="16" customFormat="1">
      <c r="A7" s="89" t="s">
        <v>48</v>
      </c>
      <c r="B7" s="43" t="s">
        <v>49</v>
      </c>
      <c r="C7" s="43" t="s">
        <v>50</v>
      </c>
      <c r="D7" s="43" t="s">
        <v>51</v>
      </c>
      <c r="E7" s="43" t="s">
        <v>52</v>
      </c>
      <c r="F7" s="43" t="s">
        <v>53</v>
      </c>
      <c r="G7" s="43" t="s">
        <v>54</v>
      </c>
      <c r="H7" s="43" t="s">
        <v>55</v>
      </c>
      <c r="I7" s="43" t="s">
        <v>56</v>
      </c>
      <c r="J7" s="43" t="s">
        <v>57</v>
      </c>
      <c r="K7" s="43" t="s">
        <v>58</v>
      </c>
      <c r="L7" s="14"/>
    </row>
    <row r="8" spans="1:12" s="16" customFormat="1" ht="28.5" customHeight="1">
      <c r="A8" s="17"/>
      <c r="B8" s="18"/>
      <c r="C8" s="18"/>
      <c r="D8" s="18"/>
      <c r="E8" s="18"/>
      <c r="F8" s="18"/>
      <c r="G8" s="18" t="s">
        <v>7</v>
      </c>
      <c r="H8" s="18" t="s">
        <v>7</v>
      </c>
      <c r="I8" s="18" t="s">
        <v>6</v>
      </c>
      <c r="J8" s="18" t="s">
        <v>7</v>
      </c>
      <c r="K8" s="18" t="s">
        <v>7</v>
      </c>
    </row>
    <row r="9" spans="1:12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</row>
    <row r="10" spans="1:12" s="20" customFormat="1" ht="18" customHeight="1">
      <c r="A10" s="21" t="s">
        <v>67</v>
      </c>
      <c r="B10" s="7"/>
      <c r="C10" s="7"/>
      <c r="D10" s="7"/>
      <c r="E10" s="7"/>
      <c r="F10" s="7"/>
      <c r="G10" s="7"/>
      <c r="H10" s="65">
        <v>0</v>
      </c>
      <c r="I10" s="64">
        <v>2555.6765677230001</v>
      </c>
      <c r="J10" s="65">
        <v>1</v>
      </c>
      <c r="K10" s="65">
        <v>7.1999999999999995E-2</v>
      </c>
    </row>
    <row r="11" spans="1:12">
      <c r="A11" s="68" t="s">
        <v>200</v>
      </c>
      <c r="B11" s="23"/>
      <c r="C11" s="24"/>
      <c r="D11" s="24"/>
      <c r="E11" s="24"/>
      <c r="F11" s="24"/>
      <c r="G11" s="24"/>
      <c r="H11" s="69">
        <v>0</v>
      </c>
      <c r="I11" s="70">
        <v>2555.6765677230001</v>
      </c>
      <c r="J11" s="69">
        <v>1</v>
      </c>
      <c r="K11" s="69">
        <v>7.1999999999999995E-2</v>
      </c>
    </row>
    <row r="12" spans="1:12">
      <c r="A12" s="68" t="s">
        <v>201</v>
      </c>
      <c r="B12" s="23"/>
      <c r="C12" s="24"/>
      <c r="D12" s="24"/>
      <c r="E12" s="24"/>
      <c r="F12" s="24"/>
      <c r="G12" s="24"/>
      <c r="H12" s="69">
        <v>0</v>
      </c>
      <c r="I12" s="70">
        <v>2028.4990600000001</v>
      </c>
      <c r="J12" s="69">
        <v>0.79369999999999996</v>
      </c>
      <c r="K12" s="69">
        <v>5.7200000000000001E-2</v>
      </c>
    </row>
    <row r="13" spans="1:12">
      <c r="A13" t="s">
        <v>202</v>
      </c>
      <c r="B13" t="s">
        <v>203</v>
      </c>
      <c r="C13" t="s">
        <v>204</v>
      </c>
      <c r="D13" t="s">
        <v>205</v>
      </c>
      <c r="E13" t="s">
        <v>206</v>
      </c>
      <c r="F13" t="s">
        <v>104</v>
      </c>
      <c r="G13" s="67">
        <v>0</v>
      </c>
      <c r="H13" s="67">
        <v>0</v>
      </c>
      <c r="I13" s="66">
        <v>49.776060000000001</v>
      </c>
      <c r="J13" s="67">
        <v>1.95E-2</v>
      </c>
      <c r="K13" s="67">
        <v>1.4E-3</v>
      </c>
    </row>
    <row r="14" spans="1:12">
      <c r="A14" t="s">
        <v>207</v>
      </c>
      <c r="B14" t="s">
        <v>208</v>
      </c>
      <c r="C14" t="s">
        <v>209</v>
      </c>
      <c r="D14" t="s">
        <v>205</v>
      </c>
      <c r="E14" t="s">
        <v>206</v>
      </c>
      <c r="F14" t="s">
        <v>104</v>
      </c>
      <c r="G14" s="67">
        <v>0</v>
      </c>
      <c r="H14" s="67">
        <v>0</v>
      </c>
      <c r="I14" s="66">
        <v>1978.723</v>
      </c>
      <c r="J14" s="67">
        <v>0.7742</v>
      </c>
      <c r="K14" s="67">
        <v>5.5800000000000002E-2</v>
      </c>
    </row>
    <row r="15" spans="1:12">
      <c r="A15" s="68" t="s">
        <v>210</v>
      </c>
      <c r="C15" s="14"/>
      <c r="H15" s="69">
        <v>0</v>
      </c>
      <c r="I15" s="70">
        <v>527.17750772299996</v>
      </c>
      <c r="J15" s="69">
        <v>0.20630000000000001</v>
      </c>
      <c r="K15" s="69">
        <v>1.49E-2</v>
      </c>
    </row>
    <row r="16" spans="1:12">
      <c r="A16" t="s">
        <v>211</v>
      </c>
      <c r="B16" t="s">
        <v>212</v>
      </c>
      <c r="C16" t="s">
        <v>209</v>
      </c>
      <c r="D16" t="s">
        <v>205</v>
      </c>
      <c r="E16" t="s">
        <v>206</v>
      </c>
      <c r="F16" t="s">
        <v>112</v>
      </c>
      <c r="G16" s="67">
        <v>0</v>
      </c>
      <c r="H16" s="67">
        <v>0</v>
      </c>
      <c r="I16" s="66">
        <v>101.78118720800001</v>
      </c>
      <c r="J16" s="67">
        <v>3.9800000000000002E-2</v>
      </c>
      <c r="K16" s="67">
        <v>2.8999999999999998E-3</v>
      </c>
    </row>
    <row r="17" spans="1:11">
      <c r="A17" t="s">
        <v>213</v>
      </c>
      <c r="B17" t="s">
        <v>214</v>
      </c>
      <c r="C17" t="s">
        <v>204</v>
      </c>
      <c r="D17" t="s">
        <v>205</v>
      </c>
      <c r="E17" t="s">
        <v>206</v>
      </c>
      <c r="F17" t="s">
        <v>108</v>
      </c>
      <c r="G17" s="67">
        <v>0</v>
      </c>
      <c r="H17" s="67">
        <v>0</v>
      </c>
      <c r="I17" s="66">
        <v>95.091252479999994</v>
      </c>
      <c r="J17" s="67">
        <v>3.7199999999999997E-2</v>
      </c>
      <c r="K17" s="67">
        <v>2.7000000000000001E-3</v>
      </c>
    </row>
    <row r="18" spans="1:11">
      <c r="A18" t="s">
        <v>215</v>
      </c>
      <c r="B18" t="s">
        <v>216</v>
      </c>
      <c r="C18" t="s">
        <v>209</v>
      </c>
      <c r="D18" t="s">
        <v>205</v>
      </c>
      <c r="E18" t="s">
        <v>206</v>
      </c>
      <c r="F18" t="s">
        <v>108</v>
      </c>
      <c r="G18" s="67">
        <v>0</v>
      </c>
      <c r="H18" s="67">
        <v>0</v>
      </c>
      <c r="I18" s="66">
        <v>329.70250368000001</v>
      </c>
      <c r="J18" s="67">
        <v>0.129</v>
      </c>
      <c r="K18" s="67">
        <v>9.2999999999999992E-3</v>
      </c>
    </row>
    <row r="19" spans="1:11">
      <c r="A19" t="s">
        <v>217</v>
      </c>
      <c r="B19" t="s">
        <v>218</v>
      </c>
      <c r="C19" t="s">
        <v>209</v>
      </c>
      <c r="D19" t="s">
        <v>205</v>
      </c>
      <c r="E19" t="s">
        <v>206</v>
      </c>
      <c r="F19" t="s">
        <v>115</v>
      </c>
      <c r="G19" s="67">
        <v>0</v>
      </c>
      <c r="H19" s="67">
        <v>0</v>
      </c>
      <c r="I19" s="66">
        <v>0.60256435500000005</v>
      </c>
      <c r="J19" s="67">
        <v>2.0000000000000001E-4</v>
      </c>
      <c r="K19" s="67">
        <v>0</v>
      </c>
    </row>
    <row r="20" spans="1:11">
      <c r="A20" s="68" t="s">
        <v>219</v>
      </c>
      <c r="C20" s="14"/>
      <c r="H20" s="69">
        <v>0</v>
      </c>
      <c r="I20" s="70">
        <v>0</v>
      </c>
      <c r="J20" s="69">
        <v>0</v>
      </c>
      <c r="K20" s="69">
        <v>0</v>
      </c>
    </row>
    <row r="21" spans="1:11">
      <c r="A21" t="s">
        <v>220</v>
      </c>
      <c r="B21" t="s">
        <v>220</v>
      </c>
      <c r="C21" s="14"/>
      <c r="D21" t="s">
        <v>220</v>
      </c>
      <c r="F21" t="s">
        <v>220</v>
      </c>
      <c r="G21" s="67">
        <v>0</v>
      </c>
      <c r="H21" s="67">
        <v>0</v>
      </c>
      <c r="I21" s="66">
        <v>0</v>
      </c>
      <c r="J21" s="67">
        <v>0</v>
      </c>
      <c r="K21" s="67">
        <v>0</v>
      </c>
    </row>
    <row r="22" spans="1:11">
      <c r="A22" s="68" t="s">
        <v>221</v>
      </c>
      <c r="C22" s="14"/>
      <c r="H22" s="69">
        <v>0</v>
      </c>
      <c r="I22" s="70">
        <v>0</v>
      </c>
      <c r="J22" s="69">
        <v>0</v>
      </c>
      <c r="K22" s="69">
        <v>0</v>
      </c>
    </row>
    <row r="23" spans="1:11">
      <c r="A23" t="s">
        <v>220</v>
      </c>
      <c r="B23" t="s">
        <v>220</v>
      </c>
      <c r="C23" s="14"/>
      <c r="D23" t="s">
        <v>220</v>
      </c>
      <c r="F23" t="s">
        <v>220</v>
      </c>
      <c r="G23" s="67">
        <v>0</v>
      </c>
      <c r="H23" s="67">
        <v>0</v>
      </c>
      <c r="I23" s="66">
        <v>0</v>
      </c>
      <c r="J23" s="67">
        <v>0</v>
      </c>
      <c r="K23" s="67">
        <v>0</v>
      </c>
    </row>
    <row r="24" spans="1:11">
      <c r="A24" s="68" t="s">
        <v>222</v>
      </c>
      <c r="C24" s="14"/>
      <c r="H24" s="69">
        <v>0</v>
      </c>
      <c r="I24" s="70">
        <v>0</v>
      </c>
      <c r="J24" s="69">
        <v>0</v>
      </c>
      <c r="K24" s="69">
        <v>0</v>
      </c>
    </row>
    <row r="25" spans="1:11">
      <c r="A25" t="s">
        <v>220</v>
      </c>
      <c r="B25" t="s">
        <v>220</v>
      </c>
      <c r="C25" s="14"/>
      <c r="D25" t="s">
        <v>220</v>
      </c>
      <c r="F25" t="s">
        <v>220</v>
      </c>
      <c r="G25" s="67">
        <v>0</v>
      </c>
      <c r="H25" s="67">
        <v>0</v>
      </c>
      <c r="I25" s="66">
        <v>0</v>
      </c>
      <c r="J25" s="67">
        <v>0</v>
      </c>
      <c r="K25" s="67">
        <v>0</v>
      </c>
    </row>
    <row r="26" spans="1:11">
      <c r="A26" s="68" t="s">
        <v>223</v>
      </c>
      <c r="C26" s="14"/>
      <c r="H26" s="69">
        <v>0</v>
      </c>
      <c r="I26" s="70">
        <v>0</v>
      </c>
      <c r="J26" s="69">
        <v>0</v>
      </c>
      <c r="K26" s="69">
        <v>0</v>
      </c>
    </row>
    <row r="27" spans="1:11">
      <c r="A27" t="s">
        <v>220</v>
      </c>
      <c r="B27" t="s">
        <v>220</v>
      </c>
      <c r="C27" s="14"/>
      <c r="D27" t="s">
        <v>220</v>
      </c>
      <c r="F27" t="s">
        <v>220</v>
      </c>
      <c r="G27" s="67">
        <v>0</v>
      </c>
      <c r="H27" s="67">
        <v>0</v>
      </c>
      <c r="I27" s="66">
        <v>0</v>
      </c>
      <c r="J27" s="67">
        <v>0</v>
      </c>
      <c r="K27" s="67">
        <v>0</v>
      </c>
    </row>
    <row r="28" spans="1:11">
      <c r="A28" s="68" t="s">
        <v>224</v>
      </c>
      <c r="C28" s="14"/>
      <c r="H28" s="69">
        <v>0</v>
      </c>
      <c r="I28" s="70">
        <v>0</v>
      </c>
      <c r="J28" s="69">
        <v>0</v>
      </c>
      <c r="K28" s="69">
        <v>0</v>
      </c>
    </row>
    <row r="29" spans="1:11">
      <c r="A29" t="s">
        <v>220</v>
      </c>
      <c r="B29" t="s">
        <v>220</v>
      </c>
      <c r="C29" s="14"/>
      <c r="D29" t="s">
        <v>220</v>
      </c>
      <c r="F29" t="s">
        <v>220</v>
      </c>
      <c r="G29" s="67">
        <v>0</v>
      </c>
      <c r="H29" s="67">
        <v>0</v>
      </c>
      <c r="I29" s="66">
        <v>0</v>
      </c>
      <c r="J29" s="67">
        <v>0</v>
      </c>
      <c r="K29" s="67">
        <v>0</v>
      </c>
    </row>
    <row r="30" spans="1:11">
      <c r="A30" s="68" t="s">
        <v>225</v>
      </c>
      <c r="C30" s="14"/>
      <c r="H30" s="69">
        <v>0</v>
      </c>
      <c r="I30" s="70">
        <v>0</v>
      </c>
      <c r="J30" s="69">
        <v>0</v>
      </c>
      <c r="K30" s="69">
        <v>0</v>
      </c>
    </row>
    <row r="31" spans="1:11">
      <c r="A31" s="68" t="s">
        <v>226</v>
      </c>
      <c r="C31" s="14"/>
      <c r="H31" s="69">
        <v>0</v>
      </c>
      <c r="I31" s="70">
        <v>0</v>
      </c>
      <c r="J31" s="69">
        <v>0</v>
      </c>
      <c r="K31" s="69">
        <v>0</v>
      </c>
    </row>
    <row r="32" spans="1:11">
      <c r="A32" t="s">
        <v>220</v>
      </c>
      <c r="B32" t="s">
        <v>220</v>
      </c>
      <c r="C32" s="14"/>
      <c r="D32" t="s">
        <v>220</v>
      </c>
      <c r="F32" t="s">
        <v>220</v>
      </c>
      <c r="G32" s="67">
        <v>0</v>
      </c>
      <c r="H32" s="67">
        <v>0</v>
      </c>
      <c r="I32" s="66">
        <v>0</v>
      </c>
      <c r="J32" s="67">
        <v>0</v>
      </c>
      <c r="K32" s="67">
        <v>0</v>
      </c>
    </row>
    <row r="33" spans="1:11">
      <c r="A33" s="68" t="s">
        <v>224</v>
      </c>
      <c r="C33" s="14"/>
      <c r="H33" s="69">
        <v>0</v>
      </c>
      <c r="I33" s="70">
        <v>0</v>
      </c>
      <c r="J33" s="69">
        <v>0</v>
      </c>
      <c r="K33" s="69">
        <v>0</v>
      </c>
    </row>
    <row r="34" spans="1:11">
      <c r="A34" t="s">
        <v>220</v>
      </c>
      <c r="B34" t="s">
        <v>220</v>
      </c>
      <c r="C34" s="14"/>
      <c r="D34" t="s">
        <v>220</v>
      </c>
      <c r="F34" t="s">
        <v>220</v>
      </c>
      <c r="G34" s="67">
        <v>0</v>
      </c>
      <c r="H34" s="67">
        <v>0</v>
      </c>
      <c r="I34" s="66">
        <v>0</v>
      </c>
      <c r="J34" s="67">
        <v>0</v>
      </c>
      <c r="K34" s="67">
        <v>0</v>
      </c>
    </row>
    <row r="35" spans="1:11">
      <c r="A35" t="s">
        <v>227</v>
      </c>
      <c r="C35" s="14"/>
    </row>
    <row r="36" spans="1:11" hidden="1">
      <c r="C36" s="14"/>
    </row>
    <row r="37" spans="1:11" hidden="1">
      <c r="C37" s="14"/>
    </row>
    <row r="38" spans="1:11" hidden="1">
      <c r="C38" s="14"/>
    </row>
    <row r="39" spans="1:11" hidden="1"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C485" s="14"/>
    </row>
    <row r="486" spans="3:4" hidden="1">
      <c r="D486" s="13"/>
    </row>
    <row r="487" spans="3:4" hidden="1"/>
  </sheetData>
  <dataValidations count="1">
    <dataValidation allowBlank="1" showInputMessage="1" showErrorMessage="1" sqref="D10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C21" workbookViewId="0">
      <selection activeCell="H30" sqref="H30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195</v>
      </c>
    </row>
    <row r="2" spans="1:48">
      <c r="A2" s="2" t="s">
        <v>1</v>
      </c>
    </row>
    <row r="3" spans="1:48">
      <c r="A3" s="2" t="s">
        <v>2</v>
      </c>
      <c r="B3" t="s">
        <v>196</v>
      </c>
    </row>
    <row r="4" spans="1:48">
      <c r="A4" s="2" t="s">
        <v>3</v>
      </c>
    </row>
    <row r="5" spans="1:48">
      <c r="A5" s="63" t="s">
        <v>197</v>
      </c>
      <c r="B5" t="s">
        <v>198</v>
      </c>
    </row>
    <row r="6" spans="1:48" ht="26.25" customHeight="1">
      <c r="A6" s="104" t="s">
        <v>138</v>
      </c>
      <c r="B6" s="105"/>
      <c r="C6" s="105"/>
      <c r="D6" s="105"/>
      <c r="E6" s="105"/>
      <c r="F6" s="105"/>
      <c r="G6" s="105"/>
      <c r="H6" s="105"/>
      <c r="I6" s="105"/>
      <c r="J6" s="106"/>
    </row>
    <row r="7" spans="1:48" ht="26.25" customHeight="1">
      <c r="A7" s="104" t="s">
        <v>145</v>
      </c>
      <c r="B7" s="105"/>
      <c r="C7" s="105"/>
      <c r="D7" s="105"/>
      <c r="E7" s="105"/>
      <c r="F7" s="105"/>
      <c r="G7" s="105"/>
      <c r="H7" s="105"/>
      <c r="I7" s="105"/>
      <c r="J7" s="106"/>
    </row>
    <row r="8" spans="1:48" s="16" customFormat="1">
      <c r="A8" s="40" t="s">
        <v>98</v>
      </c>
      <c r="B8" s="41" t="s">
        <v>49</v>
      </c>
      <c r="C8" s="41" t="s">
        <v>84</v>
      </c>
      <c r="D8" s="41" t="s">
        <v>53</v>
      </c>
      <c r="E8" s="41" t="s">
        <v>71</v>
      </c>
      <c r="F8" s="41" t="s">
        <v>189</v>
      </c>
      <c r="G8" s="41" t="s">
        <v>190</v>
      </c>
      <c r="H8" s="41" t="s">
        <v>5</v>
      </c>
      <c r="I8" s="41" t="s">
        <v>57</v>
      </c>
      <c r="J8" s="42" t="s">
        <v>185</v>
      </c>
      <c r="K8" s="14"/>
      <c r="AV8" s="14"/>
    </row>
    <row r="9" spans="1:48" s="16" customFormat="1" ht="22.5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6" t="s">
        <v>7</v>
      </c>
      <c r="J9" s="36" t="s">
        <v>7</v>
      </c>
      <c r="AV9" s="14"/>
    </row>
    <row r="10" spans="1:48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29" t="s">
        <v>64</v>
      </c>
      <c r="J10" s="29" t="s">
        <v>65</v>
      </c>
      <c r="AV10" s="14"/>
    </row>
    <row r="11" spans="1:48" s="20" customFormat="1" ht="18" customHeight="1">
      <c r="A11" s="21" t="s">
        <v>146</v>
      </c>
      <c r="B11" s="7"/>
      <c r="C11" s="7"/>
      <c r="D11" s="7"/>
      <c r="E11" s="7"/>
      <c r="F11" s="64">
        <v>301000</v>
      </c>
      <c r="G11" s="7"/>
      <c r="H11" s="64">
        <v>-10.99567276975368</v>
      </c>
      <c r="I11" s="65">
        <v>1</v>
      </c>
      <c r="J11" s="65">
        <v>-2.9999999999999997E-4</v>
      </c>
      <c r="AV11" s="14"/>
    </row>
    <row r="12" spans="1:48">
      <c r="A12" s="68" t="s">
        <v>200</v>
      </c>
      <c r="B12" s="14"/>
      <c r="C12" s="14"/>
      <c r="F12" s="70">
        <v>301000</v>
      </c>
      <c r="H12" s="70">
        <v>-10.99567276975368</v>
      </c>
      <c r="I12" s="69">
        <v>1</v>
      </c>
      <c r="J12" s="69">
        <v>-2.9999999999999997E-4</v>
      </c>
    </row>
    <row r="13" spans="1:48">
      <c r="A13" s="68" t="s">
        <v>913</v>
      </c>
      <c r="B13" s="14"/>
      <c r="C13" s="14"/>
      <c r="F13" s="70">
        <v>0</v>
      </c>
      <c r="H13" s="70">
        <v>0</v>
      </c>
      <c r="I13" s="69">
        <v>0</v>
      </c>
      <c r="J13" s="69">
        <v>0</v>
      </c>
    </row>
    <row r="14" spans="1:48">
      <c r="A14" t="s">
        <v>220</v>
      </c>
      <c r="B14" t="s">
        <v>220</v>
      </c>
      <c r="C14" t="s">
        <v>220</v>
      </c>
      <c r="D14" t="s">
        <v>220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</row>
    <row r="15" spans="1:48">
      <c r="A15" s="68" t="s">
        <v>914</v>
      </c>
      <c r="B15" s="14"/>
      <c r="C15" s="14"/>
      <c r="F15" s="70">
        <v>301000</v>
      </c>
      <c r="H15" s="70">
        <v>-10.99567276975368</v>
      </c>
      <c r="I15" s="69">
        <v>1</v>
      </c>
      <c r="J15" s="69">
        <v>-2.9999999999999997E-4</v>
      </c>
    </row>
    <row r="16" spans="1:48">
      <c r="A16" t="s">
        <v>1017</v>
      </c>
      <c r="B16" t="s">
        <v>1018</v>
      </c>
      <c r="C16" t="s">
        <v>125</v>
      </c>
      <c r="D16" t="s">
        <v>112</v>
      </c>
      <c r="E16" t="s">
        <v>1019</v>
      </c>
      <c r="F16" s="66">
        <v>-192000</v>
      </c>
      <c r="G16" s="66">
        <v>3.3725364950597396</v>
      </c>
      <c r="H16" s="66">
        <v>-6.4752700705146999</v>
      </c>
      <c r="I16" s="67">
        <v>0.58889999999999998</v>
      </c>
      <c r="J16" s="67">
        <v>-2.0000000000000001E-4</v>
      </c>
    </row>
    <row r="17" spans="1:10">
      <c r="A17" t="s">
        <v>1020</v>
      </c>
      <c r="B17" t="s">
        <v>1021</v>
      </c>
      <c r="C17" t="s">
        <v>125</v>
      </c>
      <c r="D17" t="s">
        <v>108</v>
      </c>
      <c r="E17" t="s">
        <v>1019</v>
      </c>
      <c r="F17" s="66">
        <v>493000</v>
      </c>
      <c r="G17" s="66">
        <v>-0.91691738321277483</v>
      </c>
      <c r="H17" s="66">
        <v>-4.5204026992389803</v>
      </c>
      <c r="I17" s="67">
        <v>0.41110000000000002</v>
      </c>
      <c r="J17" s="67">
        <v>-1E-4</v>
      </c>
    </row>
    <row r="18" spans="1:10">
      <c r="A18" s="68" t="s">
        <v>1016</v>
      </c>
      <c r="B18" s="14"/>
      <c r="C18" s="14"/>
      <c r="F18" s="70">
        <v>0</v>
      </c>
      <c r="H18" s="70">
        <v>0</v>
      </c>
      <c r="I18" s="69">
        <v>0</v>
      </c>
      <c r="J18" s="69">
        <v>0</v>
      </c>
    </row>
    <row r="19" spans="1:10">
      <c r="A19" t="s">
        <v>220</v>
      </c>
      <c r="B19" t="s">
        <v>220</v>
      </c>
      <c r="C19" t="s">
        <v>220</v>
      </c>
      <c r="D19" t="s">
        <v>220</v>
      </c>
      <c r="F19" s="66">
        <v>0</v>
      </c>
      <c r="G19" s="66">
        <v>0</v>
      </c>
      <c r="H19" s="66">
        <v>0</v>
      </c>
      <c r="I19" s="67">
        <v>0</v>
      </c>
      <c r="J19" s="67">
        <v>0</v>
      </c>
    </row>
    <row r="20" spans="1:10">
      <c r="A20" s="68" t="s">
        <v>915</v>
      </c>
      <c r="B20" s="14"/>
      <c r="C20" s="14"/>
      <c r="F20" s="70">
        <v>0</v>
      </c>
      <c r="H20" s="70">
        <v>0</v>
      </c>
      <c r="I20" s="69">
        <v>0</v>
      </c>
      <c r="J20" s="69">
        <v>0</v>
      </c>
    </row>
    <row r="21" spans="1:10">
      <c r="A21" t="s">
        <v>220</v>
      </c>
      <c r="B21" t="s">
        <v>220</v>
      </c>
      <c r="C21" t="s">
        <v>220</v>
      </c>
      <c r="D21" t="s">
        <v>220</v>
      </c>
      <c r="F21" s="66">
        <v>0</v>
      </c>
      <c r="G21" s="66">
        <v>0</v>
      </c>
      <c r="H21" s="66">
        <v>0</v>
      </c>
      <c r="I21" s="67">
        <v>0</v>
      </c>
      <c r="J21" s="67">
        <v>0</v>
      </c>
    </row>
    <row r="22" spans="1:10">
      <c r="A22" s="68" t="s">
        <v>519</v>
      </c>
      <c r="B22" s="14"/>
      <c r="C22" s="14"/>
      <c r="F22" s="70">
        <v>0</v>
      </c>
      <c r="H22" s="70">
        <v>0</v>
      </c>
      <c r="I22" s="69">
        <v>0</v>
      </c>
      <c r="J22" s="69">
        <v>0</v>
      </c>
    </row>
    <row r="23" spans="1:10">
      <c r="A23" t="s">
        <v>220</v>
      </c>
      <c r="B23" t="s">
        <v>220</v>
      </c>
      <c r="C23" t="s">
        <v>220</v>
      </c>
      <c r="D23" t="s">
        <v>220</v>
      </c>
      <c r="F23" s="66">
        <v>0</v>
      </c>
      <c r="G23" s="66">
        <v>0</v>
      </c>
      <c r="H23" s="66">
        <v>0</v>
      </c>
      <c r="I23" s="67">
        <v>0</v>
      </c>
      <c r="J23" s="67">
        <v>0</v>
      </c>
    </row>
    <row r="24" spans="1:10">
      <c r="A24" s="68" t="s">
        <v>225</v>
      </c>
      <c r="B24" s="14"/>
      <c r="C24" s="14"/>
      <c r="F24" s="70">
        <v>0</v>
      </c>
      <c r="H24" s="70">
        <v>0</v>
      </c>
      <c r="I24" s="69">
        <v>0</v>
      </c>
      <c r="J24" s="69">
        <v>0</v>
      </c>
    </row>
    <row r="25" spans="1:10">
      <c r="A25" s="68" t="s">
        <v>913</v>
      </c>
      <c r="B25" s="14"/>
      <c r="C25" s="14"/>
      <c r="F25" s="70">
        <v>0</v>
      </c>
      <c r="H25" s="70">
        <v>0</v>
      </c>
      <c r="I25" s="69">
        <v>0</v>
      </c>
      <c r="J25" s="69">
        <v>0</v>
      </c>
    </row>
    <row r="26" spans="1:10">
      <c r="A26" t="s">
        <v>220</v>
      </c>
      <c r="B26" t="s">
        <v>220</v>
      </c>
      <c r="C26" t="s">
        <v>220</v>
      </c>
      <c r="D26" t="s">
        <v>220</v>
      </c>
      <c r="F26" s="66">
        <v>0</v>
      </c>
      <c r="G26" s="66">
        <v>0</v>
      </c>
      <c r="H26" s="66">
        <v>0</v>
      </c>
      <c r="I26" s="67">
        <v>0</v>
      </c>
      <c r="J26" s="67">
        <v>0</v>
      </c>
    </row>
    <row r="27" spans="1:10">
      <c r="A27" s="68" t="s">
        <v>918</v>
      </c>
      <c r="B27" s="14"/>
      <c r="C27" s="14"/>
      <c r="F27" s="70">
        <v>0</v>
      </c>
      <c r="H27" s="70">
        <v>0</v>
      </c>
      <c r="I27" s="69">
        <v>0</v>
      </c>
      <c r="J27" s="69">
        <v>0</v>
      </c>
    </row>
    <row r="28" spans="1:10">
      <c r="A28" t="s">
        <v>220</v>
      </c>
      <c r="B28" t="s">
        <v>220</v>
      </c>
      <c r="C28" t="s">
        <v>220</v>
      </c>
      <c r="D28" t="s">
        <v>220</v>
      </c>
      <c r="F28" s="66">
        <v>0</v>
      </c>
      <c r="G28" s="66">
        <v>0</v>
      </c>
      <c r="H28" s="66">
        <v>0</v>
      </c>
      <c r="I28" s="67">
        <v>0</v>
      </c>
      <c r="J28" s="67">
        <v>0</v>
      </c>
    </row>
    <row r="29" spans="1:10">
      <c r="A29" s="68" t="s">
        <v>915</v>
      </c>
      <c r="B29" s="14"/>
      <c r="C29" s="14"/>
      <c r="F29" s="70">
        <v>0</v>
      </c>
      <c r="H29" s="70">
        <v>0</v>
      </c>
      <c r="I29" s="69">
        <v>0</v>
      </c>
      <c r="J29" s="69">
        <v>0</v>
      </c>
    </row>
    <row r="30" spans="1:10">
      <c r="A30" t="s">
        <v>220</v>
      </c>
      <c r="B30" t="s">
        <v>220</v>
      </c>
      <c r="C30" t="s">
        <v>220</v>
      </c>
      <c r="D30" t="s">
        <v>220</v>
      </c>
      <c r="F30" s="66">
        <v>0</v>
      </c>
      <c r="G30" s="66">
        <v>0</v>
      </c>
      <c r="H30" s="66">
        <v>0</v>
      </c>
      <c r="I30" s="67">
        <v>0</v>
      </c>
      <c r="J30" s="67">
        <v>0</v>
      </c>
    </row>
    <row r="31" spans="1:10">
      <c r="A31" s="68" t="s">
        <v>519</v>
      </c>
      <c r="B31" s="14"/>
      <c r="C31" s="14"/>
      <c r="F31" s="70">
        <v>0</v>
      </c>
      <c r="H31" s="70">
        <v>0</v>
      </c>
      <c r="I31" s="69">
        <v>0</v>
      </c>
      <c r="J31" s="69">
        <v>0</v>
      </c>
    </row>
    <row r="32" spans="1:10">
      <c r="A32" t="s">
        <v>220</v>
      </c>
      <c r="B32" t="s">
        <v>220</v>
      </c>
      <c r="C32" t="s">
        <v>220</v>
      </c>
      <c r="D32" t="s">
        <v>220</v>
      </c>
      <c r="F32" s="66">
        <v>0</v>
      </c>
      <c r="G32" s="66">
        <v>0</v>
      </c>
      <c r="H32" s="66">
        <v>0</v>
      </c>
      <c r="I32" s="67">
        <v>0</v>
      </c>
      <c r="J32" s="67">
        <v>0</v>
      </c>
    </row>
    <row r="33" spans="1:3">
      <c r="A33" s="90" t="s">
        <v>227</v>
      </c>
      <c r="B33" s="14"/>
      <c r="C33" s="14"/>
    </row>
    <row r="34" spans="1:3">
      <c r="A34" s="90" t="s">
        <v>288</v>
      </c>
      <c r="B34" s="14"/>
      <c r="C34" s="14"/>
    </row>
    <row r="35" spans="1:3">
      <c r="A35" s="90" t="s">
        <v>289</v>
      </c>
      <c r="B35" s="14"/>
      <c r="C35" s="14"/>
    </row>
    <row r="36" spans="1:3">
      <c r="A36" s="90" t="s">
        <v>290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topLeftCell="J28" workbookViewId="0">
      <selection activeCell="O38" sqref="O38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195</v>
      </c>
    </row>
    <row r="2" spans="1:77">
      <c r="A2" s="2" t="s">
        <v>1</v>
      </c>
    </row>
    <row r="3" spans="1:77">
      <c r="A3" s="2" t="s">
        <v>2</v>
      </c>
      <c r="B3" t="s">
        <v>196</v>
      </c>
    </row>
    <row r="4" spans="1:77">
      <c r="A4" s="2" t="s">
        <v>3</v>
      </c>
    </row>
    <row r="5" spans="1:77">
      <c r="A5" s="63" t="s">
        <v>197</v>
      </c>
      <c r="B5" t="s">
        <v>198</v>
      </c>
    </row>
    <row r="6" spans="1:77" ht="26.25" customHeight="1">
      <c r="A6" s="104" t="s">
        <v>138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6"/>
    </row>
    <row r="7" spans="1:77" ht="26.25" customHeight="1">
      <c r="A7" s="104" t="s">
        <v>147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1:77" s="16" customFormat="1">
      <c r="A8" s="40" t="s">
        <v>98</v>
      </c>
      <c r="B8" s="41" t="s">
        <v>49</v>
      </c>
      <c r="C8" s="41" t="s">
        <v>136</v>
      </c>
      <c r="D8" s="41" t="s">
        <v>51</v>
      </c>
      <c r="E8" s="41" t="s">
        <v>52</v>
      </c>
      <c r="F8" s="41" t="s">
        <v>71</v>
      </c>
      <c r="G8" s="41" t="s">
        <v>72</v>
      </c>
      <c r="H8" s="41" t="s">
        <v>53</v>
      </c>
      <c r="I8" s="41" t="s">
        <v>54</v>
      </c>
      <c r="J8" s="41" t="s">
        <v>55</v>
      </c>
      <c r="K8" s="41" t="s">
        <v>189</v>
      </c>
      <c r="L8" s="41" t="s">
        <v>190</v>
      </c>
      <c r="M8" s="41" t="s">
        <v>5</v>
      </c>
      <c r="N8" s="41" t="s">
        <v>73</v>
      </c>
      <c r="O8" s="41" t="s">
        <v>57</v>
      </c>
      <c r="P8" s="42" t="s">
        <v>185</v>
      </c>
      <c r="Q8" s="14"/>
      <c r="R8" s="14"/>
      <c r="S8" s="14"/>
      <c r="T8" s="14"/>
      <c r="U8" s="14"/>
    </row>
    <row r="9" spans="1:77" s="16" customFormat="1" ht="18.75" customHeight="1">
      <c r="A9" s="17"/>
      <c r="B9" s="18"/>
      <c r="C9" s="18"/>
      <c r="D9" s="18"/>
      <c r="E9" s="18"/>
      <c r="F9" s="18" t="s">
        <v>74</v>
      </c>
      <c r="G9" s="18" t="s">
        <v>75</v>
      </c>
      <c r="H9" s="18"/>
      <c r="I9" s="18" t="s">
        <v>7</v>
      </c>
      <c r="J9" s="18" t="s">
        <v>7</v>
      </c>
      <c r="K9" s="18" t="s">
        <v>186</v>
      </c>
      <c r="L9" s="18"/>
      <c r="M9" s="18" t="s">
        <v>6</v>
      </c>
      <c r="N9" s="18" t="s">
        <v>7</v>
      </c>
      <c r="O9" s="26" t="s">
        <v>7</v>
      </c>
      <c r="P9" s="36" t="s">
        <v>7</v>
      </c>
      <c r="Q9" s="14"/>
      <c r="R9" s="14"/>
      <c r="S9" s="14"/>
      <c r="T9" s="14"/>
      <c r="U9" s="14"/>
    </row>
    <row r="10" spans="1:77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29" t="s">
        <v>79</v>
      </c>
      <c r="P10" s="29" t="s">
        <v>80</v>
      </c>
      <c r="Q10" s="14"/>
      <c r="R10" s="14"/>
      <c r="S10" s="14"/>
      <c r="T10" s="14"/>
      <c r="U10" s="14"/>
    </row>
    <row r="11" spans="1:77" s="20" customFormat="1" ht="18" customHeight="1">
      <c r="A11" s="21" t="s">
        <v>137</v>
      </c>
      <c r="B11" s="7"/>
      <c r="C11" s="7"/>
      <c r="D11" s="7"/>
      <c r="E11" s="7"/>
      <c r="F11" s="7"/>
      <c r="G11" s="7"/>
      <c r="H11" s="7"/>
      <c r="I11" s="7"/>
      <c r="J11" s="7"/>
      <c r="K11" s="64">
        <v>0</v>
      </c>
      <c r="L11" s="7"/>
      <c r="M11" s="64">
        <v>0</v>
      </c>
      <c r="N11" s="7"/>
      <c r="O11" s="65">
        <v>0</v>
      </c>
      <c r="P11" s="65">
        <v>0</v>
      </c>
      <c r="Q11" s="14"/>
      <c r="R11" s="14"/>
      <c r="S11" s="14"/>
      <c r="T11" s="14"/>
      <c r="U11" s="14"/>
      <c r="BY11" s="14"/>
    </row>
    <row r="12" spans="1:77">
      <c r="A12" s="68" t="s">
        <v>200</v>
      </c>
      <c r="C12" s="14"/>
      <c r="G12" s="70">
        <v>0</v>
      </c>
      <c r="J12" s="69">
        <v>0</v>
      </c>
      <c r="K12" s="70">
        <v>0</v>
      </c>
      <c r="M12" s="70">
        <v>0</v>
      </c>
      <c r="O12" s="69">
        <v>0</v>
      </c>
      <c r="P12" s="69">
        <v>0</v>
      </c>
    </row>
    <row r="13" spans="1:77">
      <c r="A13" s="68" t="s">
        <v>926</v>
      </c>
      <c r="C13" s="14"/>
      <c r="G13" s="70">
        <v>0</v>
      </c>
      <c r="J13" s="69">
        <v>0</v>
      </c>
      <c r="K13" s="70">
        <v>0</v>
      </c>
      <c r="M13" s="70">
        <v>0</v>
      </c>
      <c r="O13" s="69">
        <v>0</v>
      </c>
      <c r="P13" s="69">
        <v>0</v>
      </c>
    </row>
    <row r="14" spans="1:77">
      <c r="A14" t="s">
        <v>220</v>
      </c>
      <c r="B14" t="s">
        <v>220</v>
      </c>
      <c r="C14" s="14"/>
      <c r="D14" t="s">
        <v>220</v>
      </c>
      <c r="G14" s="66">
        <v>0</v>
      </c>
      <c r="H14" t="s">
        <v>220</v>
      </c>
      <c r="I14" s="67">
        <v>0</v>
      </c>
      <c r="J14" s="67">
        <v>0</v>
      </c>
      <c r="K14" s="66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</row>
    <row r="15" spans="1:77">
      <c r="A15" s="68" t="s">
        <v>927</v>
      </c>
      <c r="C15" s="14"/>
      <c r="G15" s="70">
        <v>0</v>
      </c>
      <c r="J15" s="69">
        <v>0</v>
      </c>
      <c r="K15" s="70">
        <v>0</v>
      </c>
      <c r="M15" s="70">
        <v>0</v>
      </c>
      <c r="O15" s="69">
        <v>0</v>
      </c>
      <c r="P15" s="69">
        <v>0</v>
      </c>
    </row>
    <row r="16" spans="1:77">
      <c r="A16" t="s">
        <v>220</v>
      </c>
      <c r="B16" t="s">
        <v>220</v>
      </c>
      <c r="C16" s="14"/>
      <c r="D16" t="s">
        <v>220</v>
      </c>
      <c r="G16" s="66">
        <v>0</v>
      </c>
      <c r="H16" t="s">
        <v>220</v>
      </c>
      <c r="I16" s="67">
        <v>0</v>
      </c>
      <c r="J16" s="67">
        <v>0</v>
      </c>
      <c r="K16" s="66">
        <v>0</v>
      </c>
      <c r="L16" s="66">
        <v>0</v>
      </c>
      <c r="M16" s="66">
        <v>0</v>
      </c>
      <c r="N16" s="67">
        <v>0</v>
      </c>
      <c r="O16" s="67">
        <v>0</v>
      </c>
      <c r="P16" s="67">
        <v>0</v>
      </c>
    </row>
    <row r="17" spans="1:16">
      <c r="A17" s="68" t="s">
        <v>928</v>
      </c>
      <c r="C17" s="14"/>
      <c r="G17" s="70">
        <v>0</v>
      </c>
      <c r="J17" s="69">
        <v>0</v>
      </c>
      <c r="K17" s="70">
        <v>0</v>
      </c>
      <c r="M17" s="70">
        <v>0</v>
      </c>
      <c r="O17" s="69">
        <v>0</v>
      </c>
      <c r="P17" s="69">
        <v>0</v>
      </c>
    </row>
    <row r="18" spans="1:16">
      <c r="A18" s="68" t="s">
        <v>929</v>
      </c>
      <c r="C18" s="14"/>
      <c r="G18" s="70">
        <v>0</v>
      </c>
      <c r="J18" s="69">
        <v>0</v>
      </c>
      <c r="K18" s="70">
        <v>0</v>
      </c>
      <c r="M18" s="70">
        <v>0</v>
      </c>
      <c r="O18" s="69">
        <v>0</v>
      </c>
      <c r="P18" s="69">
        <v>0</v>
      </c>
    </row>
    <row r="19" spans="1:16">
      <c r="A19" t="s">
        <v>220</v>
      </c>
      <c r="B19" t="s">
        <v>220</v>
      </c>
      <c r="C19" s="14"/>
      <c r="D19" t="s">
        <v>220</v>
      </c>
      <c r="G19" s="66">
        <v>0</v>
      </c>
      <c r="H19" t="s">
        <v>220</v>
      </c>
      <c r="I19" s="67">
        <v>0</v>
      </c>
      <c r="J19" s="67">
        <v>0</v>
      </c>
      <c r="K19" s="66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</row>
    <row r="20" spans="1:16">
      <c r="A20" s="68" t="s">
        <v>930</v>
      </c>
      <c r="C20" s="14"/>
      <c r="G20" s="70">
        <v>0</v>
      </c>
      <c r="J20" s="69">
        <v>0</v>
      </c>
      <c r="K20" s="70">
        <v>0</v>
      </c>
      <c r="M20" s="70">
        <v>0</v>
      </c>
      <c r="O20" s="69">
        <v>0</v>
      </c>
      <c r="P20" s="69">
        <v>0</v>
      </c>
    </row>
    <row r="21" spans="1:16">
      <c r="A21" t="s">
        <v>220</v>
      </c>
      <c r="B21" t="s">
        <v>220</v>
      </c>
      <c r="C21" s="14"/>
      <c r="D21" t="s">
        <v>220</v>
      </c>
      <c r="G21" s="66">
        <v>0</v>
      </c>
      <c r="H21" t="s">
        <v>220</v>
      </c>
      <c r="I21" s="67">
        <v>0</v>
      </c>
      <c r="J21" s="67">
        <v>0</v>
      </c>
      <c r="K21" s="66">
        <v>0</v>
      </c>
      <c r="L21" s="66">
        <v>0</v>
      </c>
      <c r="M21" s="66">
        <v>0</v>
      </c>
      <c r="N21" s="67">
        <v>0</v>
      </c>
      <c r="O21" s="67">
        <v>0</v>
      </c>
      <c r="P21" s="67">
        <v>0</v>
      </c>
    </row>
    <row r="22" spans="1:16">
      <c r="A22" s="68" t="s">
        <v>931</v>
      </c>
      <c r="C22" s="14"/>
      <c r="G22" s="70">
        <v>0</v>
      </c>
      <c r="J22" s="69">
        <v>0</v>
      </c>
      <c r="K22" s="70">
        <v>0</v>
      </c>
      <c r="M22" s="70">
        <v>0</v>
      </c>
      <c r="O22" s="69">
        <v>0</v>
      </c>
      <c r="P22" s="69">
        <v>0</v>
      </c>
    </row>
    <row r="23" spans="1:16">
      <c r="A23" t="s">
        <v>220</v>
      </c>
      <c r="B23" t="s">
        <v>220</v>
      </c>
      <c r="C23" s="14"/>
      <c r="D23" t="s">
        <v>220</v>
      </c>
      <c r="G23" s="66">
        <v>0</v>
      </c>
      <c r="H23" t="s">
        <v>220</v>
      </c>
      <c r="I23" s="67">
        <v>0</v>
      </c>
      <c r="J23" s="67">
        <v>0</v>
      </c>
      <c r="K23" s="66">
        <v>0</v>
      </c>
      <c r="L23" s="66">
        <v>0</v>
      </c>
      <c r="M23" s="66">
        <v>0</v>
      </c>
      <c r="N23" s="67">
        <v>0</v>
      </c>
      <c r="O23" s="67">
        <v>0</v>
      </c>
      <c r="P23" s="67">
        <v>0</v>
      </c>
    </row>
    <row r="24" spans="1:16">
      <c r="A24" s="68" t="s">
        <v>932</v>
      </c>
      <c r="C24" s="14"/>
      <c r="G24" s="70">
        <v>0</v>
      </c>
      <c r="J24" s="69">
        <v>0</v>
      </c>
      <c r="K24" s="70">
        <v>0</v>
      </c>
      <c r="M24" s="70">
        <v>0</v>
      </c>
      <c r="O24" s="69">
        <v>0</v>
      </c>
      <c r="P24" s="69">
        <v>0</v>
      </c>
    </row>
    <row r="25" spans="1:16">
      <c r="A25" t="s">
        <v>220</v>
      </c>
      <c r="B25" t="s">
        <v>220</v>
      </c>
      <c r="C25" s="14"/>
      <c r="D25" t="s">
        <v>220</v>
      </c>
      <c r="G25" s="66">
        <v>0</v>
      </c>
      <c r="H25" t="s">
        <v>220</v>
      </c>
      <c r="I25" s="67">
        <v>0</v>
      </c>
      <c r="J25" s="67">
        <v>0</v>
      </c>
      <c r="K25" s="66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</row>
    <row r="26" spans="1:16">
      <c r="A26" s="68" t="s">
        <v>225</v>
      </c>
      <c r="C26" s="14"/>
      <c r="G26" s="70">
        <v>0</v>
      </c>
      <c r="J26" s="69">
        <v>0</v>
      </c>
      <c r="K26" s="70">
        <v>0</v>
      </c>
      <c r="M26" s="70">
        <v>0</v>
      </c>
      <c r="O26" s="69">
        <v>0</v>
      </c>
      <c r="P26" s="69">
        <v>0</v>
      </c>
    </row>
    <row r="27" spans="1:16">
      <c r="A27" s="68" t="s">
        <v>926</v>
      </c>
      <c r="C27" s="14"/>
      <c r="G27" s="70">
        <v>0</v>
      </c>
      <c r="J27" s="69">
        <v>0</v>
      </c>
      <c r="K27" s="70">
        <v>0</v>
      </c>
      <c r="M27" s="70">
        <v>0</v>
      </c>
      <c r="O27" s="69">
        <v>0</v>
      </c>
      <c r="P27" s="69">
        <v>0</v>
      </c>
    </row>
    <row r="28" spans="1:16">
      <c r="A28" t="s">
        <v>220</v>
      </c>
      <c r="B28" t="s">
        <v>220</v>
      </c>
      <c r="C28" s="14"/>
      <c r="D28" t="s">
        <v>220</v>
      </c>
      <c r="G28" s="66">
        <v>0</v>
      </c>
      <c r="H28" t="s">
        <v>220</v>
      </c>
      <c r="I28" s="67">
        <v>0</v>
      </c>
      <c r="J28" s="67">
        <v>0</v>
      </c>
      <c r="K28" s="66">
        <v>0</v>
      </c>
      <c r="L28" s="66">
        <v>0</v>
      </c>
      <c r="M28" s="66">
        <v>0</v>
      </c>
      <c r="N28" s="67">
        <v>0</v>
      </c>
      <c r="O28" s="67">
        <v>0</v>
      </c>
      <c r="P28" s="67">
        <v>0</v>
      </c>
    </row>
    <row r="29" spans="1:16">
      <c r="A29" s="68" t="s">
        <v>927</v>
      </c>
      <c r="C29" s="14"/>
      <c r="G29" s="70">
        <v>0</v>
      </c>
      <c r="J29" s="69">
        <v>0</v>
      </c>
      <c r="K29" s="70">
        <v>0</v>
      </c>
      <c r="M29" s="70">
        <v>0</v>
      </c>
      <c r="O29" s="69">
        <v>0</v>
      </c>
      <c r="P29" s="69">
        <v>0</v>
      </c>
    </row>
    <row r="30" spans="1:16">
      <c r="A30" t="s">
        <v>220</v>
      </c>
      <c r="B30" t="s">
        <v>220</v>
      </c>
      <c r="C30" s="14"/>
      <c r="D30" t="s">
        <v>220</v>
      </c>
      <c r="G30" s="66">
        <v>0</v>
      </c>
      <c r="H30" t="s">
        <v>220</v>
      </c>
      <c r="I30" s="67">
        <v>0</v>
      </c>
      <c r="J30" s="67">
        <v>0</v>
      </c>
      <c r="K30" s="66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</row>
    <row r="31" spans="1:16">
      <c r="A31" s="68" t="s">
        <v>928</v>
      </c>
      <c r="C31" s="14"/>
      <c r="G31" s="70">
        <v>0</v>
      </c>
      <c r="J31" s="69">
        <v>0</v>
      </c>
      <c r="K31" s="70">
        <v>0</v>
      </c>
      <c r="M31" s="70">
        <v>0</v>
      </c>
      <c r="O31" s="69">
        <v>0</v>
      </c>
      <c r="P31" s="69">
        <v>0</v>
      </c>
    </row>
    <row r="32" spans="1:16">
      <c r="A32" s="68" t="s">
        <v>929</v>
      </c>
      <c r="C32" s="14"/>
      <c r="G32" s="70">
        <v>0</v>
      </c>
      <c r="J32" s="69">
        <v>0</v>
      </c>
      <c r="K32" s="70">
        <v>0</v>
      </c>
      <c r="M32" s="70">
        <v>0</v>
      </c>
      <c r="O32" s="69">
        <v>0</v>
      </c>
      <c r="P32" s="69">
        <v>0</v>
      </c>
    </row>
    <row r="33" spans="1:16">
      <c r="A33" t="s">
        <v>220</v>
      </c>
      <c r="B33" t="s">
        <v>220</v>
      </c>
      <c r="C33" s="14"/>
      <c r="D33" t="s">
        <v>220</v>
      </c>
      <c r="G33" s="66">
        <v>0</v>
      </c>
      <c r="H33" t="s">
        <v>220</v>
      </c>
      <c r="I33" s="67">
        <v>0</v>
      </c>
      <c r="J33" s="67">
        <v>0</v>
      </c>
      <c r="K33" s="66">
        <v>0</v>
      </c>
      <c r="L33" s="66">
        <v>0</v>
      </c>
      <c r="M33" s="66">
        <v>0</v>
      </c>
      <c r="N33" s="67">
        <v>0</v>
      </c>
      <c r="O33" s="67">
        <v>0</v>
      </c>
      <c r="P33" s="67">
        <v>0</v>
      </c>
    </row>
    <row r="34" spans="1:16">
      <c r="A34" s="68" t="s">
        <v>930</v>
      </c>
      <c r="C34" s="14"/>
      <c r="G34" s="70">
        <v>0</v>
      </c>
      <c r="J34" s="69">
        <v>0</v>
      </c>
      <c r="K34" s="70">
        <v>0</v>
      </c>
      <c r="M34" s="70">
        <v>0</v>
      </c>
      <c r="O34" s="69">
        <v>0</v>
      </c>
      <c r="P34" s="69">
        <v>0</v>
      </c>
    </row>
    <row r="35" spans="1:16">
      <c r="A35" t="s">
        <v>220</v>
      </c>
      <c r="B35" t="s">
        <v>220</v>
      </c>
      <c r="C35" s="14"/>
      <c r="D35" t="s">
        <v>220</v>
      </c>
      <c r="G35" s="66">
        <v>0</v>
      </c>
      <c r="H35" t="s">
        <v>220</v>
      </c>
      <c r="I35" s="67">
        <v>0</v>
      </c>
      <c r="J35" s="67">
        <v>0</v>
      </c>
      <c r="K35" s="66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</row>
    <row r="36" spans="1:16">
      <c r="A36" s="68" t="s">
        <v>931</v>
      </c>
      <c r="C36" s="14"/>
      <c r="G36" s="70">
        <v>0</v>
      </c>
      <c r="J36" s="69">
        <v>0</v>
      </c>
      <c r="K36" s="70">
        <v>0</v>
      </c>
      <c r="M36" s="70">
        <v>0</v>
      </c>
      <c r="O36" s="69">
        <v>0</v>
      </c>
      <c r="P36" s="69">
        <v>0</v>
      </c>
    </row>
    <row r="37" spans="1:16">
      <c r="A37" t="s">
        <v>220</v>
      </c>
      <c r="B37" t="s">
        <v>220</v>
      </c>
      <c r="C37" s="14"/>
      <c r="D37" t="s">
        <v>220</v>
      </c>
      <c r="G37" s="66">
        <v>0</v>
      </c>
      <c r="H37" t="s">
        <v>220</v>
      </c>
      <c r="I37" s="67">
        <v>0</v>
      </c>
      <c r="J37" s="67">
        <v>0</v>
      </c>
      <c r="K37" s="66">
        <v>0</v>
      </c>
      <c r="L37" s="66">
        <v>0</v>
      </c>
      <c r="M37" s="66">
        <v>0</v>
      </c>
      <c r="N37" s="67">
        <v>0</v>
      </c>
      <c r="O37" s="67">
        <v>0</v>
      </c>
      <c r="P37" s="67">
        <v>0</v>
      </c>
    </row>
    <row r="38" spans="1:16">
      <c r="A38" s="68" t="s">
        <v>932</v>
      </c>
      <c r="C38" s="14"/>
      <c r="G38" s="70">
        <v>0</v>
      </c>
      <c r="J38" s="69">
        <v>0</v>
      </c>
      <c r="K38" s="70">
        <v>0</v>
      </c>
      <c r="M38" s="70">
        <v>0</v>
      </c>
      <c r="O38" s="69">
        <v>0</v>
      </c>
      <c r="P38" s="69">
        <v>0</v>
      </c>
    </row>
    <row r="39" spans="1:16">
      <c r="A39" t="s">
        <v>220</v>
      </c>
      <c r="B39" t="s">
        <v>220</v>
      </c>
      <c r="C39" s="14"/>
      <c r="D39" t="s">
        <v>220</v>
      </c>
      <c r="G39" s="66">
        <v>0</v>
      </c>
      <c r="H39" t="s">
        <v>220</v>
      </c>
      <c r="I39" s="67">
        <v>0</v>
      </c>
      <c r="J39" s="67">
        <v>0</v>
      </c>
      <c r="K39" s="66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</row>
    <row r="40" spans="1:16">
      <c r="A40" s="90" t="s">
        <v>227</v>
      </c>
      <c r="C40" s="14"/>
    </row>
    <row r="41" spans="1:16">
      <c r="A41" s="90" t="s">
        <v>288</v>
      </c>
      <c r="C41" s="14"/>
    </row>
    <row r="42" spans="1:16">
      <c r="A42" s="90" t="s">
        <v>289</v>
      </c>
      <c r="C42" s="14"/>
    </row>
    <row r="43" spans="1:16">
      <c r="A43" s="90" t="s">
        <v>290</v>
      </c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>
      <c r="C503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G46"/>
  <sheetViews>
    <sheetView rightToLeft="1" topLeftCell="A30" workbookViewId="0">
      <selection activeCell="B36" sqref="B3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3.85546875" style="14" customWidth="1"/>
    <col min="10" max="10" width="19.85546875" style="14" customWidth="1"/>
    <col min="11" max="11" width="15.5703125" style="14" customWidth="1"/>
    <col min="12" max="12" width="14.7109375" style="14" customWidth="1"/>
    <col min="13" max="13" width="10.7109375" style="14" customWidth="1"/>
    <col min="14" max="14" width="16.140625" style="14" customWidth="1"/>
    <col min="15" max="15" width="26.85546875" style="14" customWidth="1"/>
    <col min="16" max="16" width="25.42578125" style="14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56" width="0" style="14" hidden="1" customWidth="1"/>
    <col min="57" max="57" width="9.140625" style="14" customWidth="1"/>
    <col min="58" max="58" width="19.28515625" style="14" customWidth="1"/>
    <col min="59" max="59" width="0" style="14" hidden="1"/>
    <col min="60" max="16384" width="9.140625" style="14" hidden="1"/>
  </cols>
  <sheetData>
    <row r="1" spans="1:58">
      <c r="A1" s="2" t="s">
        <v>0</v>
      </c>
      <c r="B1" s="2" t="s">
        <v>195</v>
      </c>
    </row>
    <row r="2" spans="1:58">
      <c r="A2" s="2" t="s">
        <v>1</v>
      </c>
      <c r="B2" s="2"/>
    </row>
    <row r="3" spans="1:58">
      <c r="A3" s="2" t="s">
        <v>2</v>
      </c>
      <c r="B3" s="2" t="s">
        <v>196</v>
      </c>
    </row>
    <row r="4" spans="1:58">
      <c r="A4" s="2" t="s">
        <v>3</v>
      </c>
      <c r="B4" s="2"/>
    </row>
    <row r="5" spans="1:58">
      <c r="A5" s="63" t="s">
        <v>197</v>
      </c>
      <c r="B5" s="2" t="s">
        <v>198</v>
      </c>
    </row>
    <row r="6" spans="1:58" ht="26.25" customHeight="1">
      <c r="A6" s="104" t="s">
        <v>148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6"/>
    </row>
    <row r="7" spans="1:58" s="16" customFormat="1">
      <c r="A7" s="40" t="s">
        <v>98</v>
      </c>
      <c r="B7" s="41" t="s">
        <v>149</v>
      </c>
      <c r="C7" s="41" t="s">
        <v>49</v>
      </c>
      <c r="D7" s="107" t="s">
        <v>50</v>
      </c>
      <c r="E7" s="107" t="s">
        <v>51</v>
      </c>
      <c r="F7" s="107" t="s">
        <v>71</v>
      </c>
      <c r="G7" s="107" t="s">
        <v>52</v>
      </c>
      <c r="H7" s="41" t="s">
        <v>72</v>
      </c>
      <c r="I7" s="41" t="s">
        <v>53</v>
      </c>
      <c r="J7" s="43" t="s">
        <v>150</v>
      </c>
      <c r="K7" s="107" t="s">
        <v>55</v>
      </c>
      <c r="L7" s="41" t="s">
        <v>189</v>
      </c>
      <c r="M7" s="41" t="s">
        <v>190</v>
      </c>
      <c r="N7" s="41" t="s">
        <v>5</v>
      </c>
      <c r="O7" s="41" t="s">
        <v>57</v>
      </c>
      <c r="P7" s="42" t="s">
        <v>185</v>
      </c>
      <c r="Q7" s="14"/>
      <c r="R7" s="14"/>
      <c r="S7" s="14"/>
      <c r="T7" s="14"/>
      <c r="BE7" s="16" t="s">
        <v>151</v>
      </c>
      <c r="BF7" s="16" t="s">
        <v>104</v>
      </c>
    </row>
    <row r="8" spans="1:58" s="16" customFormat="1" ht="24" customHeight="1">
      <c r="A8" s="17"/>
      <c r="B8" s="39"/>
      <c r="C8" s="18"/>
      <c r="D8" s="18"/>
      <c r="E8" s="18"/>
      <c r="F8" s="18" t="s">
        <v>74</v>
      </c>
      <c r="G8" s="18"/>
      <c r="H8" s="18" t="s">
        <v>75</v>
      </c>
      <c r="I8" s="18"/>
      <c r="J8" s="18" t="s">
        <v>7</v>
      </c>
      <c r="K8" s="18" t="s">
        <v>7</v>
      </c>
      <c r="L8" s="18" t="s">
        <v>186</v>
      </c>
      <c r="M8" s="18"/>
      <c r="N8" s="18" t="s">
        <v>187</v>
      </c>
      <c r="O8" s="26" t="s">
        <v>7</v>
      </c>
      <c r="P8" s="36" t="s">
        <v>7</v>
      </c>
      <c r="Q8" s="14"/>
      <c r="R8" s="14"/>
      <c r="S8" s="14"/>
      <c r="T8" s="14"/>
      <c r="BE8" s="16" t="s">
        <v>152</v>
      </c>
      <c r="BF8" s="16" t="s">
        <v>108</v>
      </c>
    </row>
    <row r="9" spans="1:58" s="20" customFormat="1" ht="18" customHeight="1">
      <c r="A9" s="19"/>
      <c r="B9" s="15" t="s">
        <v>9</v>
      </c>
      <c r="C9" s="15" t="s">
        <v>10</v>
      </c>
      <c r="D9" s="15" t="s">
        <v>59</v>
      </c>
      <c r="E9" s="15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29" t="s">
        <v>76</v>
      </c>
      <c r="M9" s="29" t="s">
        <v>77</v>
      </c>
      <c r="N9" s="29" t="s">
        <v>78</v>
      </c>
      <c r="O9" s="29" t="s">
        <v>79</v>
      </c>
      <c r="P9" s="29" t="s">
        <v>80</v>
      </c>
      <c r="Q9" s="14"/>
      <c r="R9" s="14"/>
      <c r="S9" s="14"/>
      <c r="T9" s="14"/>
      <c r="BE9" s="20" t="s">
        <v>153</v>
      </c>
      <c r="BF9" s="20" t="s">
        <v>112</v>
      </c>
    </row>
    <row r="10" spans="1:58" s="20" customFormat="1" ht="18" customHeight="1">
      <c r="A10" s="21" t="s">
        <v>154</v>
      </c>
      <c r="B10" s="15"/>
      <c r="C10" s="15"/>
      <c r="D10" s="15"/>
      <c r="E10" s="15"/>
      <c r="F10" s="15"/>
      <c r="G10" s="15"/>
      <c r="H10" s="64">
        <v>1.68</v>
      </c>
      <c r="I10" s="15"/>
      <c r="J10" s="15"/>
      <c r="K10" s="65">
        <v>2.7799999999999998E-2</v>
      </c>
      <c r="L10" s="64">
        <v>309810.25</v>
      </c>
      <c r="M10" s="7"/>
      <c r="N10" s="64">
        <v>341.75959768165001</v>
      </c>
      <c r="O10" s="65">
        <v>1</v>
      </c>
      <c r="P10" s="65">
        <v>9.5999999999999992E-3</v>
      </c>
      <c r="Q10" s="14"/>
      <c r="R10" s="14"/>
      <c r="S10" s="14"/>
      <c r="T10" s="14"/>
      <c r="BE10" s="14" t="s">
        <v>125</v>
      </c>
      <c r="BF10" s="20" t="s">
        <v>115</v>
      </c>
    </row>
    <row r="11" spans="1:58">
      <c r="A11" s="68" t="s">
        <v>200</v>
      </c>
      <c r="H11" s="70">
        <v>1.68</v>
      </c>
      <c r="K11" s="69">
        <v>2.7799999999999998E-2</v>
      </c>
      <c r="L11" s="70">
        <v>309810.25</v>
      </c>
      <c r="N11" s="70">
        <v>341.75959768165001</v>
      </c>
      <c r="O11" s="69">
        <v>1</v>
      </c>
      <c r="P11" s="69">
        <v>9.5999999999999992E-3</v>
      </c>
    </row>
    <row r="12" spans="1:58">
      <c r="A12" s="68" t="s">
        <v>1022</v>
      </c>
      <c r="H12" s="70">
        <v>0.41</v>
      </c>
      <c r="K12" s="69">
        <v>5.16E-2</v>
      </c>
      <c r="L12" s="70">
        <v>76388.55</v>
      </c>
      <c r="N12" s="70">
        <v>77.367801608999997</v>
      </c>
      <c r="O12" s="69">
        <v>0.22639999999999999</v>
      </c>
      <c r="P12" s="69">
        <v>2.2000000000000001E-3</v>
      </c>
    </row>
    <row r="13" spans="1:58">
      <c r="A13" t="s">
        <v>1023</v>
      </c>
      <c r="B13" t="s">
        <v>1024</v>
      </c>
      <c r="C13" t="s">
        <v>1025</v>
      </c>
      <c r="D13" t="s">
        <v>1026</v>
      </c>
      <c r="E13" t="s">
        <v>1027</v>
      </c>
      <c r="F13" t="s">
        <v>996</v>
      </c>
      <c r="G13" t="s">
        <v>206</v>
      </c>
      <c r="H13" s="66">
        <v>0.41</v>
      </c>
      <c r="I13" t="s">
        <v>104</v>
      </c>
      <c r="J13" s="67">
        <v>6.9500000000000006E-2</v>
      </c>
      <c r="K13" s="67">
        <v>5.4699999999999999E-2</v>
      </c>
      <c r="L13" s="66">
        <v>37522.379999999997</v>
      </c>
      <c r="M13" s="66">
        <v>101.17</v>
      </c>
      <c r="N13" s="66">
        <v>37.961391845999998</v>
      </c>
      <c r="O13" s="67">
        <v>0.1111</v>
      </c>
      <c r="P13" s="67">
        <v>1.1000000000000001E-3</v>
      </c>
    </row>
    <row r="14" spans="1:58">
      <c r="A14" t="s">
        <v>1028</v>
      </c>
      <c r="B14" t="s">
        <v>1024</v>
      </c>
      <c r="C14" t="s">
        <v>1029</v>
      </c>
      <c r="D14" t="s">
        <v>1026</v>
      </c>
      <c r="E14" t="s">
        <v>1027</v>
      </c>
      <c r="F14" t="s">
        <v>1030</v>
      </c>
      <c r="G14" t="s">
        <v>206</v>
      </c>
      <c r="H14" s="66">
        <v>0.41</v>
      </c>
      <c r="I14" t="s">
        <v>104</v>
      </c>
      <c r="J14" s="67">
        <v>6.9500000000000006E-2</v>
      </c>
      <c r="K14" s="67">
        <v>4.8599999999999997E-2</v>
      </c>
      <c r="L14" s="66">
        <v>38866.17</v>
      </c>
      <c r="M14" s="66">
        <v>101.39</v>
      </c>
      <c r="N14" s="66">
        <v>39.406409762999999</v>
      </c>
      <c r="O14" s="67">
        <v>0.1153</v>
      </c>
      <c r="P14" s="67">
        <v>1.1000000000000001E-3</v>
      </c>
    </row>
    <row r="15" spans="1:58">
      <c r="A15" s="68" t="s">
        <v>1031</v>
      </c>
      <c r="H15" s="70">
        <v>0</v>
      </c>
      <c r="K15" s="69">
        <v>0</v>
      </c>
      <c r="L15" s="70">
        <v>0</v>
      </c>
      <c r="N15" s="70">
        <v>0</v>
      </c>
      <c r="O15" s="69">
        <v>0</v>
      </c>
      <c r="P15" s="69">
        <v>0</v>
      </c>
    </row>
    <row r="16" spans="1:58">
      <c r="A16" t="s">
        <v>220</v>
      </c>
      <c r="C16" t="s">
        <v>220</v>
      </c>
      <c r="E16" t="s">
        <v>220</v>
      </c>
      <c r="H16" s="66">
        <v>0</v>
      </c>
      <c r="I16" t="s">
        <v>220</v>
      </c>
      <c r="J16" s="67">
        <v>0</v>
      </c>
      <c r="K16" s="67">
        <v>0</v>
      </c>
      <c r="L16" s="66">
        <v>0</v>
      </c>
      <c r="M16" s="66">
        <v>0</v>
      </c>
      <c r="N16" s="66">
        <v>0</v>
      </c>
      <c r="O16" s="67">
        <v>0</v>
      </c>
      <c r="P16" s="67">
        <v>0</v>
      </c>
    </row>
    <row r="17" spans="1:16">
      <c r="A17" s="68" t="s">
        <v>1032</v>
      </c>
      <c r="H17" s="70">
        <v>0</v>
      </c>
      <c r="K17" s="69">
        <v>0</v>
      </c>
      <c r="L17" s="70">
        <v>0</v>
      </c>
      <c r="N17" s="70">
        <v>0</v>
      </c>
      <c r="O17" s="69">
        <v>0</v>
      </c>
      <c r="P17" s="69">
        <v>0</v>
      </c>
    </row>
    <row r="18" spans="1:16">
      <c r="A18" t="s">
        <v>220</v>
      </c>
      <c r="C18" t="s">
        <v>220</v>
      </c>
      <c r="E18" t="s">
        <v>220</v>
      </c>
      <c r="H18" s="66">
        <v>0</v>
      </c>
      <c r="I18" t="s">
        <v>220</v>
      </c>
      <c r="J18" s="67">
        <v>0</v>
      </c>
      <c r="K18" s="67">
        <v>0</v>
      </c>
      <c r="L18" s="66">
        <v>0</v>
      </c>
      <c r="M18" s="66">
        <v>0</v>
      </c>
      <c r="N18" s="66">
        <v>0</v>
      </c>
      <c r="O18" s="67">
        <v>0</v>
      </c>
      <c r="P18" s="67">
        <v>0</v>
      </c>
    </row>
    <row r="19" spans="1:16">
      <c r="A19" s="68" t="s">
        <v>1033</v>
      </c>
      <c r="H19" s="70">
        <v>3.93</v>
      </c>
      <c r="K19" s="69">
        <v>3.9899999999999998E-2</v>
      </c>
      <c r="L19" s="70">
        <v>132000</v>
      </c>
      <c r="N19" s="70">
        <v>138.04560000000001</v>
      </c>
      <c r="O19" s="69">
        <v>0.40389999999999998</v>
      </c>
      <c r="P19" s="69">
        <v>3.8999999999999998E-3</v>
      </c>
    </row>
    <row r="20" spans="1:16">
      <c r="A20" t="s">
        <v>1034</v>
      </c>
      <c r="B20" t="s">
        <v>1024</v>
      </c>
      <c r="C20" t="s">
        <v>1035</v>
      </c>
      <c r="D20" t="s">
        <v>946</v>
      </c>
      <c r="E20" t="s">
        <v>412</v>
      </c>
      <c r="F20" t="s">
        <v>1036</v>
      </c>
      <c r="G20" t="s">
        <v>152</v>
      </c>
      <c r="H20" s="66">
        <v>3.93</v>
      </c>
      <c r="I20" t="s">
        <v>104</v>
      </c>
      <c r="J20" s="67">
        <v>5.1799999999999999E-2</v>
      </c>
      <c r="K20" s="67">
        <v>3.9899999999999998E-2</v>
      </c>
      <c r="L20" s="66">
        <v>132000</v>
      </c>
      <c r="M20" s="66">
        <v>104.58</v>
      </c>
      <c r="N20" s="66">
        <v>138.04560000000001</v>
      </c>
      <c r="O20" s="67">
        <v>0.40389999999999998</v>
      </c>
      <c r="P20" s="67">
        <v>3.8999999999999998E-3</v>
      </c>
    </row>
    <row r="21" spans="1:16">
      <c r="A21" s="68" t="s">
        <v>1037</v>
      </c>
      <c r="H21" s="70">
        <v>0</v>
      </c>
      <c r="K21" s="69">
        <v>0</v>
      </c>
      <c r="L21" s="70">
        <v>0</v>
      </c>
      <c r="N21" s="70">
        <v>0</v>
      </c>
      <c r="O21" s="69">
        <v>0</v>
      </c>
      <c r="P21" s="69">
        <v>0</v>
      </c>
    </row>
    <row r="22" spans="1:16">
      <c r="A22" t="s">
        <v>220</v>
      </c>
      <c r="C22" t="s">
        <v>220</v>
      </c>
      <c r="E22" t="s">
        <v>220</v>
      </c>
      <c r="H22" s="66">
        <v>0</v>
      </c>
      <c r="I22" t="s">
        <v>220</v>
      </c>
      <c r="J22" s="67">
        <v>0</v>
      </c>
      <c r="K22" s="67">
        <v>0</v>
      </c>
      <c r="L22" s="66">
        <v>0</v>
      </c>
      <c r="M22" s="66">
        <v>0</v>
      </c>
      <c r="N22" s="66">
        <v>0</v>
      </c>
      <c r="O22" s="67">
        <v>0</v>
      </c>
      <c r="P22" s="67">
        <v>0</v>
      </c>
    </row>
    <row r="23" spans="1:16">
      <c r="A23" s="68" t="s">
        <v>1038</v>
      </c>
      <c r="H23" s="70">
        <v>0</v>
      </c>
      <c r="K23" s="69">
        <v>0</v>
      </c>
      <c r="L23" s="70">
        <v>0</v>
      </c>
      <c r="N23" s="70">
        <v>0</v>
      </c>
      <c r="O23" s="69">
        <v>0</v>
      </c>
      <c r="P23" s="69">
        <v>0</v>
      </c>
    </row>
    <row r="24" spans="1:16">
      <c r="A24" s="68" t="s">
        <v>1039</v>
      </c>
      <c r="H24" s="70">
        <v>0</v>
      </c>
      <c r="K24" s="69">
        <v>0</v>
      </c>
      <c r="L24" s="70">
        <v>0</v>
      </c>
      <c r="N24" s="70">
        <v>0</v>
      </c>
      <c r="O24" s="69">
        <v>0</v>
      </c>
      <c r="P24" s="69">
        <v>0</v>
      </c>
    </row>
    <row r="25" spans="1:16">
      <c r="A25" t="s">
        <v>220</v>
      </c>
      <c r="C25" t="s">
        <v>220</v>
      </c>
      <c r="E25" t="s">
        <v>220</v>
      </c>
      <c r="H25" s="66">
        <v>0</v>
      </c>
      <c r="I25" t="s">
        <v>220</v>
      </c>
      <c r="J25" s="67">
        <v>0</v>
      </c>
      <c r="K25" s="67">
        <v>0</v>
      </c>
      <c r="L25" s="66">
        <v>0</v>
      </c>
      <c r="M25" s="66">
        <v>0</v>
      </c>
      <c r="N25" s="66">
        <v>0</v>
      </c>
      <c r="O25" s="67">
        <v>0</v>
      </c>
      <c r="P25" s="67">
        <v>0</v>
      </c>
    </row>
    <row r="26" spans="1:16">
      <c r="A26" s="68" t="s">
        <v>1040</v>
      </c>
      <c r="H26" s="70">
        <v>0</v>
      </c>
      <c r="K26" s="69">
        <v>0</v>
      </c>
      <c r="L26" s="70">
        <v>0</v>
      </c>
      <c r="N26" s="70">
        <v>0</v>
      </c>
      <c r="O26" s="69">
        <v>0</v>
      </c>
      <c r="P26" s="69">
        <v>0</v>
      </c>
    </row>
    <row r="27" spans="1:16">
      <c r="A27" t="s">
        <v>220</v>
      </c>
      <c r="C27" t="s">
        <v>220</v>
      </c>
      <c r="E27" t="s">
        <v>220</v>
      </c>
      <c r="H27" s="66">
        <v>0</v>
      </c>
      <c r="I27" t="s">
        <v>220</v>
      </c>
      <c r="J27" s="67">
        <v>0</v>
      </c>
      <c r="K27" s="67">
        <v>0</v>
      </c>
      <c r="L27" s="66">
        <v>0</v>
      </c>
      <c r="M27" s="66">
        <v>0</v>
      </c>
      <c r="N27" s="66">
        <v>0</v>
      </c>
      <c r="O27" s="67">
        <v>0</v>
      </c>
      <c r="P27" s="67">
        <v>0</v>
      </c>
    </row>
    <row r="28" spans="1:16">
      <c r="A28" s="68" t="s">
        <v>1041</v>
      </c>
      <c r="H28" s="70">
        <v>0</v>
      </c>
      <c r="K28" s="69">
        <v>0</v>
      </c>
      <c r="L28" s="70">
        <v>0</v>
      </c>
      <c r="N28" s="70">
        <v>0</v>
      </c>
      <c r="O28" s="69">
        <v>0</v>
      </c>
      <c r="P28" s="69">
        <v>0</v>
      </c>
    </row>
    <row r="29" spans="1:16">
      <c r="A29" t="s">
        <v>220</v>
      </c>
      <c r="C29" t="s">
        <v>220</v>
      </c>
      <c r="E29" t="s">
        <v>220</v>
      </c>
      <c r="H29" s="66">
        <v>0</v>
      </c>
      <c r="I29" t="s">
        <v>220</v>
      </c>
      <c r="J29" s="67">
        <v>0</v>
      </c>
      <c r="K29" s="67">
        <v>0</v>
      </c>
      <c r="L29" s="66">
        <v>0</v>
      </c>
      <c r="M29" s="66">
        <v>0</v>
      </c>
      <c r="N29" s="66">
        <v>0</v>
      </c>
      <c r="O29" s="67">
        <v>0</v>
      </c>
      <c r="P29" s="67">
        <v>0</v>
      </c>
    </row>
    <row r="30" spans="1:16">
      <c r="A30" s="68" t="s">
        <v>1042</v>
      </c>
      <c r="H30" s="70">
        <v>0</v>
      </c>
      <c r="K30" s="69">
        <v>0</v>
      </c>
      <c r="L30" s="70">
        <v>101421.7</v>
      </c>
      <c r="N30" s="70">
        <v>126.34619607265</v>
      </c>
      <c r="O30" s="69">
        <v>0.36969999999999997</v>
      </c>
      <c r="P30" s="69">
        <v>3.5999999999999999E-3</v>
      </c>
    </row>
    <row r="31" spans="1:16">
      <c r="A31" t="s">
        <v>1043</v>
      </c>
      <c r="B31" t="s">
        <v>1024</v>
      </c>
      <c r="C31" t="s">
        <v>1044</v>
      </c>
      <c r="D31" t="s">
        <v>954</v>
      </c>
      <c r="E31" t="s">
        <v>1045</v>
      </c>
      <c r="F31" t="s">
        <v>354</v>
      </c>
      <c r="G31" t="s">
        <v>1046</v>
      </c>
      <c r="H31" s="66">
        <v>2.94</v>
      </c>
      <c r="I31" t="s">
        <v>104</v>
      </c>
      <c r="J31" s="67">
        <v>0</v>
      </c>
      <c r="K31" s="67">
        <v>0</v>
      </c>
      <c r="L31" s="66">
        <v>12142.7</v>
      </c>
      <c r="M31" s="66">
        <v>100</v>
      </c>
      <c r="N31" s="66">
        <v>12.1427</v>
      </c>
      <c r="O31" s="67">
        <v>3.5499999999999997E-2</v>
      </c>
      <c r="P31" s="67">
        <v>2.9999999999999997E-4</v>
      </c>
    </row>
    <row r="32" spans="1:16">
      <c r="A32" t="s">
        <v>1047</v>
      </c>
      <c r="B32" t="s">
        <v>1024</v>
      </c>
      <c r="C32" t="s">
        <v>1048</v>
      </c>
      <c r="D32" t="s">
        <v>954</v>
      </c>
      <c r="E32" t="s">
        <v>1045</v>
      </c>
      <c r="F32" t="s">
        <v>354</v>
      </c>
      <c r="G32" t="s">
        <v>1046</v>
      </c>
      <c r="H32" s="66">
        <v>3.07</v>
      </c>
      <c r="I32" t="s">
        <v>104</v>
      </c>
      <c r="J32" s="67">
        <v>7.0000000000000007E-2</v>
      </c>
      <c r="K32" s="67">
        <v>0</v>
      </c>
      <c r="L32" s="66">
        <v>89279</v>
      </c>
      <c r="M32" s="66">
        <v>127.917535</v>
      </c>
      <c r="N32" s="66">
        <v>114.20349607265</v>
      </c>
      <c r="O32" s="67">
        <v>0.3342</v>
      </c>
      <c r="P32" s="67">
        <v>3.2000000000000002E-3</v>
      </c>
    </row>
    <row r="33" spans="1:16">
      <c r="A33" s="68" t="s">
        <v>225</v>
      </c>
      <c r="H33" s="70">
        <v>0</v>
      </c>
      <c r="K33" s="69">
        <v>0</v>
      </c>
      <c r="L33" s="70">
        <v>0</v>
      </c>
      <c r="N33" s="70">
        <v>0</v>
      </c>
      <c r="O33" s="69">
        <v>0</v>
      </c>
      <c r="P33" s="69">
        <v>0</v>
      </c>
    </row>
    <row r="34" spans="1:16">
      <c r="A34" s="68" t="s">
        <v>1049</v>
      </c>
      <c r="H34" s="70">
        <v>0</v>
      </c>
      <c r="K34" s="69">
        <v>0</v>
      </c>
      <c r="L34" s="70">
        <v>0</v>
      </c>
      <c r="N34" s="70">
        <v>0</v>
      </c>
      <c r="O34" s="69">
        <v>0</v>
      </c>
      <c r="P34" s="69">
        <v>0</v>
      </c>
    </row>
    <row r="35" spans="1:16">
      <c r="A35" t="s">
        <v>220</v>
      </c>
      <c r="C35" t="s">
        <v>220</v>
      </c>
      <c r="E35" t="s">
        <v>220</v>
      </c>
      <c r="H35" s="66">
        <v>0</v>
      </c>
      <c r="I35" t="s">
        <v>220</v>
      </c>
      <c r="J35" s="67">
        <v>0</v>
      </c>
      <c r="K35" s="67">
        <v>0</v>
      </c>
      <c r="L35" s="66">
        <v>0</v>
      </c>
      <c r="M35" s="66">
        <v>0</v>
      </c>
      <c r="N35" s="66">
        <v>0</v>
      </c>
      <c r="O35" s="67">
        <v>0</v>
      </c>
      <c r="P35" s="67">
        <v>0</v>
      </c>
    </row>
    <row r="36" spans="1:16">
      <c r="A36" s="68" t="s">
        <v>1032</v>
      </c>
      <c r="H36" s="70">
        <v>0</v>
      </c>
      <c r="K36" s="69">
        <v>0</v>
      </c>
      <c r="L36" s="70">
        <v>0</v>
      </c>
      <c r="N36" s="70">
        <v>0</v>
      </c>
      <c r="O36" s="69">
        <v>0</v>
      </c>
      <c r="P36" s="69">
        <v>0</v>
      </c>
    </row>
    <row r="37" spans="1:16">
      <c r="A37" t="s">
        <v>220</v>
      </c>
      <c r="C37" t="s">
        <v>220</v>
      </c>
      <c r="E37" t="s">
        <v>220</v>
      </c>
      <c r="H37" s="66">
        <v>0</v>
      </c>
      <c r="I37" t="s">
        <v>220</v>
      </c>
      <c r="J37" s="67">
        <v>0</v>
      </c>
      <c r="K37" s="67">
        <v>0</v>
      </c>
      <c r="L37" s="66">
        <v>0</v>
      </c>
      <c r="M37" s="66">
        <v>0</v>
      </c>
      <c r="N37" s="66">
        <v>0</v>
      </c>
      <c r="O37" s="67">
        <v>0</v>
      </c>
      <c r="P37" s="67">
        <v>0</v>
      </c>
    </row>
    <row r="38" spans="1:16">
      <c r="A38" s="68" t="s">
        <v>1033</v>
      </c>
      <c r="H38" s="70">
        <v>0</v>
      </c>
      <c r="K38" s="69">
        <v>0</v>
      </c>
      <c r="L38" s="70">
        <v>0</v>
      </c>
      <c r="N38" s="70">
        <v>0</v>
      </c>
      <c r="O38" s="69">
        <v>0</v>
      </c>
      <c r="P38" s="69">
        <v>0</v>
      </c>
    </row>
    <row r="39" spans="1:16">
      <c r="A39" t="s">
        <v>220</v>
      </c>
      <c r="C39" t="s">
        <v>220</v>
      </c>
      <c r="E39" t="s">
        <v>220</v>
      </c>
      <c r="H39" s="66">
        <v>0</v>
      </c>
      <c r="I39" t="s">
        <v>220</v>
      </c>
      <c r="J39" s="67">
        <v>0</v>
      </c>
      <c r="K39" s="67">
        <v>0</v>
      </c>
      <c r="L39" s="66">
        <v>0</v>
      </c>
      <c r="M39" s="66">
        <v>0</v>
      </c>
      <c r="N39" s="66">
        <v>0</v>
      </c>
      <c r="O39" s="67">
        <v>0</v>
      </c>
      <c r="P39" s="67">
        <v>0</v>
      </c>
    </row>
    <row r="40" spans="1:16">
      <c r="A40" s="68" t="s">
        <v>1042</v>
      </c>
      <c r="H40" s="70">
        <v>0</v>
      </c>
      <c r="K40" s="69">
        <v>0</v>
      </c>
      <c r="L40" s="70">
        <v>0</v>
      </c>
      <c r="N40" s="70">
        <v>0</v>
      </c>
      <c r="O40" s="69">
        <v>0</v>
      </c>
      <c r="P40" s="69">
        <v>0</v>
      </c>
    </row>
    <row r="41" spans="1:16">
      <c r="A41" t="s">
        <v>220</v>
      </c>
      <c r="C41" t="s">
        <v>220</v>
      </c>
      <c r="E41" t="s">
        <v>220</v>
      </c>
      <c r="H41" s="66">
        <v>0</v>
      </c>
      <c r="I41" t="s">
        <v>220</v>
      </c>
      <c r="J41" s="67">
        <v>0</v>
      </c>
      <c r="K41" s="67">
        <v>0</v>
      </c>
      <c r="L41" s="66">
        <v>0</v>
      </c>
      <c r="M41" s="66">
        <v>0</v>
      </c>
      <c r="N41" s="66">
        <v>0</v>
      </c>
      <c r="O41" s="67">
        <v>0</v>
      </c>
      <c r="P41" s="67">
        <v>0</v>
      </c>
    </row>
    <row r="42" spans="1:16">
      <c r="A42" s="90" t="s">
        <v>227</v>
      </c>
    </row>
    <row r="43" spans="1:16">
      <c r="A43" s="90" t="s">
        <v>288</v>
      </c>
    </row>
    <row r="44" spans="1:16">
      <c r="A44" s="90" t="s">
        <v>289</v>
      </c>
    </row>
    <row r="45" spans="1:16">
      <c r="A45" s="90" t="s">
        <v>290</v>
      </c>
    </row>
    <row r="46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topLeftCell="H12" workbookViewId="0">
      <selection activeCell="M21" sqref="M21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195</v>
      </c>
    </row>
    <row r="2" spans="1:63">
      <c r="A2" s="2" t="s">
        <v>1</v>
      </c>
    </row>
    <row r="3" spans="1:63">
      <c r="A3" s="2" t="s">
        <v>2</v>
      </c>
      <c r="B3" t="s">
        <v>196</v>
      </c>
    </row>
    <row r="4" spans="1:63">
      <c r="A4" s="2" t="s">
        <v>3</v>
      </c>
    </row>
    <row r="5" spans="1:63">
      <c r="A5" s="63" t="s">
        <v>197</v>
      </c>
      <c r="B5" t="s">
        <v>198</v>
      </c>
    </row>
    <row r="6" spans="1:63" ht="26.25" customHeight="1">
      <c r="A6" s="109" t="s">
        <v>155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1"/>
    </row>
    <row r="7" spans="1:63" s="16" customFormat="1" ht="63">
      <c r="A7" s="40" t="s">
        <v>98</v>
      </c>
      <c r="B7" s="41" t="s">
        <v>49</v>
      </c>
      <c r="C7" s="41" t="s">
        <v>50</v>
      </c>
      <c r="D7" s="41" t="s">
        <v>51</v>
      </c>
      <c r="E7" s="41" t="s">
        <v>52</v>
      </c>
      <c r="F7" s="41" t="s">
        <v>72</v>
      </c>
      <c r="G7" s="41" t="s">
        <v>53</v>
      </c>
      <c r="H7" s="41" t="s">
        <v>156</v>
      </c>
      <c r="I7" s="41" t="s">
        <v>55</v>
      </c>
      <c r="J7" s="41" t="s">
        <v>189</v>
      </c>
      <c r="K7" s="41" t="s">
        <v>190</v>
      </c>
      <c r="L7" s="41" t="s">
        <v>5</v>
      </c>
      <c r="M7" s="41" t="s">
        <v>57</v>
      </c>
      <c r="N7" s="42" t="s">
        <v>185</v>
      </c>
      <c r="O7" s="14"/>
      <c r="P7" s="14"/>
      <c r="Q7" s="14"/>
      <c r="R7" s="14"/>
      <c r="S7" s="14"/>
      <c r="T7" s="14"/>
    </row>
    <row r="8" spans="1:63" s="16" customFormat="1" ht="24.75" customHeight="1">
      <c r="A8" s="17"/>
      <c r="B8" s="26"/>
      <c r="C8" s="26"/>
      <c r="D8" s="26"/>
      <c r="E8" s="26"/>
      <c r="F8" s="26" t="s">
        <v>75</v>
      </c>
      <c r="G8" s="26"/>
      <c r="H8" s="26" t="s">
        <v>7</v>
      </c>
      <c r="I8" s="26" t="s">
        <v>7</v>
      </c>
      <c r="J8" s="26" t="s">
        <v>186</v>
      </c>
      <c r="K8" s="26"/>
      <c r="L8" s="26" t="s">
        <v>6</v>
      </c>
      <c r="M8" s="26" t="s">
        <v>7</v>
      </c>
      <c r="N8" s="36" t="s">
        <v>7</v>
      </c>
      <c r="O8" s="14"/>
      <c r="P8" s="14"/>
      <c r="Q8" s="14"/>
      <c r="R8" s="14"/>
      <c r="S8" s="14"/>
      <c r="T8" s="14"/>
    </row>
    <row r="9" spans="1:63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29" t="s">
        <v>77</v>
      </c>
      <c r="N9" s="29" t="s">
        <v>78</v>
      </c>
      <c r="O9" s="14"/>
      <c r="P9" s="14"/>
      <c r="Q9" s="14"/>
      <c r="R9" s="14"/>
      <c r="S9" s="14"/>
      <c r="T9" s="14"/>
    </row>
    <row r="10" spans="1:63" s="20" customFormat="1" ht="18" customHeight="1">
      <c r="A10" s="21" t="s">
        <v>157</v>
      </c>
      <c r="B10" s="7"/>
      <c r="C10" s="7"/>
      <c r="D10" s="7"/>
      <c r="E10" s="7"/>
      <c r="F10" s="7"/>
      <c r="G10" s="7"/>
      <c r="H10" s="7"/>
      <c r="I10" s="7"/>
      <c r="J10" s="64">
        <v>0</v>
      </c>
      <c r="K10" s="7"/>
      <c r="L10" s="64">
        <v>0</v>
      </c>
      <c r="M10" s="65">
        <v>0</v>
      </c>
      <c r="N10" s="65">
        <v>0</v>
      </c>
      <c r="O10" s="14"/>
      <c r="P10" s="14"/>
      <c r="Q10" s="14"/>
      <c r="R10" s="14"/>
      <c r="S10" s="14"/>
      <c r="T10" s="14"/>
      <c r="BK10" s="14"/>
    </row>
    <row r="11" spans="1:63">
      <c r="A11" s="68" t="s">
        <v>200</v>
      </c>
      <c r="F11" s="70">
        <v>0</v>
      </c>
      <c r="I11" s="69">
        <v>0</v>
      </c>
      <c r="J11" s="70">
        <v>0</v>
      </c>
      <c r="L11" s="70">
        <v>0</v>
      </c>
      <c r="M11" s="69">
        <v>0</v>
      </c>
      <c r="N11" s="69">
        <v>0</v>
      </c>
    </row>
    <row r="12" spans="1:63">
      <c r="A12" s="68" t="s">
        <v>938</v>
      </c>
      <c r="F12" s="70">
        <v>0</v>
      </c>
      <c r="I12" s="69">
        <v>0</v>
      </c>
      <c r="J12" s="70">
        <v>0</v>
      </c>
      <c r="L12" s="70">
        <v>0</v>
      </c>
      <c r="M12" s="69">
        <v>0</v>
      </c>
      <c r="N12" s="69">
        <v>0</v>
      </c>
    </row>
    <row r="13" spans="1:63">
      <c r="A13" t="s">
        <v>220</v>
      </c>
      <c r="B13" t="s">
        <v>220</v>
      </c>
      <c r="D13" t="s">
        <v>220</v>
      </c>
      <c r="F13" s="66">
        <v>0</v>
      </c>
      <c r="G13" t="s">
        <v>220</v>
      </c>
      <c r="H13" s="67">
        <v>0</v>
      </c>
      <c r="I13" s="67">
        <v>0</v>
      </c>
      <c r="J13" s="66">
        <v>0</v>
      </c>
      <c r="K13" s="66">
        <v>0</v>
      </c>
      <c r="L13" s="66">
        <v>0</v>
      </c>
      <c r="M13" s="67">
        <v>0</v>
      </c>
      <c r="N13" s="67">
        <v>0</v>
      </c>
    </row>
    <row r="14" spans="1:63">
      <c r="A14" s="68" t="s">
        <v>939</v>
      </c>
      <c r="F14" s="70">
        <v>0</v>
      </c>
      <c r="I14" s="69">
        <v>0</v>
      </c>
      <c r="J14" s="70">
        <v>0</v>
      </c>
      <c r="L14" s="70">
        <v>0</v>
      </c>
      <c r="M14" s="69">
        <v>0</v>
      </c>
      <c r="N14" s="69">
        <v>0</v>
      </c>
    </row>
    <row r="15" spans="1:63">
      <c r="A15" t="s">
        <v>220</v>
      </c>
      <c r="B15" t="s">
        <v>220</v>
      </c>
      <c r="D15" t="s">
        <v>220</v>
      </c>
      <c r="F15" s="66">
        <v>0</v>
      </c>
      <c r="G15" t="s">
        <v>220</v>
      </c>
      <c r="H15" s="67">
        <v>0</v>
      </c>
      <c r="I15" s="67">
        <v>0</v>
      </c>
      <c r="J15" s="66">
        <v>0</v>
      </c>
      <c r="K15" s="66">
        <v>0</v>
      </c>
      <c r="L15" s="66">
        <v>0</v>
      </c>
      <c r="M15" s="67">
        <v>0</v>
      </c>
      <c r="N15" s="67">
        <v>0</v>
      </c>
    </row>
    <row r="16" spans="1:63">
      <c r="A16" s="68" t="s">
        <v>1050</v>
      </c>
      <c r="F16" s="70">
        <v>0</v>
      </c>
      <c r="I16" s="69">
        <v>0</v>
      </c>
      <c r="J16" s="70">
        <v>0</v>
      </c>
      <c r="L16" s="70">
        <v>0</v>
      </c>
      <c r="M16" s="69">
        <v>0</v>
      </c>
      <c r="N16" s="69">
        <v>0</v>
      </c>
    </row>
    <row r="17" spans="1:14">
      <c r="A17" t="s">
        <v>220</v>
      </c>
      <c r="B17" t="s">
        <v>220</v>
      </c>
      <c r="D17" t="s">
        <v>220</v>
      </c>
      <c r="F17" s="66">
        <v>0</v>
      </c>
      <c r="G17" t="s">
        <v>220</v>
      </c>
      <c r="H17" s="67">
        <v>0</v>
      </c>
      <c r="I17" s="67">
        <v>0</v>
      </c>
      <c r="J17" s="66">
        <v>0</v>
      </c>
      <c r="K17" s="66">
        <v>0</v>
      </c>
      <c r="L17" s="66">
        <v>0</v>
      </c>
      <c r="M17" s="67">
        <v>0</v>
      </c>
      <c r="N17" s="67">
        <v>0</v>
      </c>
    </row>
    <row r="18" spans="1:14">
      <c r="A18" s="68" t="s">
        <v>1051</v>
      </c>
      <c r="F18" s="70">
        <v>0</v>
      </c>
      <c r="I18" s="69">
        <v>0</v>
      </c>
      <c r="J18" s="70">
        <v>0</v>
      </c>
      <c r="L18" s="70">
        <v>0</v>
      </c>
      <c r="M18" s="69">
        <v>0</v>
      </c>
      <c r="N18" s="69">
        <v>0</v>
      </c>
    </row>
    <row r="19" spans="1:14">
      <c r="A19" t="s">
        <v>220</v>
      </c>
      <c r="B19" t="s">
        <v>220</v>
      </c>
      <c r="D19" t="s">
        <v>220</v>
      </c>
      <c r="F19" s="66">
        <v>0</v>
      </c>
      <c r="G19" t="s">
        <v>220</v>
      </c>
      <c r="H19" s="67">
        <v>0</v>
      </c>
      <c r="I19" s="67">
        <v>0</v>
      </c>
      <c r="J19" s="66">
        <v>0</v>
      </c>
      <c r="K19" s="66">
        <v>0</v>
      </c>
      <c r="L19" s="66">
        <v>0</v>
      </c>
      <c r="M19" s="67">
        <v>0</v>
      </c>
      <c r="N19" s="67">
        <v>0</v>
      </c>
    </row>
    <row r="20" spans="1:14">
      <c r="A20" s="68" t="s">
        <v>519</v>
      </c>
      <c r="F20" s="70">
        <v>0</v>
      </c>
      <c r="I20" s="69">
        <v>0</v>
      </c>
      <c r="J20" s="70">
        <v>0</v>
      </c>
      <c r="L20" s="70">
        <v>0</v>
      </c>
      <c r="M20" s="69">
        <v>0</v>
      </c>
      <c r="N20" s="69">
        <v>0</v>
      </c>
    </row>
    <row r="21" spans="1:14">
      <c r="A21" t="s">
        <v>220</v>
      </c>
      <c r="B21" t="s">
        <v>220</v>
      </c>
      <c r="D21" t="s">
        <v>220</v>
      </c>
      <c r="F21" s="66">
        <v>0</v>
      </c>
      <c r="G21" t="s">
        <v>220</v>
      </c>
      <c r="H21" s="67">
        <v>0</v>
      </c>
      <c r="I21" s="67">
        <v>0</v>
      </c>
      <c r="J21" s="66">
        <v>0</v>
      </c>
      <c r="K21" s="66">
        <v>0</v>
      </c>
      <c r="L21" s="66">
        <v>0</v>
      </c>
      <c r="M21" s="67">
        <v>0</v>
      </c>
      <c r="N21" s="67">
        <v>0</v>
      </c>
    </row>
    <row r="22" spans="1:14">
      <c r="A22" s="68" t="s">
        <v>225</v>
      </c>
      <c r="F22" s="70">
        <v>0</v>
      </c>
      <c r="I22" s="69">
        <v>0</v>
      </c>
      <c r="J22" s="70">
        <v>0</v>
      </c>
      <c r="L22" s="70">
        <v>0</v>
      </c>
      <c r="M22" s="69">
        <v>0</v>
      </c>
      <c r="N22" s="69">
        <v>0</v>
      </c>
    </row>
    <row r="23" spans="1:14">
      <c r="A23" t="s">
        <v>220</v>
      </c>
      <c r="B23" t="s">
        <v>220</v>
      </c>
      <c r="D23" t="s">
        <v>220</v>
      </c>
      <c r="F23" s="66">
        <v>0</v>
      </c>
      <c r="G23" t="s">
        <v>220</v>
      </c>
      <c r="H23" s="67">
        <v>0</v>
      </c>
      <c r="I23" s="67">
        <v>0</v>
      </c>
      <c r="J23" s="66">
        <v>0</v>
      </c>
      <c r="K23" s="66">
        <v>0</v>
      </c>
      <c r="L23" s="66">
        <v>0</v>
      </c>
      <c r="M23" s="67">
        <v>0</v>
      </c>
      <c r="N23" s="67">
        <v>0</v>
      </c>
    </row>
    <row r="24" spans="1:14">
      <c r="A24" s="90" t="s">
        <v>227</v>
      </c>
    </row>
    <row r="25" spans="1:14">
      <c r="A25" s="90" t="s">
        <v>288</v>
      </c>
    </row>
    <row r="26" spans="1:14">
      <c r="A26" s="90" t="s">
        <v>289</v>
      </c>
    </row>
    <row r="27" spans="1:14">
      <c r="A27" s="90" t="s">
        <v>290</v>
      </c>
    </row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topLeftCell="D8" workbookViewId="0">
      <selection activeCell="G15" sqref="G15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</row>
    <row r="3" spans="1:54">
      <c r="A3" s="2" t="s">
        <v>2</v>
      </c>
      <c r="B3" t="s">
        <v>196</v>
      </c>
    </row>
    <row r="4" spans="1:54">
      <c r="A4" s="2" t="s">
        <v>3</v>
      </c>
    </row>
    <row r="5" spans="1:54">
      <c r="A5" s="63" t="s">
        <v>197</v>
      </c>
      <c r="B5" t="s">
        <v>198</v>
      </c>
    </row>
    <row r="6" spans="1:54" ht="26.25" customHeight="1">
      <c r="A6" s="109" t="s">
        <v>158</v>
      </c>
      <c r="B6" s="110"/>
      <c r="C6" s="110"/>
      <c r="D6" s="110"/>
      <c r="E6" s="110"/>
      <c r="F6" s="110"/>
      <c r="G6" s="110"/>
      <c r="H6" s="110"/>
      <c r="I6" s="111"/>
    </row>
    <row r="7" spans="1:54" s="16" customFormat="1" ht="63">
      <c r="A7" s="40" t="s">
        <v>98</v>
      </c>
      <c r="B7" s="43" t="s">
        <v>159</v>
      </c>
      <c r="C7" s="43" t="s">
        <v>160</v>
      </c>
      <c r="D7" s="43" t="s">
        <v>161</v>
      </c>
      <c r="E7" s="43" t="s">
        <v>53</v>
      </c>
      <c r="F7" s="43" t="s">
        <v>162</v>
      </c>
      <c r="G7" s="43" t="s">
        <v>57</v>
      </c>
      <c r="H7" s="44" t="s">
        <v>58</v>
      </c>
      <c r="I7" s="62" t="s">
        <v>183</v>
      </c>
    </row>
    <row r="8" spans="1:54" s="16" customFormat="1" ht="22.5" customHeight="1">
      <c r="A8" s="17"/>
      <c r="B8" s="18" t="s">
        <v>74</v>
      </c>
      <c r="C8" s="18"/>
      <c r="D8" s="18" t="s">
        <v>7</v>
      </c>
      <c r="E8" s="18"/>
      <c r="F8" s="18" t="s">
        <v>184</v>
      </c>
      <c r="G8" s="26" t="s">
        <v>7</v>
      </c>
      <c r="H8" s="36" t="s">
        <v>7</v>
      </c>
      <c r="I8" s="36"/>
    </row>
    <row r="9" spans="1:5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29" t="s">
        <v>62</v>
      </c>
      <c r="H9" s="29" t="s">
        <v>63</v>
      </c>
      <c r="I9" s="29" t="s">
        <v>64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 s="20" customFormat="1" ht="18" customHeight="1">
      <c r="A10" s="21" t="s">
        <v>163</v>
      </c>
      <c r="B10" s="7"/>
      <c r="C10" s="7"/>
      <c r="D10" s="7"/>
      <c r="E10" s="7"/>
      <c r="F10" s="64">
        <v>0</v>
      </c>
      <c r="G10" s="65">
        <v>0</v>
      </c>
      <c r="H10" s="65">
        <v>0</v>
      </c>
      <c r="I10" s="29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</row>
    <row r="11" spans="1:54">
      <c r="A11" s="68" t="s">
        <v>200</v>
      </c>
      <c r="D11" s="69">
        <v>0</v>
      </c>
      <c r="E11" s="16"/>
      <c r="F11" s="70">
        <v>0</v>
      </c>
      <c r="G11" s="69">
        <v>0</v>
      </c>
      <c r="H11" s="69">
        <v>0</v>
      </c>
    </row>
    <row r="12" spans="1:54">
      <c r="A12" s="68" t="s">
        <v>1052</v>
      </c>
      <c r="D12" s="69">
        <v>0</v>
      </c>
      <c r="E12" s="16"/>
      <c r="F12" s="70">
        <v>0</v>
      </c>
      <c r="G12" s="69">
        <v>0</v>
      </c>
      <c r="H12" s="69">
        <v>0</v>
      </c>
    </row>
    <row r="13" spans="1:54">
      <c r="A13" t="s">
        <v>220</v>
      </c>
      <c r="D13" s="67">
        <v>0</v>
      </c>
      <c r="E13" t="s">
        <v>220</v>
      </c>
      <c r="F13" s="66">
        <v>0</v>
      </c>
      <c r="G13" s="67">
        <v>0</v>
      </c>
      <c r="H13" s="67">
        <v>0</v>
      </c>
    </row>
    <row r="14" spans="1:54">
      <c r="A14" s="68" t="s">
        <v>1053</v>
      </c>
      <c r="D14" s="69">
        <v>0</v>
      </c>
      <c r="E14" s="16"/>
      <c r="F14" s="70">
        <v>0</v>
      </c>
      <c r="G14" s="69">
        <v>0</v>
      </c>
      <c r="H14" s="69">
        <v>0</v>
      </c>
    </row>
    <row r="15" spans="1:54">
      <c r="A15" t="s">
        <v>220</v>
      </c>
      <c r="D15" s="67">
        <v>0</v>
      </c>
      <c r="E15" t="s">
        <v>220</v>
      </c>
      <c r="F15" s="66">
        <v>0</v>
      </c>
      <c r="G15" s="67">
        <v>0</v>
      </c>
      <c r="H15" s="67">
        <v>0</v>
      </c>
    </row>
    <row r="16" spans="1:54">
      <c r="A16" s="68" t="s">
        <v>225</v>
      </c>
      <c r="D16" s="69">
        <v>0</v>
      </c>
      <c r="E16" s="16"/>
      <c r="F16" s="70">
        <v>0</v>
      </c>
      <c r="G16" s="69">
        <v>0</v>
      </c>
      <c r="H16" s="69">
        <v>0</v>
      </c>
    </row>
    <row r="17" spans="1:8">
      <c r="A17" s="68" t="s">
        <v>1052</v>
      </c>
      <c r="D17" s="69">
        <v>0</v>
      </c>
      <c r="E17" s="16"/>
      <c r="F17" s="70">
        <v>0</v>
      </c>
      <c r="G17" s="69">
        <v>0</v>
      </c>
      <c r="H17" s="69">
        <v>0</v>
      </c>
    </row>
    <row r="18" spans="1:8">
      <c r="A18" t="s">
        <v>220</v>
      </c>
      <c r="D18" s="67">
        <v>0</v>
      </c>
      <c r="E18" t="s">
        <v>220</v>
      </c>
      <c r="F18" s="66">
        <v>0</v>
      </c>
      <c r="G18" s="67">
        <v>0</v>
      </c>
      <c r="H18" s="67">
        <v>0</v>
      </c>
    </row>
    <row r="19" spans="1:8">
      <c r="A19" s="68" t="s">
        <v>1053</v>
      </c>
      <c r="D19" s="69">
        <v>0</v>
      </c>
      <c r="E19" s="16"/>
      <c r="F19" s="70">
        <v>0</v>
      </c>
      <c r="G19" s="69">
        <v>0</v>
      </c>
      <c r="H19" s="69">
        <v>0</v>
      </c>
    </row>
    <row r="20" spans="1:8">
      <c r="A20" t="s">
        <v>220</v>
      </c>
      <c r="D20" s="67">
        <v>0</v>
      </c>
      <c r="E20" t="s">
        <v>220</v>
      </c>
      <c r="F20" s="66">
        <v>0</v>
      </c>
      <c r="G20" s="67">
        <v>0</v>
      </c>
      <c r="H20" s="67">
        <v>0</v>
      </c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>
      <c r="E845" s="16"/>
      <c r="F845" s="16"/>
      <c r="G845" s="16"/>
    </row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topLeftCell="C3" workbookViewId="0">
      <selection activeCell="I12" sqref="I12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195</v>
      </c>
    </row>
    <row r="2" spans="1:59">
      <c r="A2" s="2" t="s">
        <v>1</v>
      </c>
      <c r="B2" s="2"/>
    </row>
    <row r="3" spans="1:59">
      <c r="A3" s="2" t="s">
        <v>2</v>
      </c>
      <c r="B3" s="2" t="s">
        <v>196</v>
      </c>
    </row>
    <row r="4" spans="1:59">
      <c r="A4" s="2" t="s">
        <v>3</v>
      </c>
      <c r="B4" s="2"/>
    </row>
    <row r="5" spans="1:59">
      <c r="A5" s="63" t="s">
        <v>197</v>
      </c>
      <c r="B5" s="2" t="s">
        <v>198</v>
      </c>
    </row>
    <row r="6" spans="1:59" ht="26.25" customHeight="1">
      <c r="A6" s="109" t="s">
        <v>164</v>
      </c>
      <c r="B6" s="110"/>
      <c r="C6" s="110"/>
      <c r="D6" s="110"/>
      <c r="E6" s="110"/>
      <c r="F6" s="110"/>
      <c r="G6" s="110"/>
      <c r="H6" s="110"/>
      <c r="I6" s="110"/>
      <c r="J6" s="111"/>
    </row>
    <row r="7" spans="1:59" s="16" customFormat="1" ht="66">
      <c r="A7" s="40" t="s">
        <v>98</v>
      </c>
      <c r="B7" s="40" t="s">
        <v>50</v>
      </c>
      <c r="C7" s="40" t="s">
        <v>51</v>
      </c>
      <c r="D7" s="40" t="s">
        <v>165</v>
      </c>
      <c r="E7" s="40" t="s">
        <v>166</v>
      </c>
      <c r="F7" s="40" t="s">
        <v>53</v>
      </c>
      <c r="G7" s="40" t="s">
        <v>167</v>
      </c>
      <c r="H7" s="40" t="s">
        <v>5</v>
      </c>
      <c r="I7" s="40" t="s">
        <v>57</v>
      </c>
      <c r="J7" s="40" t="s">
        <v>58</v>
      </c>
    </row>
    <row r="8" spans="1:59" s="16" customFormat="1" ht="21.75" customHeight="1">
      <c r="A8" s="17"/>
      <c r="B8" s="39"/>
      <c r="C8" s="18"/>
      <c r="D8" s="18"/>
      <c r="E8" s="18" t="s">
        <v>7</v>
      </c>
      <c r="F8" s="18"/>
      <c r="G8" s="18" t="s">
        <v>7</v>
      </c>
      <c r="H8" s="18" t="s">
        <v>6</v>
      </c>
      <c r="I8" s="26" t="s">
        <v>7</v>
      </c>
      <c r="J8" s="36" t="s">
        <v>7</v>
      </c>
    </row>
    <row r="9" spans="1:59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29" t="s">
        <v>63</v>
      </c>
      <c r="I9" s="29" t="s">
        <v>64</v>
      </c>
      <c r="J9" s="29" t="s">
        <v>64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59" s="20" customFormat="1" ht="18" customHeight="1">
      <c r="A10" s="21" t="s">
        <v>168</v>
      </c>
      <c r="B10" s="7"/>
      <c r="C10" s="7"/>
      <c r="D10" s="7"/>
      <c r="E10" s="7"/>
      <c r="F10" s="7"/>
      <c r="G10" s="7"/>
      <c r="H10" s="64">
        <v>0</v>
      </c>
      <c r="I10" s="65">
        <v>0</v>
      </c>
      <c r="J10" s="65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BG10" s="14"/>
    </row>
    <row r="11" spans="1:59">
      <c r="A11" s="68" t="s">
        <v>200</v>
      </c>
      <c r="C11" s="16"/>
      <c r="D11" s="16"/>
      <c r="E11" s="16"/>
      <c r="F11" s="16"/>
      <c r="G11" s="69">
        <v>0</v>
      </c>
      <c r="H11" s="70">
        <v>0</v>
      </c>
      <c r="I11" s="69">
        <v>0</v>
      </c>
      <c r="J11" s="69">
        <v>0</v>
      </c>
    </row>
    <row r="12" spans="1:59">
      <c r="A12" t="s">
        <v>220</v>
      </c>
      <c r="C12" t="s">
        <v>220</v>
      </c>
      <c r="D12" s="16"/>
      <c r="E12" s="67">
        <v>0</v>
      </c>
      <c r="F12" t="s">
        <v>220</v>
      </c>
      <c r="G12" s="67">
        <v>0</v>
      </c>
      <c r="H12" s="66">
        <v>0</v>
      </c>
      <c r="I12" s="67">
        <v>0</v>
      </c>
      <c r="J12" s="67">
        <v>0</v>
      </c>
    </row>
    <row r="13" spans="1:59">
      <c r="A13" s="68" t="s">
        <v>225</v>
      </c>
      <c r="C13" s="16"/>
      <c r="D13" s="16"/>
      <c r="E13" s="16"/>
      <c r="F13" s="16"/>
      <c r="G13" s="69">
        <v>0</v>
      </c>
      <c r="H13" s="70">
        <v>0</v>
      </c>
      <c r="I13" s="69">
        <v>0</v>
      </c>
      <c r="J13" s="69">
        <v>0</v>
      </c>
    </row>
    <row r="14" spans="1:59">
      <c r="A14" t="s">
        <v>220</v>
      </c>
      <c r="C14" t="s">
        <v>220</v>
      </c>
      <c r="D14" s="16"/>
      <c r="E14" s="67">
        <v>0</v>
      </c>
      <c r="F14" t="s">
        <v>220</v>
      </c>
      <c r="G14" s="67">
        <v>0</v>
      </c>
      <c r="H14" s="66">
        <v>0</v>
      </c>
      <c r="I14" s="67">
        <v>0</v>
      </c>
      <c r="J14" s="67">
        <v>0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topLeftCell="C2" workbookViewId="0">
      <selection activeCell="G9" sqref="G9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</row>
    <row r="3" spans="1:59">
      <c r="A3" s="2" t="s">
        <v>2</v>
      </c>
      <c r="B3" t="s">
        <v>196</v>
      </c>
    </row>
    <row r="4" spans="1:59">
      <c r="A4" s="2" t="s">
        <v>3</v>
      </c>
    </row>
    <row r="5" spans="1:59">
      <c r="A5" s="63" t="s">
        <v>197</v>
      </c>
      <c r="B5" t="s">
        <v>198</v>
      </c>
    </row>
    <row r="6" spans="1:59" ht="26.25" customHeight="1">
      <c r="A6" s="109" t="s">
        <v>169</v>
      </c>
      <c r="B6" s="110"/>
      <c r="C6" s="110"/>
      <c r="D6" s="110"/>
      <c r="E6" s="110"/>
      <c r="F6" s="110"/>
      <c r="G6" s="110"/>
      <c r="H6" s="110"/>
      <c r="I6" s="110"/>
      <c r="J6" s="111"/>
    </row>
    <row r="7" spans="1:59" s="16" customFormat="1" ht="63">
      <c r="A7" s="40" t="s">
        <v>98</v>
      </c>
      <c r="B7" s="43" t="s">
        <v>49</v>
      </c>
      <c r="C7" s="43" t="s">
        <v>51</v>
      </c>
      <c r="D7" s="43" t="s">
        <v>165</v>
      </c>
      <c r="E7" s="43" t="s">
        <v>166</v>
      </c>
      <c r="F7" s="43" t="s">
        <v>53</v>
      </c>
      <c r="G7" s="43" t="s">
        <v>167</v>
      </c>
      <c r="H7" s="43" t="s">
        <v>5</v>
      </c>
      <c r="I7" s="43" t="s">
        <v>57</v>
      </c>
      <c r="J7" s="44" t="s">
        <v>58</v>
      </c>
    </row>
    <row r="8" spans="1:59" s="16" customFormat="1" ht="21.75" customHeight="1">
      <c r="A8" s="17"/>
      <c r="B8" s="18"/>
      <c r="C8" s="18"/>
      <c r="D8" s="18"/>
      <c r="E8" s="18" t="s">
        <v>7</v>
      </c>
      <c r="F8" s="18"/>
      <c r="G8" s="18" t="s">
        <v>7</v>
      </c>
      <c r="H8" s="18" t="s">
        <v>6</v>
      </c>
      <c r="I8" s="26" t="s">
        <v>7</v>
      </c>
      <c r="J8" s="36" t="s">
        <v>7</v>
      </c>
    </row>
    <row r="9" spans="1:59" s="20" customFormat="1" ht="18" customHeight="1">
      <c r="A9" s="19"/>
      <c r="B9" s="29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29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59" s="20" customFormat="1" ht="18" customHeight="1">
      <c r="A10" s="21" t="s">
        <v>170</v>
      </c>
      <c r="B10" s="22"/>
      <c r="C10" s="7"/>
      <c r="D10" s="7"/>
      <c r="E10" s="7"/>
      <c r="F10" s="7"/>
      <c r="G10" s="7"/>
      <c r="H10" s="64">
        <v>0</v>
      </c>
      <c r="I10" s="65">
        <v>0</v>
      </c>
      <c r="J10" s="65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BG10" s="14"/>
    </row>
    <row r="11" spans="1:59">
      <c r="A11" s="68" t="s">
        <v>200</v>
      </c>
      <c r="B11" s="13"/>
      <c r="C11" s="13"/>
      <c r="D11" s="13"/>
      <c r="E11" s="13"/>
      <c r="F11" s="13"/>
      <c r="G11" s="69">
        <v>0</v>
      </c>
      <c r="H11" s="70">
        <v>0</v>
      </c>
      <c r="I11" s="69">
        <v>0</v>
      </c>
      <c r="J11" s="69">
        <v>0</v>
      </c>
    </row>
    <row r="12" spans="1:59">
      <c r="A12" t="s">
        <v>220</v>
      </c>
      <c r="B12" t="s">
        <v>220</v>
      </c>
      <c r="C12" t="s">
        <v>220</v>
      </c>
      <c r="D12" s="16"/>
      <c r="E12" s="67">
        <v>0</v>
      </c>
      <c r="F12" t="s">
        <v>220</v>
      </c>
      <c r="G12" s="67">
        <v>0</v>
      </c>
      <c r="H12" s="66">
        <v>0</v>
      </c>
      <c r="I12" s="67">
        <v>0</v>
      </c>
      <c r="J12" s="67">
        <v>0</v>
      </c>
    </row>
    <row r="13" spans="1:59">
      <c r="A13" s="68" t="s">
        <v>225</v>
      </c>
      <c r="C13" s="16"/>
      <c r="D13" s="16"/>
      <c r="E13" s="16"/>
      <c r="F13" s="16"/>
      <c r="G13" s="69">
        <v>0</v>
      </c>
      <c r="H13" s="70">
        <v>0</v>
      </c>
      <c r="I13" s="69">
        <v>0</v>
      </c>
      <c r="J13" s="69">
        <v>0</v>
      </c>
    </row>
    <row r="14" spans="1:59">
      <c r="A14" t="s">
        <v>220</v>
      </c>
      <c r="B14" t="s">
        <v>220</v>
      </c>
      <c r="C14" t="s">
        <v>220</v>
      </c>
      <c r="D14" s="16"/>
      <c r="E14" s="67">
        <v>0</v>
      </c>
      <c r="F14" t="s">
        <v>220</v>
      </c>
      <c r="G14" s="67">
        <v>0</v>
      </c>
      <c r="H14" s="66">
        <v>0</v>
      </c>
      <c r="I14" s="67">
        <v>0</v>
      </c>
      <c r="J14" s="67">
        <v>0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C600" s="16"/>
      <c r="D600" s="16"/>
      <c r="E600" s="16"/>
      <c r="F600" s="16"/>
      <c r="G600" s="16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>
      <c r="D606" s="45"/>
      <c r="F606" s="45"/>
    </row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23"/>
  <sheetViews>
    <sheetView rightToLeft="1" topLeftCell="A8" workbookViewId="0">
      <selection activeCell="A16" sqref="A1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195</v>
      </c>
    </row>
    <row r="2" spans="1:16">
      <c r="A2" s="2" t="s">
        <v>1</v>
      </c>
    </row>
    <row r="3" spans="1:16">
      <c r="A3" s="2" t="s">
        <v>2</v>
      </c>
      <c r="B3" t="s">
        <v>196</v>
      </c>
    </row>
    <row r="4" spans="1:16">
      <c r="A4" s="2" t="s">
        <v>3</v>
      </c>
    </row>
    <row r="5" spans="1:16">
      <c r="A5" s="63" t="s">
        <v>197</v>
      </c>
      <c r="B5" t="s">
        <v>198</v>
      </c>
    </row>
    <row r="6" spans="1:16" ht="26.25" customHeight="1">
      <c r="A6" s="109" t="s">
        <v>171</v>
      </c>
      <c r="B6" s="110"/>
      <c r="C6" s="110"/>
    </row>
    <row r="7" spans="1:16" s="16" customFormat="1" ht="47.25">
      <c r="A7" s="40" t="s">
        <v>98</v>
      </c>
      <c r="B7" s="46" t="s">
        <v>172</v>
      </c>
      <c r="C7" s="47" t="s">
        <v>173</v>
      </c>
    </row>
    <row r="8" spans="1:16" s="16" customFormat="1">
      <c r="A8" s="17"/>
      <c r="B8" s="26" t="s">
        <v>187</v>
      </c>
      <c r="C8" s="36" t="s">
        <v>74</v>
      </c>
    </row>
    <row r="9" spans="1:16" s="20" customFormat="1" ht="18" customHeight="1">
      <c r="A9" s="19"/>
      <c r="B9" s="7" t="s">
        <v>9</v>
      </c>
      <c r="C9" s="29" t="s">
        <v>10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s="20" customFormat="1" ht="18" customHeight="1">
      <c r="A10" s="21" t="s">
        <v>174</v>
      </c>
      <c r="B10" s="71">
        <f>B11+B18</f>
        <v>1468.4199999999998</v>
      </c>
      <c r="C10" s="29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>
      <c r="A11" s="72" t="s">
        <v>200</v>
      </c>
      <c r="B11" s="73">
        <f>SUM(B12:B17)</f>
        <v>952.87999999999988</v>
      </c>
    </row>
    <row r="12" spans="1:16">
      <c r="A12" s="74" t="s">
        <v>1054</v>
      </c>
      <c r="B12" s="75">
        <v>49.57</v>
      </c>
      <c r="C12" s="76">
        <v>44618</v>
      </c>
    </row>
    <row r="13" spans="1:16" ht="26.25">
      <c r="A13" s="74" t="s">
        <v>1055</v>
      </c>
      <c r="B13" s="75">
        <v>96.4</v>
      </c>
      <c r="C13" s="76">
        <v>44855</v>
      </c>
    </row>
    <row r="14" spans="1:16">
      <c r="A14" s="74" t="s">
        <v>1056</v>
      </c>
      <c r="B14" s="75">
        <v>105.18</v>
      </c>
      <c r="C14" s="77">
        <v>45308</v>
      </c>
    </row>
    <row r="15" spans="1:16">
      <c r="A15" s="78" t="s">
        <v>1057</v>
      </c>
      <c r="B15" s="75">
        <v>206.72</v>
      </c>
      <c r="C15" s="76">
        <v>45292</v>
      </c>
    </row>
    <row r="16" spans="1:16">
      <c r="A16" s="78" t="s">
        <v>1058</v>
      </c>
      <c r="B16" s="75">
        <v>405.19</v>
      </c>
      <c r="C16" s="76">
        <v>45367</v>
      </c>
    </row>
    <row r="17" spans="1:3">
      <c r="A17" s="78" t="s">
        <v>1059</v>
      </c>
      <c r="B17" s="75">
        <v>89.82</v>
      </c>
      <c r="C17" s="77">
        <v>45031</v>
      </c>
    </row>
    <row r="18" spans="1:3">
      <c r="A18" s="78" t="s">
        <v>225</v>
      </c>
      <c r="B18" s="79">
        <f>SUM(B19:B22)</f>
        <v>515.54</v>
      </c>
      <c r="C18" s="80"/>
    </row>
    <row r="19" spans="1:3">
      <c r="A19" s="78" t="s">
        <v>1060</v>
      </c>
      <c r="B19" s="75">
        <v>22.16</v>
      </c>
      <c r="C19" s="76">
        <v>45237</v>
      </c>
    </row>
    <row r="20" spans="1:3">
      <c r="A20" s="78" t="s">
        <v>1061</v>
      </c>
      <c r="B20" s="75">
        <v>117.79</v>
      </c>
    </row>
    <row r="21" spans="1:3">
      <c r="A21" s="78" t="s">
        <v>1062</v>
      </c>
      <c r="B21" s="75">
        <v>135.59</v>
      </c>
    </row>
    <row r="22" spans="1:3">
      <c r="A22" s="78" t="s">
        <v>1063</v>
      </c>
      <c r="B22" s="75">
        <v>240</v>
      </c>
    </row>
    <row r="23" spans="1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topLeftCell="J12" workbookViewId="0">
      <selection activeCell="N19" sqref="N19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</row>
    <row r="3" spans="1:17">
      <c r="A3" s="2" t="s">
        <v>2</v>
      </c>
      <c r="B3" t="s">
        <v>196</v>
      </c>
    </row>
    <row r="4" spans="1:17">
      <c r="A4" s="2" t="s">
        <v>3</v>
      </c>
    </row>
    <row r="5" spans="1:17">
      <c r="A5" s="63" t="s">
        <v>197</v>
      </c>
      <c r="B5" t="s">
        <v>198</v>
      </c>
    </row>
    <row r="6" spans="1:17" ht="26.25" customHeight="1">
      <c r="A6" s="104" t="s">
        <v>175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</row>
    <row r="7" spans="1:17" s="16" customFormat="1">
      <c r="A7" s="40" t="s">
        <v>98</v>
      </c>
      <c r="B7" s="41" t="s">
        <v>49</v>
      </c>
      <c r="C7" s="41" t="s">
        <v>84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176</v>
      </c>
      <c r="K7" s="41" t="s">
        <v>192</v>
      </c>
      <c r="L7" s="41" t="s">
        <v>177</v>
      </c>
      <c r="M7" s="41" t="s">
        <v>73</v>
      </c>
      <c r="N7" s="41" t="s">
        <v>57</v>
      </c>
      <c r="O7" s="42" t="s">
        <v>185</v>
      </c>
      <c r="Q7" s="14"/>
    </row>
    <row r="8" spans="1:17" s="16" customFormat="1" ht="17.2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1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29" t="s">
        <v>63</v>
      </c>
      <c r="I9" s="29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29" t="s">
        <v>78</v>
      </c>
      <c r="O9" s="29" t="s">
        <v>79</v>
      </c>
      <c r="P9" s="30"/>
    </row>
    <row r="10" spans="1:17" s="20" customFormat="1" ht="18" customHeight="1">
      <c r="A10" s="21" t="s">
        <v>178</v>
      </c>
      <c r="B10" s="7"/>
      <c r="C10" s="7"/>
      <c r="D10" s="7"/>
      <c r="E10" s="7"/>
      <c r="F10" s="7"/>
      <c r="G10" s="7"/>
      <c r="H10" s="7"/>
      <c r="I10" s="7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17">
      <c r="A11" s="68" t="s">
        <v>200</v>
      </c>
      <c r="C11" s="14"/>
      <c r="G11" s="70">
        <v>0</v>
      </c>
      <c r="K11" s="70">
        <v>0</v>
      </c>
      <c r="L11" s="70">
        <v>0</v>
      </c>
      <c r="N11" s="69">
        <v>0</v>
      </c>
      <c r="O11" s="69">
        <v>0</v>
      </c>
    </row>
    <row r="12" spans="1:17">
      <c r="A12" s="68" t="s">
        <v>292</v>
      </c>
      <c r="C12" s="14"/>
      <c r="G12" s="70">
        <v>0</v>
      </c>
      <c r="K12" s="70">
        <v>0</v>
      </c>
      <c r="L12" s="70">
        <v>0</v>
      </c>
      <c r="N12" s="69">
        <v>0</v>
      </c>
      <c r="O12" s="69">
        <v>0</v>
      </c>
    </row>
    <row r="13" spans="1:17">
      <c r="A13" t="s">
        <v>220</v>
      </c>
      <c r="B13" t="s">
        <v>220</v>
      </c>
      <c r="C13" t="s">
        <v>220</v>
      </c>
      <c r="D13" t="s">
        <v>220</v>
      </c>
      <c r="G13" s="66">
        <v>0</v>
      </c>
      <c r="H13" t="s">
        <v>220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</row>
    <row r="14" spans="1:17">
      <c r="A14" s="68" t="s">
        <v>249</v>
      </c>
      <c r="C14" s="14"/>
      <c r="G14" s="70">
        <v>0</v>
      </c>
      <c r="K14" s="70">
        <v>0</v>
      </c>
      <c r="L14" s="70">
        <v>0</v>
      </c>
      <c r="N14" s="69">
        <v>0</v>
      </c>
      <c r="O14" s="69">
        <v>0</v>
      </c>
    </row>
    <row r="15" spans="1:17">
      <c r="A15" t="s">
        <v>220</v>
      </c>
      <c r="B15" t="s">
        <v>220</v>
      </c>
      <c r="C15" t="s">
        <v>220</v>
      </c>
      <c r="D15" t="s">
        <v>220</v>
      </c>
      <c r="G15" s="66">
        <v>0</v>
      </c>
      <c r="H15" t="s">
        <v>220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</row>
    <row r="16" spans="1:17">
      <c r="A16" s="68" t="s">
        <v>293</v>
      </c>
      <c r="C16" s="14"/>
      <c r="G16" s="70">
        <v>0</v>
      </c>
      <c r="K16" s="70">
        <v>0</v>
      </c>
      <c r="L16" s="70">
        <v>0</v>
      </c>
      <c r="N16" s="69">
        <v>0</v>
      </c>
      <c r="O16" s="69">
        <v>0</v>
      </c>
    </row>
    <row r="17" spans="1:15">
      <c r="A17" t="s">
        <v>220</v>
      </c>
      <c r="B17" t="s">
        <v>220</v>
      </c>
      <c r="C17" t="s">
        <v>220</v>
      </c>
      <c r="D17" t="s">
        <v>220</v>
      </c>
      <c r="G17" s="66">
        <v>0</v>
      </c>
      <c r="H17" t="s">
        <v>220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</row>
    <row r="18" spans="1:15">
      <c r="A18" s="68" t="s">
        <v>519</v>
      </c>
      <c r="C18" s="14"/>
      <c r="G18" s="70">
        <v>0</v>
      </c>
      <c r="K18" s="70">
        <v>0</v>
      </c>
      <c r="L18" s="70">
        <v>0</v>
      </c>
      <c r="N18" s="69">
        <v>0</v>
      </c>
      <c r="O18" s="69">
        <v>0</v>
      </c>
    </row>
    <row r="19" spans="1:15">
      <c r="A19" t="s">
        <v>220</v>
      </c>
      <c r="B19" t="s">
        <v>220</v>
      </c>
      <c r="C19" t="s">
        <v>220</v>
      </c>
      <c r="D19" t="s">
        <v>220</v>
      </c>
      <c r="G19" s="66">
        <v>0</v>
      </c>
      <c r="H19" t="s">
        <v>220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</row>
    <row r="20" spans="1:15">
      <c r="A20" s="68" t="s">
        <v>225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15">
      <c r="A21" s="68" t="s">
        <v>294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15">
      <c r="A22" t="s">
        <v>220</v>
      </c>
      <c r="B22" t="s">
        <v>220</v>
      </c>
      <c r="C22" t="s">
        <v>220</v>
      </c>
      <c r="D22" t="s">
        <v>220</v>
      </c>
      <c r="G22" s="66">
        <v>0</v>
      </c>
      <c r="H22" t="s">
        <v>220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295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15">
      <c r="A24" t="s">
        <v>220</v>
      </c>
      <c r="B24" t="s">
        <v>220</v>
      </c>
      <c r="C24" t="s">
        <v>220</v>
      </c>
      <c r="D24" t="s">
        <v>220</v>
      </c>
      <c r="G24" s="66">
        <v>0</v>
      </c>
      <c r="H24" t="s">
        <v>220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15">
      <c r="A25" s="90" t="s">
        <v>227</v>
      </c>
      <c r="C25" s="14"/>
    </row>
    <row r="26" spans="1:15">
      <c r="A26" s="90" t="s">
        <v>288</v>
      </c>
      <c r="C26" s="14"/>
    </row>
    <row r="27" spans="1:15">
      <c r="A27" s="90" t="s">
        <v>290</v>
      </c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A371" s="14"/>
      <c r="C371" s="14"/>
    </row>
    <row r="372" spans="1:3" hidden="1">
      <c r="A372" s="14"/>
      <c r="C372" s="14"/>
    </row>
    <row r="373" spans="1:3" hidden="1">
      <c r="A373" s="16"/>
      <c r="C373" s="14"/>
    </row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topLeftCell="J12" workbookViewId="0">
      <selection activeCell="O22" sqref="O22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</row>
    <row r="3" spans="1:17">
      <c r="A3" s="2" t="s">
        <v>2</v>
      </c>
      <c r="B3" t="s">
        <v>196</v>
      </c>
    </row>
    <row r="4" spans="1:17">
      <c r="A4" s="2" t="s">
        <v>3</v>
      </c>
    </row>
    <row r="5" spans="1:17">
      <c r="A5" s="63" t="s">
        <v>197</v>
      </c>
      <c r="B5" t="s">
        <v>198</v>
      </c>
    </row>
    <row r="6" spans="1:17" ht="26.25" customHeight="1">
      <c r="A6" s="104" t="s">
        <v>179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</row>
    <row r="7" spans="1:17" s="16" customFormat="1">
      <c r="A7" s="40" t="s">
        <v>98</v>
      </c>
      <c r="B7" s="41" t="s">
        <v>49</v>
      </c>
      <c r="C7" s="41" t="s">
        <v>84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176</v>
      </c>
      <c r="K7" s="41" t="s">
        <v>189</v>
      </c>
      <c r="L7" s="41" t="s">
        <v>177</v>
      </c>
      <c r="M7" s="41" t="s">
        <v>73</v>
      </c>
      <c r="N7" s="41" t="s">
        <v>57</v>
      </c>
      <c r="O7" s="42" t="s">
        <v>185</v>
      </c>
      <c r="Q7" s="14"/>
    </row>
    <row r="8" spans="1:17" s="16" customFormat="1" ht="17.2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1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9" t="s">
        <v>79</v>
      </c>
      <c r="P9" s="30"/>
    </row>
    <row r="10" spans="1:17" s="20" customFormat="1" ht="18" customHeight="1">
      <c r="A10" s="21" t="s">
        <v>180</v>
      </c>
      <c r="B10" s="7"/>
      <c r="C10" s="7"/>
      <c r="D10" s="7"/>
      <c r="E10" s="7"/>
      <c r="F10" s="7"/>
      <c r="G10" s="7"/>
      <c r="H10" s="29"/>
      <c r="I10" s="29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17">
      <c r="A11" s="68" t="s">
        <v>200</v>
      </c>
      <c r="B11" s="14"/>
      <c r="C11" s="14"/>
      <c r="G11" s="70">
        <v>0</v>
      </c>
      <c r="K11" s="70">
        <v>0</v>
      </c>
      <c r="L11" s="70">
        <v>0</v>
      </c>
      <c r="N11" s="69">
        <v>0</v>
      </c>
      <c r="O11" s="69">
        <v>0</v>
      </c>
    </row>
    <row r="12" spans="1:17">
      <c r="A12" s="68" t="s">
        <v>938</v>
      </c>
      <c r="B12" s="14"/>
      <c r="C12" s="14"/>
      <c r="G12" s="70">
        <v>0</v>
      </c>
      <c r="K12" s="70">
        <v>0</v>
      </c>
      <c r="L12" s="70">
        <v>0</v>
      </c>
      <c r="N12" s="69">
        <v>0</v>
      </c>
      <c r="O12" s="69">
        <v>0</v>
      </c>
    </row>
    <row r="13" spans="1:17">
      <c r="A13" t="s">
        <v>220</v>
      </c>
      <c r="B13" t="s">
        <v>220</v>
      </c>
      <c r="C13" t="s">
        <v>220</v>
      </c>
      <c r="D13" t="s">
        <v>220</v>
      </c>
      <c r="G13" s="66">
        <v>0</v>
      </c>
      <c r="H13" t="s">
        <v>220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</row>
    <row r="14" spans="1:17">
      <c r="A14" s="68" t="s">
        <v>939</v>
      </c>
      <c r="B14" s="14"/>
      <c r="C14" s="14"/>
      <c r="G14" s="70">
        <v>0</v>
      </c>
      <c r="K14" s="70">
        <v>0</v>
      </c>
      <c r="L14" s="70">
        <v>0</v>
      </c>
      <c r="N14" s="69">
        <v>0</v>
      </c>
      <c r="O14" s="69">
        <v>0</v>
      </c>
    </row>
    <row r="15" spans="1:17">
      <c r="A15" t="s">
        <v>220</v>
      </c>
      <c r="B15" t="s">
        <v>220</v>
      </c>
      <c r="C15" t="s">
        <v>220</v>
      </c>
      <c r="D15" t="s">
        <v>220</v>
      </c>
      <c r="G15" s="66">
        <v>0</v>
      </c>
      <c r="H15" t="s">
        <v>220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</row>
    <row r="16" spans="1:17">
      <c r="A16" s="68" t="s">
        <v>293</v>
      </c>
      <c r="C16" s="14"/>
      <c r="G16" s="70">
        <v>0</v>
      </c>
      <c r="K16" s="70">
        <v>0</v>
      </c>
      <c r="L16" s="70">
        <v>0</v>
      </c>
      <c r="N16" s="69">
        <v>0</v>
      </c>
      <c r="O16" s="69">
        <v>0</v>
      </c>
    </row>
    <row r="17" spans="1:15">
      <c r="A17" t="s">
        <v>220</v>
      </c>
      <c r="B17" t="s">
        <v>220</v>
      </c>
      <c r="C17" t="s">
        <v>220</v>
      </c>
      <c r="D17" t="s">
        <v>220</v>
      </c>
      <c r="G17" s="66">
        <v>0</v>
      </c>
      <c r="H17" t="s">
        <v>220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</row>
    <row r="18" spans="1:15">
      <c r="A18" s="68" t="s">
        <v>519</v>
      </c>
      <c r="C18" s="14"/>
      <c r="G18" s="70">
        <v>0</v>
      </c>
      <c r="K18" s="70">
        <v>0</v>
      </c>
      <c r="L18" s="70">
        <v>0</v>
      </c>
      <c r="N18" s="69">
        <v>0</v>
      </c>
      <c r="O18" s="69">
        <v>0</v>
      </c>
    </row>
    <row r="19" spans="1:15">
      <c r="A19" t="s">
        <v>220</v>
      </c>
      <c r="B19" t="s">
        <v>220</v>
      </c>
      <c r="C19" t="s">
        <v>220</v>
      </c>
      <c r="D19" t="s">
        <v>220</v>
      </c>
      <c r="G19" s="66">
        <v>0</v>
      </c>
      <c r="H19" t="s">
        <v>220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</row>
    <row r="20" spans="1:15">
      <c r="A20" s="68" t="s">
        <v>225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15">
      <c r="A21" s="68" t="s">
        <v>294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15">
      <c r="A22" t="s">
        <v>220</v>
      </c>
      <c r="B22" t="s">
        <v>220</v>
      </c>
      <c r="C22" t="s">
        <v>220</v>
      </c>
      <c r="D22" t="s">
        <v>220</v>
      </c>
      <c r="G22" s="66">
        <v>0</v>
      </c>
      <c r="H22" t="s">
        <v>220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295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15">
      <c r="A24" t="s">
        <v>220</v>
      </c>
      <c r="B24" t="s">
        <v>220</v>
      </c>
      <c r="C24" t="s">
        <v>220</v>
      </c>
      <c r="D24" t="s">
        <v>220</v>
      </c>
      <c r="G24" s="66">
        <v>0</v>
      </c>
      <c r="H24" t="s">
        <v>220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15">
      <c r="A25" s="90" t="s">
        <v>227</v>
      </c>
      <c r="C25" s="14"/>
    </row>
    <row r="26" spans="1:15">
      <c r="A26" s="90" t="s">
        <v>288</v>
      </c>
      <c r="C26" s="14"/>
    </row>
    <row r="27" spans="1:15">
      <c r="A27" s="90" t="s">
        <v>290</v>
      </c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A371" s="14"/>
      <c r="C371" s="14"/>
    </row>
    <row r="372" spans="1:3" hidden="1">
      <c r="A372" s="14"/>
      <c r="C372" s="14"/>
    </row>
    <row r="373" spans="1:3" hidden="1">
      <c r="A373" s="16"/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M32" workbookViewId="0">
      <selection activeCell="P40" sqref="P40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195</v>
      </c>
    </row>
    <row r="2" spans="1:52">
      <c r="A2" s="2" t="s">
        <v>1</v>
      </c>
    </row>
    <row r="3" spans="1:52">
      <c r="A3" s="2" t="s">
        <v>2</v>
      </c>
      <c r="B3" t="s">
        <v>196</v>
      </c>
    </row>
    <row r="4" spans="1:52">
      <c r="A4" s="2" t="s">
        <v>3</v>
      </c>
    </row>
    <row r="5" spans="1:52">
      <c r="A5" s="63" t="s">
        <v>197</v>
      </c>
      <c r="B5" t="s">
        <v>198</v>
      </c>
    </row>
    <row r="6" spans="1:52" ht="21.75" customHeight="1">
      <c r="A6" s="92" t="s">
        <v>68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</row>
    <row r="7" spans="1:52" ht="27.75" customHeight="1">
      <c r="A7" s="95" t="s">
        <v>69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  <c r="AT7" s="16"/>
      <c r="AU7" s="16"/>
    </row>
    <row r="8" spans="1:52" s="16" customFormat="1" ht="76.5" customHeight="1">
      <c r="A8" s="40" t="s">
        <v>48</v>
      </c>
      <c r="B8" s="41" t="s">
        <v>49</v>
      </c>
      <c r="C8" s="41" t="s">
        <v>70</v>
      </c>
      <c r="D8" s="41" t="s">
        <v>51</v>
      </c>
      <c r="E8" s="41" t="s">
        <v>52</v>
      </c>
      <c r="F8" s="41" t="s">
        <v>71</v>
      </c>
      <c r="G8" s="41" t="s">
        <v>72</v>
      </c>
      <c r="H8" s="41" t="s">
        <v>53</v>
      </c>
      <c r="I8" s="41" t="s">
        <v>54</v>
      </c>
      <c r="J8" s="41" t="s">
        <v>55</v>
      </c>
      <c r="K8" s="41" t="s">
        <v>189</v>
      </c>
      <c r="L8" s="41" t="s">
        <v>190</v>
      </c>
      <c r="M8" s="98" t="s">
        <v>194</v>
      </c>
      <c r="N8" s="41" t="s">
        <v>56</v>
      </c>
      <c r="O8" s="41" t="s">
        <v>191</v>
      </c>
      <c r="P8" s="41" t="s">
        <v>57</v>
      </c>
      <c r="Q8" s="99" t="s">
        <v>185</v>
      </c>
      <c r="AL8" s="14"/>
      <c r="AT8" s="14"/>
      <c r="AU8" s="14"/>
      <c r="AV8" s="14"/>
    </row>
    <row r="9" spans="1:52" s="16" customFormat="1" ht="21.75" customHeight="1">
      <c r="A9" s="17"/>
      <c r="B9" s="26"/>
      <c r="C9" s="26"/>
      <c r="D9" s="26"/>
      <c r="E9" s="26"/>
      <c r="F9" s="26" t="s">
        <v>74</v>
      </c>
      <c r="G9" s="26" t="s">
        <v>75</v>
      </c>
      <c r="H9" s="26"/>
      <c r="I9" s="26" t="s">
        <v>7</v>
      </c>
      <c r="J9" s="26" t="s">
        <v>7</v>
      </c>
      <c r="K9" s="26" t="s">
        <v>186</v>
      </c>
      <c r="L9" s="26"/>
      <c r="M9" s="18" t="s">
        <v>187</v>
      </c>
      <c r="N9" s="26" t="s">
        <v>6</v>
      </c>
      <c r="O9" s="26" t="s">
        <v>7</v>
      </c>
      <c r="P9" s="26" t="s">
        <v>7</v>
      </c>
      <c r="Q9" s="27" t="s">
        <v>7</v>
      </c>
      <c r="AT9" s="14"/>
      <c r="AU9" s="14"/>
    </row>
    <row r="10" spans="1:52" s="20" customFormat="1" ht="18" customHeight="1">
      <c r="A10" s="19"/>
      <c r="B10" s="28" t="s">
        <v>9</v>
      </c>
      <c r="C10" s="28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9" t="s">
        <v>85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</row>
    <row r="11" spans="1:52" s="20" customFormat="1" ht="18" customHeight="1">
      <c r="A11" s="21" t="s">
        <v>81</v>
      </c>
      <c r="B11" s="28"/>
      <c r="C11" s="28"/>
      <c r="D11" s="7"/>
      <c r="E11" s="7"/>
      <c r="F11" s="7"/>
      <c r="G11" s="64">
        <v>4.88</v>
      </c>
      <c r="H11" s="7"/>
      <c r="I11" s="7"/>
      <c r="J11" s="65">
        <v>8.9999999999999998E-4</v>
      </c>
      <c r="K11" s="64">
        <v>12565247</v>
      </c>
      <c r="L11" s="7"/>
      <c r="M11" s="64">
        <v>0</v>
      </c>
      <c r="N11" s="64">
        <v>14768.301762700001</v>
      </c>
      <c r="O11" s="7"/>
      <c r="P11" s="65">
        <v>1</v>
      </c>
      <c r="Q11" s="65">
        <v>0.41620000000000001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T11" s="14"/>
      <c r="AU11" s="14"/>
      <c r="AV11" s="16"/>
      <c r="AZ11" s="14"/>
    </row>
    <row r="12" spans="1:52">
      <c r="A12" s="68" t="s">
        <v>200</v>
      </c>
      <c r="B12" s="14"/>
      <c r="C12" s="14"/>
      <c r="G12" s="70">
        <v>4.88</v>
      </c>
      <c r="J12" s="69">
        <v>8.9999999999999998E-4</v>
      </c>
      <c r="K12" s="70">
        <v>12565247</v>
      </c>
      <c r="M12" s="70">
        <v>0</v>
      </c>
      <c r="N12" s="70">
        <v>14768.301762700001</v>
      </c>
      <c r="P12" s="69">
        <v>1</v>
      </c>
      <c r="Q12" s="69">
        <v>0.41620000000000001</v>
      </c>
    </row>
    <row r="13" spans="1:52">
      <c r="A13" s="68" t="s">
        <v>228</v>
      </c>
      <c r="B13" s="14"/>
      <c r="C13" s="14"/>
      <c r="G13" s="70">
        <v>4.6500000000000004</v>
      </c>
      <c r="J13" s="69">
        <v>-7.1999999999999998E-3</v>
      </c>
      <c r="K13" s="70">
        <v>4107769</v>
      </c>
      <c r="M13" s="70">
        <v>0</v>
      </c>
      <c r="N13" s="70">
        <v>5283.6198194999997</v>
      </c>
      <c r="P13" s="69">
        <v>0.35780000000000001</v>
      </c>
      <c r="Q13" s="69">
        <v>0.1489</v>
      </c>
    </row>
    <row r="14" spans="1:52">
      <c r="A14" s="68" t="s">
        <v>229</v>
      </c>
      <c r="B14" s="14"/>
      <c r="C14" s="14"/>
      <c r="G14" s="70">
        <v>4.6500000000000004</v>
      </c>
      <c r="J14" s="69">
        <v>-7.1999999999999998E-3</v>
      </c>
      <c r="K14" s="70">
        <v>4107769</v>
      </c>
      <c r="M14" s="70">
        <v>0</v>
      </c>
      <c r="N14" s="70">
        <v>5283.6198194999997</v>
      </c>
      <c r="P14" s="69">
        <v>0.35780000000000001</v>
      </c>
      <c r="Q14" s="69">
        <v>0.1489</v>
      </c>
    </row>
    <row r="15" spans="1:52">
      <c r="A15" t="s">
        <v>230</v>
      </c>
      <c r="B15" t="s">
        <v>231</v>
      </c>
      <c r="C15" t="s">
        <v>102</v>
      </c>
      <c r="D15" t="s">
        <v>232</v>
      </c>
      <c r="E15" t="s">
        <v>206</v>
      </c>
      <c r="F15" t="s">
        <v>233</v>
      </c>
      <c r="G15" s="66">
        <v>1.54</v>
      </c>
      <c r="H15" t="s">
        <v>104</v>
      </c>
      <c r="I15" s="67">
        <v>0.04</v>
      </c>
      <c r="J15" s="67">
        <v>-9.5999999999999992E-3</v>
      </c>
      <c r="K15" s="66">
        <v>1726281</v>
      </c>
      <c r="L15" s="66">
        <v>143.96</v>
      </c>
      <c r="M15" s="66">
        <v>0</v>
      </c>
      <c r="N15" s="66">
        <v>2485.1541275999998</v>
      </c>
      <c r="O15" s="67">
        <v>1E-4</v>
      </c>
      <c r="P15" s="67">
        <v>0.16830000000000001</v>
      </c>
      <c r="Q15" s="67">
        <v>7.0000000000000007E-2</v>
      </c>
    </row>
    <row r="16" spans="1:52">
      <c r="A16" t="s">
        <v>234</v>
      </c>
      <c r="B16" t="s">
        <v>235</v>
      </c>
      <c r="C16" t="s">
        <v>102</v>
      </c>
      <c r="D16" t="s">
        <v>232</v>
      </c>
      <c r="E16" t="s">
        <v>206</v>
      </c>
      <c r="F16" t="s">
        <v>236</v>
      </c>
      <c r="G16" s="66">
        <v>4.26</v>
      </c>
      <c r="H16" t="s">
        <v>104</v>
      </c>
      <c r="I16" s="67">
        <v>0.04</v>
      </c>
      <c r="J16" s="67">
        <v>-8.8000000000000005E-3</v>
      </c>
      <c r="K16" s="66">
        <v>501298</v>
      </c>
      <c r="L16" s="66">
        <v>154.88</v>
      </c>
      <c r="M16" s="66">
        <v>0</v>
      </c>
      <c r="N16" s="66">
        <v>776.41034239999999</v>
      </c>
      <c r="O16" s="67">
        <v>0</v>
      </c>
      <c r="P16" s="67">
        <v>5.2600000000000001E-2</v>
      </c>
      <c r="Q16" s="67">
        <v>2.1899999999999999E-2</v>
      </c>
    </row>
    <row r="17" spans="1:17">
      <c r="A17" t="s">
        <v>237</v>
      </c>
      <c r="B17" t="s">
        <v>238</v>
      </c>
      <c r="C17" t="s">
        <v>102</v>
      </c>
      <c r="D17" t="s">
        <v>232</v>
      </c>
      <c r="E17" t="s">
        <v>206</v>
      </c>
      <c r="F17" t="s">
        <v>239</v>
      </c>
      <c r="G17" s="66">
        <v>2.68</v>
      </c>
      <c r="H17" t="s">
        <v>104</v>
      </c>
      <c r="I17" s="67">
        <v>2.75E-2</v>
      </c>
      <c r="J17" s="67">
        <v>-9.5999999999999992E-3</v>
      </c>
      <c r="K17" s="66">
        <v>104366</v>
      </c>
      <c r="L17" s="66">
        <v>115.85</v>
      </c>
      <c r="M17" s="66">
        <v>0</v>
      </c>
      <c r="N17" s="66">
        <v>120.908011</v>
      </c>
      <c r="O17" s="67">
        <v>0</v>
      </c>
      <c r="P17" s="67">
        <v>8.2000000000000007E-3</v>
      </c>
      <c r="Q17" s="67">
        <v>3.3999999999999998E-3</v>
      </c>
    </row>
    <row r="18" spans="1:17">
      <c r="A18" t="s">
        <v>240</v>
      </c>
      <c r="B18" t="s">
        <v>241</v>
      </c>
      <c r="C18" t="s">
        <v>102</v>
      </c>
      <c r="D18" t="s">
        <v>232</v>
      </c>
      <c r="E18" t="s">
        <v>206</v>
      </c>
      <c r="F18" t="s">
        <v>242</v>
      </c>
      <c r="G18" s="66">
        <v>3.65</v>
      </c>
      <c r="H18" t="s">
        <v>104</v>
      </c>
      <c r="I18" s="67">
        <v>1.7500000000000002E-2</v>
      </c>
      <c r="J18" s="67">
        <v>-8.9999999999999993E-3</v>
      </c>
      <c r="K18" s="66">
        <v>213699</v>
      </c>
      <c r="L18" s="66">
        <v>113.25</v>
      </c>
      <c r="M18" s="66">
        <v>0</v>
      </c>
      <c r="N18" s="66">
        <v>242.0141175</v>
      </c>
      <c r="O18" s="67">
        <v>0</v>
      </c>
      <c r="P18" s="67">
        <v>1.6400000000000001E-2</v>
      </c>
      <c r="Q18" s="67">
        <v>6.7999999999999996E-3</v>
      </c>
    </row>
    <row r="19" spans="1:17">
      <c r="A19" t="s">
        <v>243</v>
      </c>
      <c r="B19" t="s">
        <v>244</v>
      </c>
      <c r="C19" t="s">
        <v>102</v>
      </c>
      <c r="D19" t="s">
        <v>232</v>
      </c>
      <c r="E19" t="s">
        <v>206</v>
      </c>
      <c r="F19" t="s">
        <v>245</v>
      </c>
      <c r="G19" s="66">
        <v>22.63</v>
      </c>
      <c r="H19" t="s">
        <v>104</v>
      </c>
      <c r="I19" s="67">
        <v>0.01</v>
      </c>
      <c r="J19" s="67">
        <v>5.7000000000000002E-3</v>
      </c>
      <c r="K19" s="66">
        <v>604746</v>
      </c>
      <c r="L19" s="66">
        <v>112.4</v>
      </c>
      <c r="M19" s="66">
        <v>0</v>
      </c>
      <c r="N19" s="66">
        <v>679.73450400000002</v>
      </c>
      <c r="O19" s="67">
        <v>0</v>
      </c>
      <c r="P19" s="67">
        <v>4.5999999999999999E-2</v>
      </c>
      <c r="Q19" s="67">
        <v>1.9199999999999998E-2</v>
      </c>
    </row>
    <row r="20" spans="1:17">
      <c r="A20" t="s">
        <v>246</v>
      </c>
      <c r="B20" t="s">
        <v>247</v>
      </c>
      <c r="C20" t="s">
        <v>102</v>
      </c>
      <c r="D20" t="s">
        <v>232</v>
      </c>
      <c r="E20" t="s">
        <v>206</v>
      </c>
      <c r="F20" t="s">
        <v>248</v>
      </c>
      <c r="G20" s="66">
        <v>0.83</v>
      </c>
      <c r="H20" t="s">
        <v>104</v>
      </c>
      <c r="I20" s="67">
        <v>1E-3</v>
      </c>
      <c r="J20" s="67">
        <v>-8.2000000000000007E-3</v>
      </c>
      <c r="K20" s="66">
        <v>957379</v>
      </c>
      <c r="L20" s="66">
        <v>102.3</v>
      </c>
      <c r="M20" s="66">
        <v>0</v>
      </c>
      <c r="N20" s="66">
        <v>979.39871700000003</v>
      </c>
      <c r="O20" s="67">
        <v>1E-4</v>
      </c>
      <c r="P20" s="67">
        <v>6.6299999999999998E-2</v>
      </c>
      <c r="Q20" s="67">
        <v>2.76E-2</v>
      </c>
    </row>
    <row r="21" spans="1:17">
      <c r="A21" s="68" t="s">
        <v>249</v>
      </c>
      <c r="B21" s="14"/>
      <c r="C21" s="14"/>
      <c r="E21"/>
      <c r="G21" s="70">
        <v>5</v>
      </c>
      <c r="J21" s="69">
        <v>5.4999999999999997E-3</v>
      </c>
      <c r="K21" s="70">
        <v>8457478</v>
      </c>
      <c r="M21" s="70">
        <v>0</v>
      </c>
      <c r="N21" s="70">
        <v>9484.6819431999993</v>
      </c>
      <c r="P21" s="69">
        <v>0.64219999999999999</v>
      </c>
      <c r="Q21" s="69">
        <v>0.26729999999999998</v>
      </c>
    </row>
    <row r="22" spans="1:17">
      <c r="A22" s="68" t="s">
        <v>250</v>
      </c>
      <c r="B22" s="14"/>
      <c r="C22" s="14"/>
      <c r="E22"/>
      <c r="G22" s="70">
        <v>0.47</v>
      </c>
      <c r="J22" s="69">
        <v>1.2999999999999999E-3</v>
      </c>
      <c r="K22" s="70">
        <v>3580668</v>
      </c>
      <c r="M22" s="70">
        <v>0</v>
      </c>
      <c r="N22" s="70">
        <v>3577.9576354999999</v>
      </c>
      <c r="P22" s="69">
        <v>0.24229999999999999</v>
      </c>
      <c r="Q22" s="69">
        <v>0.1008</v>
      </c>
    </row>
    <row r="23" spans="1:17">
      <c r="A23" t="s">
        <v>251</v>
      </c>
      <c r="B23" t="s">
        <v>252</v>
      </c>
      <c r="C23" t="s">
        <v>102</v>
      </c>
      <c r="D23" t="s">
        <v>232</v>
      </c>
      <c r="E23" t="s">
        <v>152</v>
      </c>
      <c r="F23" t="s">
        <v>253</v>
      </c>
      <c r="G23" s="66">
        <v>0.92</v>
      </c>
      <c r="H23" t="s">
        <v>104</v>
      </c>
      <c r="I23" s="67">
        <v>0</v>
      </c>
      <c r="J23" s="67">
        <v>1.5E-3</v>
      </c>
      <c r="K23" s="66">
        <v>599368</v>
      </c>
      <c r="L23" s="66">
        <v>99.86</v>
      </c>
      <c r="M23" s="66">
        <v>0</v>
      </c>
      <c r="N23" s="66">
        <v>598.52888480000001</v>
      </c>
      <c r="O23" s="67">
        <v>1E-4</v>
      </c>
      <c r="P23" s="67">
        <v>4.0500000000000001E-2</v>
      </c>
      <c r="Q23" s="67">
        <v>1.6899999999999998E-2</v>
      </c>
    </row>
    <row r="24" spans="1:17">
      <c r="A24" t="s">
        <v>254</v>
      </c>
      <c r="B24" t="s">
        <v>255</v>
      </c>
      <c r="C24" t="s">
        <v>102</v>
      </c>
      <c r="D24" t="s">
        <v>232</v>
      </c>
      <c r="E24" t="s">
        <v>152</v>
      </c>
      <c r="F24" t="s">
        <v>256</v>
      </c>
      <c r="G24" s="66">
        <v>0.42</v>
      </c>
      <c r="H24" t="s">
        <v>104</v>
      </c>
      <c r="I24" s="67">
        <v>0</v>
      </c>
      <c r="J24" s="67">
        <v>1.6999999999999999E-3</v>
      </c>
      <c r="K24" s="66">
        <v>892499</v>
      </c>
      <c r="L24" s="66">
        <v>99.93</v>
      </c>
      <c r="M24" s="66">
        <v>0</v>
      </c>
      <c r="N24" s="66">
        <v>891.87425069999995</v>
      </c>
      <c r="O24" s="67">
        <v>1E-4</v>
      </c>
      <c r="P24" s="67">
        <v>6.0400000000000002E-2</v>
      </c>
      <c r="Q24" s="67">
        <v>2.5100000000000001E-2</v>
      </c>
    </row>
    <row r="25" spans="1:17">
      <c r="A25" t="s">
        <v>257</v>
      </c>
      <c r="B25" t="s">
        <v>258</v>
      </c>
      <c r="C25" t="s">
        <v>102</v>
      </c>
      <c r="D25" t="s">
        <v>232</v>
      </c>
      <c r="E25" t="s">
        <v>152</v>
      </c>
      <c r="F25" t="s">
        <v>259</v>
      </c>
      <c r="G25" s="66">
        <v>0.52</v>
      </c>
      <c r="H25" t="s">
        <v>104</v>
      </c>
      <c r="I25" s="67">
        <v>0</v>
      </c>
      <c r="J25" s="67">
        <v>1.6999999999999999E-3</v>
      </c>
      <c r="K25" s="66">
        <v>1385000</v>
      </c>
      <c r="L25" s="66">
        <v>99.91</v>
      </c>
      <c r="M25" s="66">
        <v>0</v>
      </c>
      <c r="N25" s="66">
        <v>1383.7535</v>
      </c>
      <c r="O25" s="67">
        <v>2.0000000000000001E-4</v>
      </c>
      <c r="P25" s="67">
        <v>9.3700000000000006E-2</v>
      </c>
      <c r="Q25" s="67">
        <v>3.9E-2</v>
      </c>
    </row>
    <row r="26" spans="1:17">
      <c r="A26" t="s">
        <v>260</v>
      </c>
      <c r="B26" t="s">
        <v>261</v>
      </c>
      <c r="C26" t="s">
        <v>102</v>
      </c>
      <c r="D26" t="s">
        <v>232</v>
      </c>
      <c r="E26" t="s">
        <v>152</v>
      </c>
      <c r="F26" t="s">
        <v>262</v>
      </c>
      <c r="G26" s="66">
        <v>0.02</v>
      </c>
      <c r="H26" t="s">
        <v>104</v>
      </c>
      <c r="I26" s="67">
        <v>0</v>
      </c>
      <c r="J26" s="67">
        <v>0</v>
      </c>
      <c r="K26" s="66">
        <v>703801</v>
      </c>
      <c r="L26" s="66">
        <v>100</v>
      </c>
      <c r="M26" s="66">
        <v>0</v>
      </c>
      <c r="N26" s="66">
        <v>703.80100000000004</v>
      </c>
      <c r="O26" s="67">
        <v>1E-4</v>
      </c>
      <c r="P26" s="67">
        <v>4.7699999999999999E-2</v>
      </c>
      <c r="Q26" s="67">
        <v>1.9800000000000002E-2</v>
      </c>
    </row>
    <row r="27" spans="1:17">
      <c r="A27" s="68" t="s">
        <v>263</v>
      </c>
      <c r="B27" s="14"/>
      <c r="C27" s="14"/>
      <c r="E27"/>
      <c r="G27" s="70">
        <v>7.79</v>
      </c>
      <c r="J27" s="69">
        <v>8.0999999999999996E-3</v>
      </c>
      <c r="K27" s="70">
        <v>4701726</v>
      </c>
      <c r="M27" s="70">
        <v>0</v>
      </c>
      <c r="N27" s="70">
        <v>5732.6382864999996</v>
      </c>
      <c r="P27" s="69">
        <v>0.38819999999999999</v>
      </c>
      <c r="Q27" s="69">
        <v>0.16159999999999999</v>
      </c>
    </row>
    <row r="28" spans="1:17">
      <c r="A28" t="s">
        <v>264</v>
      </c>
      <c r="B28" t="s">
        <v>265</v>
      </c>
      <c r="C28" t="s">
        <v>102</v>
      </c>
      <c r="D28" t="s">
        <v>232</v>
      </c>
      <c r="E28" t="s">
        <v>206</v>
      </c>
      <c r="F28" t="s">
        <v>266</v>
      </c>
      <c r="G28" s="66">
        <v>6.75</v>
      </c>
      <c r="H28" t="s">
        <v>104</v>
      </c>
      <c r="I28" s="67">
        <v>0.02</v>
      </c>
      <c r="J28" s="67">
        <v>7.1999999999999998E-3</v>
      </c>
      <c r="K28" s="66">
        <v>1431214</v>
      </c>
      <c r="L28" s="66">
        <v>110.52</v>
      </c>
      <c r="M28" s="66">
        <v>0</v>
      </c>
      <c r="N28" s="66">
        <v>1581.7777128</v>
      </c>
      <c r="O28" s="67">
        <v>1E-4</v>
      </c>
      <c r="P28" s="67">
        <v>0.1071</v>
      </c>
      <c r="Q28" s="67">
        <v>4.4600000000000001E-2</v>
      </c>
    </row>
    <row r="29" spans="1:17">
      <c r="A29" t="s">
        <v>267</v>
      </c>
      <c r="B29" t="s">
        <v>268</v>
      </c>
      <c r="C29" t="s">
        <v>102</v>
      </c>
      <c r="D29" t="s">
        <v>232</v>
      </c>
      <c r="E29" t="s">
        <v>152</v>
      </c>
      <c r="F29" t="s">
        <v>269</v>
      </c>
      <c r="G29" s="66">
        <v>9.7799999999999994</v>
      </c>
      <c r="H29" t="s">
        <v>104</v>
      </c>
      <c r="I29" s="67">
        <v>0.01</v>
      </c>
      <c r="J29" s="67">
        <v>9.7000000000000003E-3</v>
      </c>
      <c r="K29" s="66">
        <v>348572</v>
      </c>
      <c r="L29" s="66">
        <v>100.58</v>
      </c>
      <c r="M29" s="66">
        <v>0</v>
      </c>
      <c r="N29" s="66">
        <v>350.59371759999999</v>
      </c>
      <c r="O29" s="67">
        <v>1E-4</v>
      </c>
      <c r="P29" s="67">
        <v>2.3699999999999999E-2</v>
      </c>
      <c r="Q29" s="67">
        <v>9.9000000000000008E-3</v>
      </c>
    </row>
    <row r="30" spans="1:17">
      <c r="A30" t="s">
        <v>270</v>
      </c>
      <c r="B30" t="s">
        <v>271</v>
      </c>
      <c r="C30" t="s">
        <v>102</v>
      </c>
      <c r="D30" t="s">
        <v>232</v>
      </c>
      <c r="E30" t="s">
        <v>206</v>
      </c>
      <c r="F30" t="s">
        <v>253</v>
      </c>
      <c r="G30" s="66">
        <v>18.78</v>
      </c>
      <c r="H30" t="s">
        <v>104</v>
      </c>
      <c r="I30" s="67">
        <v>3.7499999999999999E-2</v>
      </c>
      <c r="J30" s="67">
        <v>1.8599999999999998E-2</v>
      </c>
      <c r="K30" s="66">
        <v>320067</v>
      </c>
      <c r="L30" s="66">
        <v>142.79</v>
      </c>
      <c r="M30" s="66">
        <v>0</v>
      </c>
      <c r="N30" s="66">
        <v>457.02366929999999</v>
      </c>
      <c r="O30" s="67">
        <v>0</v>
      </c>
      <c r="P30" s="67">
        <v>3.09E-2</v>
      </c>
      <c r="Q30" s="67">
        <v>1.29E-2</v>
      </c>
    </row>
    <row r="31" spans="1:17">
      <c r="A31" t="s">
        <v>272</v>
      </c>
      <c r="B31" t="s">
        <v>273</v>
      </c>
      <c r="C31" t="s">
        <v>102</v>
      </c>
      <c r="D31" t="s">
        <v>232</v>
      </c>
      <c r="E31" t="s">
        <v>206</v>
      </c>
      <c r="F31" t="s">
        <v>266</v>
      </c>
      <c r="G31" s="66">
        <v>8.0500000000000007</v>
      </c>
      <c r="H31" t="s">
        <v>104</v>
      </c>
      <c r="I31" s="67">
        <v>2.2499999999999999E-2</v>
      </c>
      <c r="J31" s="67">
        <v>8.3999999999999995E-3</v>
      </c>
      <c r="K31" s="66">
        <v>702312</v>
      </c>
      <c r="L31" s="66">
        <v>112.37</v>
      </c>
      <c r="M31" s="66">
        <v>0</v>
      </c>
      <c r="N31" s="66">
        <v>789.18799439999998</v>
      </c>
      <c r="O31" s="67">
        <v>0</v>
      </c>
      <c r="P31" s="67">
        <v>5.3400000000000003E-2</v>
      </c>
      <c r="Q31" s="67">
        <v>2.2200000000000001E-2</v>
      </c>
    </row>
    <row r="32" spans="1:17">
      <c r="A32" t="s">
        <v>274</v>
      </c>
      <c r="B32" t="s">
        <v>275</v>
      </c>
      <c r="C32" t="s">
        <v>102</v>
      </c>
      <c r="D32" t="s">
        <v>232</v>
      </c>
      <c r="E32" t="s">
        <v>206</v>
      </c>
      <c r="F32" t="s">
        <v>253</v>
      </c>
      <c r="G32" s="66">
        <v>1.95</v>
      </c>
      <c r="H32" t="s">
        <v>104</v>
      </c>
      <c r="I32" s="67">
        <v>5.5E-2</v>
      </c>
      <c r="J32" s="67">
        <v>1.8E-3</v>
      </c>
      <c r="K32" s="66">
        <v>769897</v>
      </c>
      <c r="L32" s="66">
        <v>116.1</v>
      </c>
      <c r="M32" s="66">
        <v>0</v>
      </c>
      <c r="N32" s="66">
        <v>893.85041699999999</v>
      </c>
      <c r="O32" s="67">
        <v>0</v>
      </c>
      <c r="P32" s="67">
        <v>6.0499999999999998E-2</v>
      </c>
      <c r="Q32" s="67">
        <v>2.52E-2</v>
      </c>
    </row>
    <row r="33" spans="1:17">
      <c r="A33" t="s">
        <v>276</v>
      </c>
      <c r="B33" t="s">
        <v>277</v>
      </c>
      <c r="C33" t="s">
        <v>102</v>
      </c>
      <c r="D33" t="s">
        <v>232</v>
      </c>
      <c r="E33" t="s">
        <v>206</v>
      </c>
      <c r="F33" t="s">
        <v>278</v>
      </c>
      <c r="G33" s="66">
        <v>5.9</v>
      </c>
      <c r="H33" t="s">
        <v>104</v>
      </c>
      <c r="I33" s="67">
        <v>6.25E-2</v>
      </c>
      <c r="J33" s="67">
        <v>6.4999999999999997E-3</v>
      </c>
      <c r="K33" s="66">
        <v>875542</v>
      </c>
      <c r="L33" s="66">
        <v>138.36000000000001</v>
      </c>
      <c r="M33" s="66">
        <v>0</v>
      </c>
      <c r="N33" s="66">
        <v>1211.3999111999999</v>
      </c>
      <c r="O33" s="67">
        <v>1E-4</v>
      </c>
      <c r="P33" s="67">
        <v>8.2000000000000003E-2</v>
      </c>
      <c r="Q33" s="67">
        <v>3.4099999999999998E-2</v>
      </c>
    </row>
    <row r="34" spans="1:17">
      <c r="A34" t="s">
        <v>279</v>
      </c>
      <c r="B34" t="s">
        <v>280</v>
      </c>
      <c r="C34" t="s">
        <v>102</v>
      </c>
      <c r="D34" t="s">
        <v>232</v>
      </c>
      <c r="E34" t="s">
        <v>206</v>
      </c>
      <c r="F34" t="s">
        <v>253</v>
      </c>
      <c r="G34" s="66">
        <v>15.04</v>
      </c>
      <c r="H34" t="s">
        <v>104</v>
      </c>
      <c r="I34" s="67">
        <v>5.5E-2</v>
      </c>
      <c r="J34" s="67">
        <v>1.6199999999999999E-2</v>
      </c>
      <c r="K34" s="66">
        <v>254122</v>
      </c>
      <c r="L34" s="66">
        <v>176.61</v>
      </c>
      <c r="M34" s="66">
        <v>0</v>
      </c>
      <c r="N34" s="66">
        <v>448.8048642</v>
      </c>
      <c r="O34" s="67">
        <v>0</v>
      </c>
      <c r="P34" s="67">
        <v>3.04E-2</v>
      </c>
      <c r="Q34" s="67">
        <v>1.26E-2</v>
      </c>
    </row>
    <row r="35" spans="1:17">
      <c r="A35" s="68" t="s">
        <v>281</v>
      </c>
      <c r="B35" s="14"/>
      <c r="C35" s="14"/>
      <c r="E35"/>
      <c r="G35" s="70">
        <v>6.4</v>
      </c>
      <c r="J35" s="69">
        <v>1.9E-3</v>
      </c>
      <c r="K35" s="70">
        <v>175084</v>
      </c>
      <c r="M35" s="70">
        <v>0</v>
      </c>
      <c r="N35" s="70">
        <v>174.0860212</v>
      </c>
      <c r="P35" s="69">
        <v>1.18E-2</v>
      </c>
      <c r="Q35" s="69">
        <v>4.8999999999999998E-3</v>
      </c>
    </row>
    <row r="36" spans="1:17">
      <c r="A36" t="s">
        <v>282</v>
      </c>
      <c r="B36" t="s">
        <v>283</v>
      </c>
      <c r="C36" t="s">
        <v>102</v>
      </c>
      <c r="D36" t="s">
        <v>232</v>
      </c>
      <c r="E36" t="s">
        <v>206</v>
      </c>
      <c r="F36" t="s">
        <v>284</v>
      </c>
      <c r="G36" s="66">
        <v>6.4</v>
      </c>
      <c r="H36" t="s">
        <v>104</v>
      </c>
      <c r="I36" s="67">
        <v>1E-3</v>
      </c>
      <c r="J36" s="67">
        <v>1.9E-3</v>
      </c>
      <c r="K36" s="66">
        <v>175084</v>
      </c>
      <c r="L36" s="66">
        <v>99.43</v>
      </c>
      <c r="M36" s="66">
        <v>0</v>
      </c>
      <c r="N36" s="66">
        <v>174.0860212</v>
      </c>
      <c r="O36" s="67">
        <v>0</v>
      </c>
      <c r="P36" s="67">
        <v>1.18E-2</v>
      </c>
      <c r="Q36" s="67">
        <v>4.8999999999999998E-3</v>
      </c>
    </row>
    <row r="37" spans="1:17">
      <c r="A37" s="68" t="s">
        <v>285</v>
      </c>
      <c r="B37" s="14"/>
      <c r="C37" s="14"/>
      <c r="G37" s="70">
        <v>0</v>
      </c>
      <c r="J37" s="69">
        <v>0</v>
      </c>
      <c r="K37" s="70">
        <v>0</v>
      </c>
      <c r="M37" s="70">
        <v>0</v>
      </c>
      <c r="N37" s="70">
        <v>0</v>
      </c>
      <c r="P37" s="69">
        <v>0</v>
      </c>
      <c r="Q37" s="69">
        <v>0</v>
      </c>
    </row>
    <row r="38" spans="1:17">
      <c r="A38" t="s">
        <v>220</v>
      </c>
      <c r="B38" t="s">
        <v>220</v>
      </c>
      <c r="C38" s="14"/>
      <c r="D38" t="s">
        <v>220</v>
      </c>
      <c r="G38" s="66">
        <v>0</v>
      </c>
      <c r="H38" t="s">
        <v>220</v>
      </c>
      <c r="I38" s="67">
        <v>0</v>
      </c>
      <c r="J38" s="67">
        <v>0</v>
      </c>
      <c r="K38" s="66">
        <v>0</v>
      </c>
      <c r="L38" s="66">
        <v>0</v>
      </c>
      <c r="N38" s="66">
        <v>0</v>
      </c>
      <c r="O38" s="67">
        <v>0</v>
      </c>
      <c r="P38" s="67">
        <v>0</v>
      </c>
      <c r="Q38" s="67">
        <v>0</v>
      </c>
    </row>
    <row r="39" spans="1:17">
      <c r="A39" s="68" t="s">
        <v>225</v>
      </c>
      <c r="B39" s="14"/>
      <c r="C39" s="14"/>
      <c r="G39" s="70">
        <v>0</v>
      </c>
      <c r="J39" s="69">
        <v>0</v>
      </c>
      <c r="K39" s="70">
        <v>0</v>
      </c>
      <c r="M39" s="70">
        <v>0</v>
      </c>
      <c r="N39" s="70">
        <v>0</v>
      </c>
      <c r="P39" s="69">
        <v>0</v>
      </c>
      <c r="Q39" s="69">
        <v>0</v>
      </c>
    </row>
    <row r="40" spans="1:17">
      <c r="A40" s="68" t="s">
        <v>286</v>
      </c>
      <c r="B40" s="14"/>
      <c r="C40" s="14"/>
      <c r="G40" s="70">
        <v>0</v>
      </c>
      <c r="J40" s="69">
        <v>0</v>
      </c>
      <c r="K40" s="70">
        <v>0</v>
      </c>
      <c r="M40" s="70">
        <v>0</v>
      </c>
      <c r="N40" s="70">
        <v>0</v>
      </c>
      <c r="P40" s="69">
        <v>0</v>
      </c>
      <c r="Q40" s="69">
        <v>0</v>
      </c>
    </row>
    <row r="41" spans="1:17">
      <c r="A41" t="s">
        <v>220</v>
      </c>
      <c r="B41" t="s">
        <v>220</v>
      </c>
      <c r="C41" s="14"/>
      <c r="D41" t="s">
        <v>220</v>
      </c>
      <c r="G41" s="66">
        <v>0</v>
      </c>
      <c r="H41" t="s">
        <v>220</v>
      </c>
      <c r="I41" s="67">
        <v>0</v>
      </c>
      <c r="J41" s="67">
        <v>0</v>
      </c>
      <c r="K41" s="66">
        <v>0</v>
      </c>
      <c r="L41" s="66">
        <v>0</v>
      </c>
      <c r="N41" s="66">
        <v>0</v>
      </c>
      <c r="O41" s="67">
        <v>0</v>
      </c>
      <c r="P41" s="67">
        <v>0</v>
      </c>
      <c r="Q41" s="67">
        <v>0</v>
      </c>
    </row>
    <row r="42" spans="1:17">
      <c r="A42" s="68" t="s">
        <v>287</v>
      </c>
      <c r="B42" s="14"/>
      <c r="C42" s="14"/>
      <c r="G42" s="70">
        <v>0</v>
      </c>
      <c r="J42" s="69">
        <v>0</v>
      </c>
      <c r="K42" s="70">
        <v>0</v>
      </c>
      <c r="M42" s="70">
        <v>0</v>
      </c>
      <c r="N42" s="70">
        <v>0</v>
      </c>
      <c r="P42" s="69">
        <v>0</v>
      </c>
      <c r="Q42" s="69">
        <v>0</v>
      </c>
    </row>
    <row r="43" spans="1:17">
      <c r="A43" t="s">
        <v>220</v>
      </c>
      <c r="B43" t="s">
        <v>220</v>
      </c>
      <c r="C43" s="14"/>
      <c r="D43" t="s">
        <v>220</v>
      </c>
      <c r="G43" s="66">
        <v>0</v>
      </c>
      <c r="H43" t="s">
        <v>220</v>
      </c>
      <c r="I43" s="67">
        <v>0</v>
      </c>
      <c r="J43" s="67">
        <v>0</v>
      </c>
      <c r="K43" s="66">
        <v>0</v>
      </c>
      <c r="L43" s="66">
        <v>0</v>
      </c>
      <c r="N43" s="66">
        <v>0</v>
      </c>
      <c r="O43" s="67">
        <v>0</v>
      </c>
      <c r="P43" s="67">
        <v>0</v>
      </c>
      <c r="Q43" s="67">
        <v>0</v>
      </c>
    </row>
    <row r="44" spans="1:17">
      <c r="A44" s="90" t="s">
        <v>288</v>
      </c>
      <c r="B44" s="14"/>
      <c r="C44" s="14"/>
    </row>
    <row r="45" spans="1:17">
      <c r="A45" s="90" t="s">
        <v>289</v>
      </c>
      <c r="B45" s="14"/>
      <c r="C45" s="14"/>
    </row>
    <row r="46" spans="1:17">
      <c r="A46" s="90" t="s">
        <v>290</v>
      </c>
      <c r="B46" s="14"/>
      <c r="C46" s="14"/>
    </row>
    <row r="47" spans="1:17">
      <c r="A47" s="90" t="s">
        <v>291</v>
      </c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>
      <c r="B860" s="14"/>
      <c r="C860" s="14"/>
    </row>
  </sheetData>
  <dataValidations count="1">
    <dataValidation allowBlank="1" showInputMessage="1" showErrorMessage="1" sqref="M9 N1:XFD1048576 M1:M7 M11:M1048576 F1:L1048576 E1:E14 E37:E1048576 A1: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topLeftCell="J13" workbookViewId="0">
      <selection activeCell="M20" sqref="M20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195</v>
      </c>
    </row>
    <row r="2" spans="1:22">
      <c r="A2" s="2" t="s">
        <v>1</v>
      </c>
    </row>
    <row r="3" spans="1:22">
      <c r="A3" s="2" t="s">
        <v>2</v>
      </c>
      <c r="B3" t="s">
        <v>196</v>
      </c>
    </row>
    <row r="4" spans="1:22">
      <c r="A4" s="2" t="s">
        <v>3</v>
      </c>
    </row>
    <row r="5" spans="1:22">
      <c r="A5" s="63" t="s">
        <v>197</v>
      </c>
      <c r="B5" t="s">
        <v>198</v>
      </c>
    </row>
    <row r="6" spans="1:22" ht="26.25" customHeight="1">
      <c r="A6" s="104" t="s">
        <v>181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</row>
    <row r="7" spans="1:22" s="16" customFormat="1">
      <c r="A7" s="40" t="s">
        <v>98</v>
      </c>
      <c r="B7" s="41" t="s">
        <v>49</v>
      </c>
      <c r="C7" s="41" t="s">
        <v>84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176</v>
      </c>
      <c r="K7" s="41" t="s">
        <v>189</v>
      </c>
      <c r="L7" s="41" t="s">
        <v>177</v>
      </c>
      <c r="M7" s="41" t="s">
        <v>73</v>
      </c>
      <c r="N7" s="41" t="s">
        <v>57</v>
      </c>
      <c r="O7" s="42" t="s">
        <v>185</v>
      </c>
      <c r="Q7" s="14"/>
    </row>
    <row r="8" spans="1:22" s="16" customFormat="1" ht="17.2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22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9" t="s">
        <v>79</v>
      </c>
      <c r="P9" s="30"/>
    </row>
    <row r="10" spans="1:22" s="20" customFormat="1" ht="18" customHeight="1">
      <c r="A10" s="21" t="s">
        <v>182</v>
      </c>
      <c r="B10" s="7"/>
      <c r="C10" s="7"/>
      <c r="D10" s="7"/>
      <c r="E10" s="7"/>
      <c r="F10" s="7"/>
      <c r="G10" s="7"/>
      <c r="H10" s="7"/>
      <c r="I10" s="7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22">
      <c r="A11" s="68" t="s">
        <v>200</v>
      </c>
      <c r="D11" s="13"/>
      <c r="E11" s="13"/>
      <c r="F11" s="13"/>
      <c r="G11" s="70">
        <v>0</v>
      </c>
      <c r="H11" s="13"/>
      <c r="I11" s="13"/>
      <c r="J11" s="13"/>
      <c r="K11" s="70">
        <v>0</v>
      </c>
      <c r="L11" s="70">
        <v>0</v>
      </c>
      <c r="M11" s="13"/>
      <c r="N11" s="69">
        <v>0</v>
      </c>
      <c r="O11" s="69">
        <v>0</v>
      </c>
      <c r="P11" s="13"/>
      <c r="Q11" s="13"/>
      <c r="R11" s="13"/>
      <c r="S11" s="13"/>
      <c r="T11" s="13"/>
      <c r="U11" s="13"/>
      <c r="V11" s="13"/>
    </row>
    <row r="12" spans="1:22">
      <c r="A12" s="68" t="s">
        <v>938</v>
      </c>
      <c r="D12" s="13"/>
      <c r="E12" s="13"/>
      <c r="F12" s="13"/>
      <c r="G12" s="70">
        <v>0</v>
      </c>
      <c r="H12" s="13"/>
      <c r="I12" s="13"/>
      <c r="J12" s="13"/>
      <c r="K12" s="70">
        <v>0</v>
      </c>
      <c r="L12" s="70">
        <v>0</v>
      </c>
      <c r="M12" s="13"/>
      <c r="N12" s="69">
        <v>0</v>
      </c>
      <c r="O12" s="69">
        <v>0</v>
      </c>
      <c r="P12" s="13"/>
      <c r="Q12" s="13"/>
      <c r="R12" s="13"/>
      <c r="S12" s="13"/>
      <c r="T12" s="13"/>
      <c r="U12" s="13"/>
      <c r="V12" s="13"/>
    </row>
    <row r="13" spans="1:22">
      <c r="A13" t="s">
        <v>220</v>
      </c>
      <c r="B13" t="s">
        <v>220</v>
      </c>
      <c r="C13" t="s">
        <v>220</v>
      </c>
      <c r="D13" t="s">
        <v>220</v>
      </c>
      <c r="E13" s="13"/>
      <c r="F13" s="13"/>
      <c r="G13" s="66">
        <v>0</v>
      </c>
      <c r="H13" t="s">
        <v>220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  <c r="P13" s="13"/>
      <c r="Q13" s="13"/>
      <c r="R13" s="13"/>
      <c r="S13" s="13"/>
      <c r="T13" s="13"/>
      <c r="U13" s="13"/>
      <c r="V13" s="13"/>
    </row>
    <row r="14" spans="1:22">
      <c r="A14" s="68" t="s">
        <v>939</v>
      </c>
      <c r="D14" s="13"/>
      <c r="E14" s="13"/>
      <c r="F14" s="13"/>
      <c r="G14" s="70">
        <v>0</v>
      </c>
      <c r="H14" s="13"/>
      <c r="I14" s="13"/>
      <c r="J14" s="13"/>
      <c r="K14" s="70">
        <v>0</v>
      </c>
      <c r="L14" s="70">
        <v>0</v>
      </c>
      <c r="M14" s="13"/>
      <c r="N14" s="69">
        <v>0</v>
      </c>
      <c r="O14" s="69">
        <v>0</v>
      </c>
      <c r="P14" s="13"/>
      <c r="Q14" s="13"/>
      <c r="R14" s="13"/>
      <c r="S14" s="13"/>
      <c r="T14" s="13"/>
      <c r="U14" s="13"/>
      <c r="V14" s="13"/>
    </row>
    <row r="15" spans="1:22">
      <c r="A15" t="s">
        <v>220</v>
      </c>
      <c r="B15" t="s">
        <v>220</v>
      </c>
      <c r="C15" t="s">
        <v>220</v>
      </c>
      <c r="D15" t="s">
        <v>220</v>
      </c>
      <c r="E15" s="13"/>
      <c r="F15" s="13"/>
      <c r="G15" s="66">
        <v>0</v>
      </c>
      <c r="H15" t="s">
        <v>220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  <c r="P15" s="13"/>
      <c r="Q15" s="13"/>
      <c r="R15" s="13"/>
      <c r="S15" s="13"/>
      <c r="T15" s="13"/>
      <c r="U15" s="13"/>
      <c r="V15" s="13"/>
    </row>
    <row r="16" spans="1:22">
      <c r="A16" s="68" t="s">
        <v>293</v>
      </c>
      <c r="D16" s="13"/>
      <c r="E16" s="13"/>
      <c r="F16" s="13"/>
      <c r="G16" s="70">
        <v>0</v>
      </c>
      <c r="H16" s="13"/>
      <c r="I16" s="13"/>
      <c r="J16" s="13"/>
      <c r="K16" s="70">
        <v>0</v>
      </c>
      <c r="L16" s="70">
        <v>0</v>
      </c>
      <c r="M16" s="13"/>
      <c r="N16" s="69">
        <v>0</v>
      </c>
      <c r="O16" s="69">
        <v>0</v>
      </c>
      <c r="P16" s="13"/>
      <c r="Q16" s="13"/>
      <c r="R16" s="13"/>
      <c r="S16" s="13"/>
      <c r="T16" s="13"/>
      <c r="U16" s="13"/>
      <c r="V16" s="13"/>
    </row>
    <row r="17" spans="1:22">
      <c r="A17" t="s">
        <v>220</v>
      </c>
      <c r="B17" t="s">
        <v>220</v>
      </c>
      <c r="C17" t="s">
        <v>220</v>
      </c>
      <c r="D17" t="s">
        <v>220</v>
      </c>
      <c r="E17" s="13"/>
      <c r="F17" s="13"/>
      <c r="G17" s="66">
        <v>0</v>
      </c>
      <c r="H17" t="s">
        <v>220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  <c r="P17" s="13"/>
      <c r="Q17" s="13"/>
      <c r="R17" s="13"/>
      <c r="S17" s="13"/>
      <c r="T17" s="13"/>
      <c r="U17" s="13"/>
      <c r="V17" s="13"/>
    </row>
    <row r="18" spans="1:22">
      <c r="A18" s="68" t="s">
        <v>519</v>
      </c>
      <c r="D18" s="13"/>
      <c r="E18" s="13"/>
      <c r="F18" s="13"/>
      <c r="G18" s="70">
        <v>0</v>
      </c>
      <c r="H18" s="13"/>
      <c r="I18" s="13"/>
      <c r="J18" s="13"/>
      <c r="K18" s="70">
        <v>0</v>
      </c>
      <c r="L18" s="70">
        <v>0</v>
      </c>
      <c r="M18" s="13"/>
      <c r="N18" s="69">
        <v>0</v>
      </c>
      <c r="O18" s="69">
        <v>0</v>
      </c>
      <c r="P18" s="13"/>
      <c r="Q18" s="13"/>
      <c r="R18" s="13"/>
      <c r="S18" s="13"/>
      <c r="T18" s="13"/>
      <c r="U18" s="13"/>
      <c r="V18" s="13"/>
    </row>
    <row r="19" spans="1:22">
      <c r="A19" t="s">
        <v>220</v>
      </c>
      <c r="B19" t="s">
        <v>220</v>
      </c>
      <c r="C19" t="s">
        <v>220</v>
      </c>
      <c r="D19" t="s">
        <v>220</v>
      </c>
      <c r="E19" s="13"/>
      <c r="F19" s="13"/>
      <c r="G19" s="66">
        <v>0</v>
      </c>
      <c r="H19" t="s">
        <v>220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  <c r="P19" s="13"/>
      <c r="Q19" s="13"/>
      <c r="R19" s="13"/>
      <c r="S19" s="13"/>
      <c r="T19" s="13"/>
      <c r="U19" s="13"/>
      <c r="V19" s="13"/>
    </row>
    <row r="20" spans="1:22">
      <c r="A20" s="68" t="s">
        <v>225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22">
      <c r="A21" s="68" t="s">
        <v>294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22">
      <c r="A22" t="s">
        <v>220</v>
      </c>
      <c r="B22" t="s">
        <v>220</v>
      </c>
      <c r="C22" t="s">
        <v>220</v>
      </c>
      <c r="D22" t="s">
        <v>220</v>
      </c>
      <c r="G22" s="66">
        <v>0</v>
      </c>
      <c r="H22" t="s">
        <v>220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22">
      <c r="A23" s="68" t="s">
        <v>295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22">
      <c r="A24" t="s">
        <v>220</v>
      </c>
      <c r="B24" t="s">
        <v>220</v>
      </c>
      <c r="C24" t="s">
        <v>220</v>
      </c>
      <c r="D24" t="s">
        <v>220</v>
      </c>
      <c r="G24" s="66">
        <v>0</v>
      </c>
      <c r="H24" t="s">
        <v>220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22">
      <c r="A25" s="90" t="s">
        <v>227</v>
      </c>
      <c r="C25" s="14"/>
    </row>
    <row r="26" spans="1:22">
      <c r="A26" s="90" t="s">
        <v>288</v>
      </c>
      <c r="C26" s="14"/>
    </row>
    <row r="27" spans="1:22">
      <c r="A27" s="90" t="s">
        <v>289</v>
      </c>
      <c r="C27" s="14"/>
    </row>
    <row r="28" spans="1:22">
      <c r="A28" s="90" t="s">
        <v>290</v>
      </c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C373" s="14"/>
    </row>
    <row r="374" spans="1:3" hidden="1">
      <c r="A374" s="14"/>
      <c r="C374" s="14"/>
    </row>
    <row r="375" spans="1:3" hidden="1">
      <c r="A375" s="14"/>
      <c r="C375" s="14"/>
    </row>
    <row r="376" spans="1:3" hidden="1">
      <c r="A376" s="16"/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>
      <c r="C386" s="14"/>
    </row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topLeftCell="O13" workbookViewId="0">
      <selection activeCell="U13" sqref="U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195</v>
      </c>
    </row>
    <row r="2" spans="1:67">
      <c r="A2" s="2" t="s">
        <v>1</v>
      </c>
    </row>
    <row r="3" spans="1:67">
      <c r="A3" s="2" t="s">
        <v>2</v>
      </c>
      <c r="B3" t="s">
        <v>196</v>
      </c>
    </row>
    <row r="4" spans="1:67">
      <c r="A4" s="2" t="s">
        <v>3</v>
      </c>
    </row>
    <row r="5" spans="1:67">
      <c r="A5" s="63" t="s">
        <v>197</v>
      </c>
      <c r="B5" t="s">
        <v>198</v>
      </c>
    </row>
    <row r="6" spans="1:67" ht="26.25" customHeight="1">
      <c r="A6" s="91" t="s">
        <v>68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1"/>
      <c r="BO6" s="16"/>
    </row>
    <row r="7" spans="1:67" ht="26.25" customHeight="1">
      <c r="A7" s="91" t="s">
        <v>82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1"/>
      <c r="BJ7" s="16"/>
      <c r="BO7" s="16"/>
    </row>
    <row r="8" spans="1:67" s="16" customFormat="1" ht="20.25">
      <c r="A8" s="102" t="s">
        <v>48</v>
      </c>
      <c r="B8" s="43" t="s">
        <v>49</v>
      </c>
      <c r="C8" s="43" t="s">
        <v>70</v>
      </c>
      <c r="D8" s="43" t="s">
        <v>83</v>
      </c>
      <c r="E8" s="43" t="s">
        <v>50</v>
      </c>
      <c r="F8" s="43" t="s">
        <v>84</v>
      </c>
      <c r="G8" s="43" t="s">
        <v>51</v>
      </c>
      <c r="H8" s="43" t="s">
        <v>52</v>
      </c>
      <c r="I8" s="43" t="s">
        <v>71</v>
      </c>
      <c r="J8" s="43" t="s">
        <v>72</v>
      </c>
      <c r="K8" s="43" t="s">
        <v>53</v>
      </c>
      <c r="L8" s="43" t="s">
        <v>54</v>
      </c>
      <c r="M8" s="43" t="s">
        <v>55</v>
      </c>
      <c r="N8" s="43" t="s">
        <v>189</v>
      </c>
      <c r="O8" s="43" t="s">
        <v>190</v>
      </c>
      <c r="P8" s="98" t="s">
        <v>194</v>
      </c>
      <c r="Q8" s="43" t="s">
        <v>56</v>
      </c>
      <c r="R8" s="43" t="s">
        <v>73</v>
      </c>
      <c r="S8" s="43" t="s">
        <v>57</v>
      </c>
      <c r="T8" s="103" t="s">
        <v>185</v>
      </c>
      <c r="V8" s="14"/>
      <c r="AZ8" s="14"/>
      <c r="BJ8" s="14"/>
      <c r="BK8" s="14"/>
      <c r="BL8" s="14"/>
      <c r="BO8" s="20"/>
    </row>
    <row r="9" spans="1:67" s="16" customFormat="1" ht="20.25" customHeight="1">
      <c r="A9" s="31"/>
      <c r="B9" s="18"/>
      <c r="C9" s="18"/>
      <c r="D9" s="18"/>
      <c r="E9" s="18"/>
      <c r="F9" s="18"/>
      <c r="G9" s="18"/>
      <c r="H9" s="18"/>
      <c r="I9" s="18" t="s">
        <v>74</v>
      </c>
      <c r="J9" s="18" t="s">
        <v>75</v>
      </c>
      <c r="K9" s="18"/>
      <c r="L9" s="18" t="s">
        <v>7</v>
      </c>
      <c r="M9" s="18" t="s">
        <v>7</v>
      </c>
      <c r="N9" s="18" t="s">
        <v>186</v>
      </c>
      <c r="O9" s="18"/>
      <c r="P9" s="18" t="s">
        <v>187</v>
      </c>
      <c r="Q9" s="18" t="s">
        <v>6</v>
      </c>
      <c r="R9" s="18" t="s">
        <v>7</v>
      </c>
      <c r="S9" s="18" t="s">
        <v>7</v>
      </c>
      <c r="T9" s="32" t="s">
        <v>7</v>
      </c>
      <c r="BJ9" s="14"/>
      <c r="BL9" s="14"/>
      <c r="BO9" s="20"/>
    </row>
    <row r="10" spans="1:67" s="20" customFormat="1" ht="18" customHeight="1">
      <c r="A10" s="33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85</v>
      </c>
      <c r="R10" s="7" t="s">
        <v>86</v>
      </c>
      <c r="S10" s="22" t="s">
        <v>87</v>
      </c>
      <c r="T10" s="34" t="s">
        <v>188</v>
      </c>
      <c r="U10" s="30"/>
      <c r="BJ10" s="14"/>
      <c r="BK10" s="16"/>
      <c r="BL10" s="14"/>
      <c r="BO10" s="14"/>
    </row>
    <row r="11" spans="1:67" s="20" customFormat="1" ht="18" customHeight="1" thickBot="1">
      <c r="A11" s="35" t="s">
        <v>88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64">
        <v>0</v>
      </c>
      <c r="O11" s="28"/>
      <c r="P11" s="64">
        <v>0</v>
      </c>
      <c r="Q11" s="64">
        <v>0</v>
      </c>
      <c r="R11" s="7"/>
      <c r="S11" s="65">
        <v>0</v>
      </c>
      <c r="T11" s="65">
        <v>0</v>
      </c>
      <c r="U11" s="30"/>
      <c r="BJ11" s="14"/>
      <c r="BK11" s="16"/>
      <c r="BL11" s="14"/>
      <c r="BO11" s="14"/>
    </row>
    <row r="12" spans="1:67">
      <c r="A12" s="68" t="s">
        <v>200</v>
      </c>
      <c r="B12" s="14"/>
      <c r="C12" s="14"/>
      <c r="D12" s="14"/>
      <c r="E12" s="14"/>
      <c r="F12" s="14"/>
      <c r="J12" s="70">
        <v>0</v>
      </c>
      <c r="M12" s="69">
        <v>0</v>
      </c>
      <c r="N12" s="70">
        <v>0</v>
      </c>
      <c r="P12" s="70">
        <v>0</v>
      </c>
      <c r="Q12" s="70">
        <v>0</v>
      </c>
      <c r="S12" s="69">
        <v>0</v>
      </c>
      <c r="T12" s="69">
        <v>0</v>
      </c>
    </row>
    <row r="13" spans="1:67">
      <c r="A13" s="68" t="s">
        <v>292</v>
      </c>
      <c r="B13" s="14"/>
      <c r="C13" s="14"/>
      <c r="D13" s="14"/>
      <c r="E13" s="14"/>
      <c r="F13" s="14"/>
      <c r="J13" s="70">
        <v>0</v>
      </c>
      <c r="M13" s="69">
        <v>0</v>
      </c>
      <c r="N13" s="70">
        <v>0</v>
      </c>
      <c r="P13" s="70">
        <v>0</v>
      </c>
      <c r="Q13" s="70">
        <v>0</v>
      </c>
      <c r="S13" s="69">
        <v>0</v>
      </c>
      <c r="T13" s="69">
        <v>0</v>
      </c>
    </row>
    <row r="14" spans="1:67">
      <c r="A14" t="s">
        <v>220</v>
      </c>
      <c r="B14" t="s">
        <v>220</v>
      </c>
      <c r="C14" s="14"/>
      <c r="D14" s="14"/>
      <c r="E14" s="14"/>
      <c r="F14" t="s">
        <v>220</v>
      </c>
      <c r="G14" t="s">
        <v>220</v>
      </c>
      <c r="J14" s="66">
        <v>0</v>
      </c>
      <c r="K14" t="s">
        <v>220</v>
      </c>
      <c r="L14" s="67">
        <v>0</v>
      </c>
      <c r="M14" s="67">
        <v>0</v>
      </c>
      <c r="N14" s="66">
        <v>0</v>
      </c>
      <c r="O14" s="66">
        <v>0</v>
      </c>
      <c r="Q14" s="66">
        <v>0</v>
      </c>
      <c r="R14" s="67">
        <v>0</v>
      </c>
      <c r="S14" s="67">
        <v>0</v>
      </c>
      <c r="T14" s="67">
        <v>0</v>
      </c>
    </row>
    <row r="15" spans="1:67">
      <c r="A15" s="68" t="s">
        <v>249</v>
      </c>
      <c r="B15" s="14"/>
      <c r="C15" s="14"/>
      <c r="D15" s="14"/>
      <c r="E15" s="14"/>
      <c r="F15" s="14"/>
      <c r="J15" s="70">
        <v>0</v>
      </c>
      <c r="M15" s="69">
        <v>0</v>
      </c>
      <c r="N15" s="70">
        <v>0</v>
      </c>
      <c r="P15" s="70">
        <v>0</v>
      </c>
      <c r="Q15" s="70">
        <v>0</v>
      </c>
      <c r="S15" s="69">
        <v>0</v>
      </c>
      <c r="T15" s="69">
        <v>0</v>
      </c>
    </row>
    <row r="16" spans="1:67">
      <c r="A16" t="s">
        <v>220</v>
      </c>
      <c r="B16" t="s">
        <v>220</v>
      </c>
      <c r="C16" s="14"/>
      <c r="D16" s="14"/>
      <c r="E16" s="14"/>
      <c r="F16" t="s">
        <v>220</v>
      </c>
      <c r="G16" t="s">
        <v>220</v>
      </c>
      <c r="J16" s="66">
        <v>0</v>
      </c>
      <c r="K16" t="s">
        <v>220</v>
      </c>
      <c r="L16" s="67">
        <v>0</v>
      </c>
      <c r="M16" s="67">
        <v>0</v>
      </c>
      <c r="N16" s="66">
        <v>0</v>
      </c>
      <c r="O16" s="66">
        <v>0</v>
      </c>
      <c r="Q16" s="66">
        <v>0</v>
      </c>
      <c r="R16" s="67">
        <v>0</v>
      </c>
      <c r="S16" s="67">
        <v>0</v>
      </c>
      <c r="T16" s="67">
        <v>0</v>
      </c>
    </row>
    <row r="17" spans="1:20">
      <c r="A17" s="68" t="s">
        <v>293</v>
      </c>
      <c r="B17" s="14"/>
      <c r="C17" s="14"/>
      <c r="D17" s="14"/>
      <c r="E17" s="14"/>
      <c r="F17" s="14"/>
      <c r="J17" s="70">
        <v>0</v>
      </c>
      <c r="M17" s="69">
        <v>0</v>
      </c>
      <c r="N17" s="70">
        <v>0</v>
      </c>
      <c r="P17" s="70">
        <v>0</v>
      </c>
      <c r="Q17" s="70">
        <v>0</v>
      </c>
      <c r="S17" s="69">
        <v>0</v>
      </c>
      <c r="T17" s="69">
        <v>0</v>
      </c>
    </row>
    <row r="18" spans="1:20">
      <c r="A18" t="s">
        <v>220</v>
      </c>
      <c r="B18" t="s">
        <v>220</v>
      </c>
      <c r="C18" s="14"/>
      <c r="D18" s="14"/>
      <c r="E18" s="14"/>
      <c r="F18" t="s">
        <v>220</v>
      </c>
      <c r="G18" t="s">
        <v>220</v>
      </c>
      <c r="J18" s="66">
        <v>0</v>
      </c>
      <c r="K18" t="s">
        <v>220</v>
      </c>
      <c r="L18" s="67">
        <v>0</v>
      </c>
      <c r="M18" s="67">
        <v>0</v>
      </c>
      <c r="N18" s="66">
        <v>0</v>
      </c>
      <c r="O18" s="66">
        <v>0</v>
      </c>
      <c r="Q18" s="66">
        <v>0</v>
      </c>
      <c r="R18" s="67">
        <v>0</v>
      </c>
      <c r="S18" s="67">
        <v>0</v>
      </c>
      <c r="T18" s="67">
        <v>0</v>
      </c>
    </row>
    <row r="19" spans="1:20">
      <c r="A19" s="68" t="s">
        <v>225</v>
      </c>
      <c r="B19" s="14"/>
      <c r="C19" s="14"/>
      <c r="D19" s="14"/>
      <c r="E19" s="14"/>
      <c r="F19" s="14"/>
      <c r="J19" s="70">
        <v>0</v>
      </c>
      <c r="M19" s="69">
        <v>0</v>
      </c>
      <c r="N19" s="70">
        <v>0</v>
      </c>
      <c r="P19" s="70">
        <v>0</v>
      </c>
      <c r="Q19" s="70">
        <v>0</v>
      </c>
      <c r="S19" s="69">
        <v>0</v>
      </c>
      <c r="T19" s="69">
        <v>0</v>
      </c>
    </row>
    <row r="20" spans="1:20">
      <c r="A20" s="68" t="s">
        <v>294</v>
      </c>
      <c r="B20" s="14"/>
      <c r="C20" s="14"/>
      <c r="D20" s="14"/>
      <c r="E20" s="14"/>
      <c r="F20" s="14"/>
      <c r="J20" s="70">
        <v>0</v>
      </c>
      <c r="M20" s="69">
        <v>0</v>
      </c>
      <c r="N20" s="70">
        <v>0</v>
      </c>
      <c r="P20" s="70">
        <v>0</v>
      </c>
      <c r="Q20" s="70">
        <v>0</v>
      </c>
      <c r="S20" s="69">
        <v>0</v>
      </c>
      <c r="T20" s="69">
        <v>0</v>
      </c>
    </row>
    <row r="21" spans="1:20">
      <c r="A21" t="s">
        <v>220</v>
      </c>
      <c r="B21" t="s">
        <v>220</v>
      </c>
      <c r="C21" s="14"/>
      <c r="D21" s="14"/>
      <c r="E21" s="14"/>
      <c r="F21" t="s">
        <v>220</v>
      </c>
      <c r="G21" t="s">
        <v>220</v>
      </c>
      <c r="J21" s="66">
        <v>0</v>
      </c>
      <c r="K21" t="s">
        <v>220</v>
      </c>
      <c r="L21" s="67">
        <v>0</v>
      </c>
      <c r="M21" s="67">
        <v>0</v>
      </c>
      <c r="N21" s="66">
        <v>0</v>
      </c>
      <c r="O21" s="66">
        <v>0</v>
      </c>
      <c r="Q21" s="66">
        <v>0</v>
      </c>
      <c r="R21" s="67">
        <v>0</v>
      </c>
      <c r="S21" s="67">
        <v>0</v>
      </c>
      <c r="T21" s="67">
        <v>0</v>
      </c>
    </row>
    <row r="22" spans="1:20">
      <c r="A22" s="68" t="s">
        <v>295</v>
      </c>
      <c r="B22" s="14"/>
      <c r="C22" s="14"/>
      <c r="D22" s="14"/>
      <c r="E22" s="14"/>
      <c r="F22" s="14"/>
      <c r="J22" s="70">
        <v>0</v>
      </c>
      <c r="M22" s="69">
        <v>0</v>
      </c>
      <c r="N22" s="70">
        <v>0</v>
      </c>
      <c r="P22" s="70">
        <v>0</v>
      </c>
      <c r="Q22" s="70">
        <v>0</v>
      </c>
      <c r="S22" s="69">
        <v>0</v>
      </c>
      <c r="T22" s="69">
        <v>0</v>
      </c>
    </row>
    <row r="23" spans="1:20">
      <c r="A23" t="s">
        <v>220</v>
      </c>
      <c r="B23" t="s">
        <v>220</v>
      </c>
      <c r="C23" s="14"/>
      <c r="D23" s="14"/>
      <c r="E23" s="14"/>
      <c r="F23" t="s">
        <v>220</v>
      </c>
      <c r="G23" t="s">
        <v>220</v>
      </c>
      <c r="J23" s="66">
        <v>0</v>
      </c>
      <c r="K23" t="s">
        <v>220</v>
      </c>
      <c r="L23" s="67">
        <v>0</v>
      </c>
      <c r="M23" s="67">
        <v>0</v>
      </c>
      <c r="N23" s="66">
        <v>0</v>
      </c>
      <c r="O23" s="66">
        <v>0</v>
      </c>
      <c r="Q23" s="66">
        <v>0</v>
      </c>
      <c r="R23" s="67">
        <v>0</v>
      </c>
      <c r="S23" s="67">
        <v>0</v>
      </c>
      <c r="T23" s="67">
        <v>0</v>
      </c>
    </row>
    <row r="24" spans="1:20">
      <c r="A24" s="90" t="s">
        <v>227</v>
      </c>
      <c r="B24" s="14"/>
      <c r="C24" s="14"/>
      <c r="D24" s="14"/>
      <c r="E24" s="14"/>
      <c r="F24" s="14"/>
    </row>
    <row r="25" spans="1:20">
      <c r="A25" s="90" t="s">
        <v>288</v>
      </c>
      <c r="B25" s="14"/>
      <c r="C25" s="14"/>
      <c r="D25" s="14"/>
      <c r="E25" s="14"/>
      <c r="F25" s="14"/>
    </row>
    <row r="26" spans="1:20">
      <c r="A26" s="90" t="s">
        <v>289</v>
      </c>
      <c r="B26" s="14"/>
      <c r="C26" s="14"/>
      <c r="D26" s="14"/>
      <c r="E26" s="14"/>
      <c r="F26" s="14"/>
    </row>
    <row r="27" spans="1:20">
      <c r="A27" s="90" t="s">
        <v>290</v>
      </c>
      <c r="B27" s="14"/>
      <c r="C27" s="14"/>
      <c r="D27" s="14"/>
      <c r="E27" s="14"/>
      <c r="F27" s="14"/>
    </row>
    <row r="28" spans="1:20">
      <c r="A28" s="90" t="s">
        <v>291</v>
      </c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4"/>
      <c r="B677" s="14"/>
      <c r="C677" s="14"/>
      <c r="D677" s="14"/>
      <c r="E677" s="14"/>
      <c r="F677" s="14"/>
    </row>
    <row r="678" spans="1:6" hidden="1">
      <c r="A678" s="16"/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B691" s="14"/>
      <c r="C691" s="14"/>
      <c r="D691" s="14"/>
      <c r="E691" s="14"/>
      <c r="F691" s="14"/>
    </row>
    <row r="692" spans="2:6" hidden="1">
      <c r="D692" s="14"/>
    </row>
  </sheetData>
  <dataValidations count="6">
    <dataValidation type="list" allowBlank="1" showInputMessage="1" showErrorMessage="1" sqref="F12:F684">
      <formula1>$BL$6:$BL$11</formula1>
    </dataValidation>
    <dataValidation type="list" allowBlank="1" showInputMessage="1" showErrorMessage="1" sqref="K12:K466">
      <formula1>$BO$6:$BO$11</formula1>
    </dataValidation>
    <dataValidation type="list" allowBlank="1" showInputMessage="1" showErrorMessage="1" sqref="D12:D183">
      <formula1>$BJ$6:$BJ$11</formula1>
    </dataValidation>
    <dataValidation type="list" allowBlank="1" showInputMessage="1" showErrorMessage="1" sqref="H12:H466">
      <formula1>$BN$6:$BN$9</formula1>
    </dataValidation>
    <dataValidation allowBlank="1" showInputMessage="1" showErrorMessage="1" sqref="P9"/>
    <dataValidation type="list" allowBlank="1" showInputMessage="1" showErrorMessage="1" sqref="D184:D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topLeftCell="O75" workbookViewId="0">
      <selection activeCell="Q79" sqref="Q79"/>
    </sheetView>
  </sheetViews>
  <sheetFormatPr defaultColWidth="0" defaultRowHeight="18" zeroHeight="1"/>
  <cols>
    <col min="1" max="1" width="38.42578125" style="13" customWidth="1"/>
    <col min="2" max="2" width="15.5703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195</v>
      </c>
    </row>
    <row r="2" spans="1:65">
      <c r="A2" s="2" t="s">
        <v>1</v>
      </c>
    </row>
    <row r="3" spans="1:65">
      <c r="A3" s="2" t="s">
        <v>2</v>
      </c>
      <c r="B3" t="s">
        <v>196</v>
      </c>
    </row>
    <row r="4" spans="1:65">
      <c r="A4" s="2" t="s">
        <v>3</v>
      </c>
    </row>
    <row r="5" spans="1:65">
      <c r="A5" s="63" t="s">
        <v>197</v>
      </c>
      <c r="B5" t="s">
        <v>198</v>
      </c>
    </row>
    <row r="6" spans="1:65" ht="26.25" customHeight="1">
      <c r="A6" s="104" t="s">
        <v>68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6"/>
    </row>
    <row r="7" spans="1:65" ht="26.25" customHeight="1">
      <c r="A7" s="104" t="s">
        <v>89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6"/>
      <c r="BM7" s="16"/>
    </row>
    <row r="8" spans="1:65" s="16" customFormat="1">
      <c r="A8" s="40" t="s">
        <v>48</v>
      </c>
      <c r="B8" s="41" t="s">
        <v>49</v>
      </c>
      <c r="C8" s="41" t="s">
        <v>70</v>
      </c>
      <c r="D8" s="41" t="s">
        <v>83</v>
      </c>
      <c r="E8" s="41" t="s">
        <v>50</v>
      </c>
      <c r="F8" s="41" t="s">
        <v>84</v>
      </c>
      <c r="G8" s="41" t="s">
        <v>51</v>
      </c>
      <c r="H8" s="41" t="s">
        <v>52</v>
      </c>
      <c r="I8" s="41" t="s">
        <v>71</v>
      </c>
      <c r="J8" s="41" t="s">
        <v>72</v>
      </c>
      <c r="K8" s="41" t="s">
        <v>53</v>
      </c>
      <c r="L8" s="41" t="s">
        <v>54</v>
      </c>
      <c r="M8" s="41" t="s">
        <v>55</v>
      </c>
      <c r="N8" s="43" t="s">
        <v>189</v>
      </c>
      <c r="O8" s="41" t="s">
        <v>190</v>
      </c>
      <c r="P8" s="98" t="s">
        <v>194</v>
      </c>
      <c r="Q8" s="41" t="s">
        <v>56</v>
      </c>
      <c r="R8" s="43" t="s">
        <v>73</v>
      </c>
      <c r="S8" s="41" t="s">
        <v>57</v>
      </c>
      <c r="T8" s="41" t="s">
        <v>185</v>
      </c>
      <c r="V8" s="14"/>
      <c r="BI8" s="14"/>
      <c r="BJ8" s="14"/>
    </row>
    <row r="9" spans="1:65" s="16" customFormat="1" ht="20.25">
      <c r="A9" s="17"/>
      <c r="B9" s="18"/>
      <c r="C9" s="18"/>
      <c r="D9" s="18"/>
      <c r="E9" s="18"/>
      <c r="F9" s="18"/>
      <c r="G9" s="26"/>
      <c r="H9" s="26"/>
      <c r="I9" s="26" t="s">
        <v>74</v>
      </c>
      <c r="J9" s="26" t="s">
        <v>75</v>
      </c>
      <c r="K9" s="26"/>
      <c r="L9" s="26" t="s">
        <v>7</v>
      </c>
      <c r="M9" s="26" t="s">
        <v>7</v>
      </c>
      <c r="N9" s="26" t="s">
        <v>186</v>
      </c>
      <c r="O9" s="26"/>
      <c r="P9" s="18" t="s">
        <v>187</v>
      </c>
      <c r="Q9" s="26" t="s">
        <v>6</v>
      </c>
      <c r="R9" s="18" t="s">
        <v>7</v>
      </c>
      <c r="S9" s="36" t="s">
        <v>7</v>
      </c>
      <c r="T9" s="36" t="s">
        <v>7</v>
      </c>
      <c r="BH9" s="14"/>
      <c r="BI9" s="14"/>
      <c r="BJ9" s="14"/>
      <c r="BM9" s="20"/>
    </row>
    <row r="10" spans="1:65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28" t="s">
        <v>79</v>
      </c>
      <c r="P10" s="7" t="s">
        <v>80</v>
      </c>
      <c r="Q10" s="7" t="s">
        <v>85</v>
      </c>
      <c r="R10" s="7" t="s">
        <v>86</v>
      </c>
      <c r="S10" s="7" t="s">
        <v>87</v>
      </c>
      <c r="T10" s="29" t="s">
        <v>188</v>
      </c>
      <c r="U10" s="30"/>
      <c r="BH10" s="14"/>
      <c r="BI10" s="16"/>
      <c r="BJ10" s="14"/>
    </row>
    <row r="11" spans="1:65" s="20" customFormat="1" ht="18" customHeight="1">
      <c r="A11" s="21" t="s">
        <v>90</v>
      </c>
      <c r="B11" s="7"/>
      <c r="C11" s="7"/>
      <c r="D11" s="7"/>
      <c r="E11" s="7"/>
      <c r="F11" s="7"/>
      <c r="G11" s="7"/>
      <c r="H11" s="7"/>
      <c r="I11" s="7"/>
      <c r="J11" s="64">
        <v>4.09</v>
      </c>
      <c r="K11" s="7"/>
      <c r="L11" s="7"/>
      <c r="M11" s="65">
        <v>2.8999999999999998E-3</v>
      </c>
      <c r="N11" s="64">
        <v>3966525.14</v>
      </c>
      <c r="O11" s="28"/>
      <c r="P11" s="64">
        <v>14.331428000000001</v>
      </c>
      <c r="Q11" s="64">
        <v>4724.8251658811996</v>
      </c>
      <c r="R11" s="7"/>
      <c r="S11" s="65">
        <v>1</v>
      </c>
      <c r="T11" s="65">
        <v>0.13320000000000001</v>
      </c>
      <c r="U11" s="30"/>
      <c r="BH11" s="14"/>
      <c r="BI11" s="16"/>
      <c r="BJ11" s="14"/>
      <c r="BM11" s="14"/>
    </row>
    <row r="12" spans="1:65">
      <c r="A12" s="68" t="s">
        <v>200</v>
      </c>
      <c r="B12" s="14"/>
      <c r="C12" s="14"/>
      <c r="D12" s="14"/>
      <c r="E12" s="14"/>
      <c r="J12" s="70">
        <v>3.87</v>
      </c>
      <c r="M12" s="69">
        <v>-1.6000000000000001E-3</v>
      </c>
      <c r="N12" s="70">
        <v>3844525.14</v>
      </c>
      <c r="P12" s="70">
        <v>11.845700000000001</v>
      </c>
      <c r="Q12" s="70">
        <v>4254.3890054459998</v>
      </c>
      <c r="S12" s="69">
        <v>0.90039999999999998</v>
      </c>
      <c r="T12" s="69">
        <v>0.11990000000000001</v>
      </c>
    </row>
    <row r="13" spans="1:65">
      <c r="A13" s="68" t="s">
        <v>292</v>
      </c>
      <c r="B13" s="14"/>
      <c r="C13" s="14"/>
      <c r="D13" s="14"/>
      <c r="E13" s="14"/>
      <c r="J13" s="70">
        <v>4.21</v>
      </c>
      <c r="M13" s="69">
        <v>-5.5300000000000002E-2</v>
      </c>
      <c r="N13" s="70">
        <v>1336722.1599999999</v>
      </c>
      <c r="P13" s="70">
        <v>3.35886</v>
      </c>
      <c r="Q13" s="70">
        <v>1685.379364655</v>
      </c>
      <c r="S13" s="69">
        <v>0.35670000000000002</v>
      </c>
      <c r="T13" s="69">
        <v>4.7500000000000001E-2</v>
      </c>
    </row>
    <row r="14" spans="1:65">
      <c r="A14" t="s">
        <v>296</v>
      </c>
      <c r="B14" t="s">
        <v>297</v>
      </c>
      <c r="C14" t="s">
        <v>102</v>
      </c>
      <c r="D14" t="s">
        <v>125</v>
      </c>
      <c r="E14" t="s">
        <v>298</v>
      </c>
      <c r="F14" t="s">
        <v>299</v>
      </c>
      <c r="G14" t="s">
        <v>205</v>
      </c>
      <c r="H14" t="s">
        <v>206</v>
      </c>
      <c r="I14" t="s">
        <v>300</v>
      </c>
      <c r="J14" s="66">
        <v>2.46</v>
      </c>
      <c r="K14" t="s">
        <v>104</v>
      </c>
      <c r="L14" s="67">
        <v>0.05</v>
      </c>
      <c r="M14" s="67">
        <v>-4.1000000000000003E-3</v>
      </c>
      <c r="N14" s="66">
        <v>128321</v>
      </c>
      <c r="O14" s="66">
        <v>120.68</v>
      </c>
      <c r="P14" s="66">
        <v>0</v>
      </c>
      <c r="Q14" s="66">
        <v>154.8577828</v>
      </c>
      <c r="R14" s="67">
        <v>0</v>
      </c>
      <c r="S14" s="67">
        <v>3.2800000000000003E-2</v>
      </c>
      <c r="T14" s="67">
        <v>4.4000000000000003E-3</v>
      </c>
    </row>
    <row r="15" spans="1:65">
      <c r="A15" t="s">
        <v>301</v>
      </c>
      <c r="B15" t="s">
        <v>302</v>
      </c>
      <c r="C15" t="s">
        <v>102</v>
      </c>
      <c r="D15" t="s">
        <v>125</v>
      </c>
      <c r="E15" t="s">
        <v>303</v>
      </c>
      <c r="F15" t="s">
        <v>304</v>
      </c>
      <c r="G15" t="s">
        <v>305</v>
      </c>
      <c r="H15" t="s">
        <v>206</v>
      </c>
      <c r="I15" t="s">
        <v>306</v>
      </c>
      <c r="J15" s="66">
        <v>6.28</v>
      </c>
      <c r="K15" t="s">
        <v>104</v>
      </c>
      <c r="L15" s="67">
        <v>1.77E-2</v>
      </c>
      <c r="M15" s="67">
        <v>2.5999999999999999E-3</v>
      </c>
      <c r="N15" s="66">
        <v>46855</v>
      </c>
      <c r="O15" s="66">
        <v>110.45</v>
      </c>
      <c r="P15" s="66">
        <v>0</v>
      </c>
      <c r="Q15" s="66">
        <v>51.751347500000001</v>
      </c>
      <c r="R15" s="67">
        <v>0</v>
      </c>
      <c r="S15" s="67">
        <v>1.0999999999999999E-2</v>
      </c>
      <c r="T15" s="67">
        <v>1.5E-3</v>
      </c>
    </row>
    <row r="16" spans="1:65">
      <c r="A16" t="s">
        <v>307</v>
      </c>
      <c r="B16" t="s">
        <v>308</v>
      </c>
      <c r="C16" t="s">
        <v>102</v>
      </c>
      <c r="D16" t="s">
        <v>125</v>
      </c>
      <c r="E16" t="s">
        <v>298</v>
      </c>
      <c r="F16" t="s">
        <v>299</v>
      </c>
      <c r="G16" t="s">
        <v>305</v>
      </c>
      <c r="H16" t="s">
        <v>206</v>
      </c>
      <c r="I16" t="s">
        <v>309</v>
      </c>
      <c r="J16" s="66">
        <v>0.73</v>
      </c>
      <c r="K16" t="s">
        <v>104</v>
      </c>
      <c r="L16" s="67">
        <v>4.1000000000000002E-2</v>
      </c>
      <c r="M16" s="67">
        <v>7.1999999999999998E-3</v>
      </c>
      <c r="N16" s="66">
        <v>30220.400000000001</v>
      </c>
      <c r="O16" s="66">
        <v>128.9</v>
      </c>
      <c r="P16" s="66">
        <v>0</v>
      </c>
      <c r="Q16" s="66">
        <v>38.954095600000002</v>
      </c>
      <c r="R16" s="67">
        <v>0</v>
      </c>
      <c r="S16" s="67">
        <v>8.2000000000000007E-3</v>
      </c>
      <c r="T16" s="67">
        <v>1.1000000000000001E-3</v>
      </c>
    </row>
    <row r="17" spans="1:20">
      <c r="A17" t="s">
        <v>310</v>
      </c>
      <c r="B17" t="s">
        <v>311</v>
      </c>
      <c r="C17" t="s">
        <v>102</v>
      </c>
      <c r="D17" t="s">
        <v>125</v>
      </c>
      <c r="E17" t="s">
        <v>312</v>
      </c>
      <c r="F17" t="s">
        <v>313</v>
      </c>
      <c r="G17" t="s">
        <v>314</v>
      </c>
      <c r="H17" t="s">
        <v>152</v>
      </c>
      <c r="I17" t="s">
        <v>315</v>
      </c>
      <c r="J17" s="66">
        <v>5.09</v>
      </c>
      <c r="K17" t="s">
        <v>104</v>
      </c>
      <c r="L17" s="67">
        <v>4.4999999999999998E-2</v>
      </c>
      <c r="M17" s="67">
        <v>-5.9999999999999995E-4</v>
      </c>
      <c r="N17" s="66">
        <v>77071</v>
      </c>
      <c r="O17" s="66">
        <v>129.97999999999999</v>
      </c>
      <c r="P17" s="66">
        <v>0</v>
      </c>
      <c r="Q17" s="66">
        <v>100.17688579999999</v>
      </c>
      <c r="R17" s="67">
        <v>0</v>
      </c>
      <c r="S17" s="67">
        <v>2.12E-2</v>
      </c>
      <c r="T17" s="67">
        <v>2.8E-3</v>
      </c>
    </row>
    <row r="18" spans="1:20">
      <c r="A18" t="s">
        <v>316</v>
      </c>
      <c r="B18" t="s">
        <v>317</v>
      </c>
      <c r="C18" t="s">
        <v>102</v>
      </c>
      <c r="D18" t="s">
        <v>125</v>
      </c>
      <c r="E18" t="s">
        <v>312</v>
      </c>
      <c r="F18" t="s">
        <v>313</v>
      </c>
      <c r="G18" t="s">
        <v>314</v>
      </c>
      <c r="H18" t="s">
        <v>152</v>
      </c>
      <c r="I18" t="s">
        <v>318</v>
      </c>
      <c r="J18" s="66">
        <v>7.15</v>
      </c>
      <c r="K18" t="s">
        <v>104</v>
      </c>
      <c r="L18" s="67">
        <v>3.85E-2</v>
      </c>
      <c r="M18" s="67">
        <v>3.8E-3</v>
      </c>
      <c r="N18" s="66">
        <v>110455</v>
      </c>
      <c r="O18" s="66">
        <v>130</v>
      </c>
      <c r="P18" s="66">
        <v>0</v>
      </c>
      <c r="Q18" s="66">
        <v>143.5915</v>
      </c>
      <c r="R18" s="67">
        <v>0</v>
      </c>
      <c r="S18" s="67">
        <v>3.04E-2</v>
      </c>
      <c r="T18" s="67">
        <v>4.0000000000000001E-3</v>
      </c>
    </row>
    <row r="19" spans="1:20">
      <c r="A19" t="s">
        <v>319</v>
      </c>
      <c r="B19" t="s">
        <v>320</v>
      </c>
      <c r="C19" t="s">
        <v>102</v>
      </c>
      <c r="D19" t="s">
        <v>125</v>
      </c>
      <c r="E19" t="s">
        <v>321</v>
      </c>
      <c r="F19" t="s">
        <v>299</v>
      </c>
      <c r="G19" t="s">
        <v>322</v>
      </c>
      <c r="H19" t="s">
        <v>206</v>
      </c>
      <c r="I19" t="s">
        <v>315</v>
      </c>
      <c r="J19" s="66">
        <v>0.6</v>
      </c>
      <c r="K19" t="s">
        <v>104</v>
      </c>
      <c r="L19" s="67">
        <v>0.05</v>
      </c>
      <c r="M19" s="67">
        <v>-1.1000000000000001E-3</v>
      </c>
      <c r="N19" s="66">
        <v>81537</v>
      </c>
      <c r="O19" s="66">
        <v>115.1</v>
      </c>
      <c r="P19" s="66">
        <v>0</v>
      </c>
      <c r="Q19" s="66">
        <v>93.849086999999997</v>
      </c>
      <c r="R19" s="67">
        <v>1E-4</v>
      </c>
      <c r="S19" s="67">
        <v>1.9900000000000001E-2</v>
      </c>
      <c r="T19" s="67">
        <v>2.5999999999999999E-3</v>
      </c>
    </row>
    <row r="20" spans="1:20">
      <c r="A20" t="s">
        <v>323</v>
      </c>
      <c r="B20" t="s">
        <v>324</v>
      </c>
      <c r="C20" t="s">
        <v>102</v>
      </c>
      <c r="D20" t="s">
        <v>125</v>
      </c>
      <c r="E20" t="s">
        <v>325</v>
      </c>
      <c r="F20" t="s">
        <v>304</v>
      </c>
      <c r="G20" t="s">
        <v>322</v>
      </c>
      <c r="H20" t="s">
        <v>206</v>
      </c>
      <c r="I20" t="s">
        <v>326</v>
      </c>
      <c r="J20" s="66">
        <v>3.08</v>
      </c>
      <c r="K20" t="s">
        <v>104</v>
      </c>
      <c r="L20" s="67">
        <v>0.04</v>
      </c>
      <c r="M20" s="67">
        <v>-2.3E-3</v>
      </c>
      <c r="N20" s="66">
        <v>135919.26999999999</v>
      </c>
      <c r="O20" s="66">
        <v>115.32</v>
      </c>
      <c r="P20" s="66">
        <v>0</v>
      </c>
      <c r="Q20" s="66">
        <v>156.74210216399999</v>
      </c>
      <c r="R20" s="67">
        <v>2.0000000000000001E-4</v>
      </c>
      <c r="S20" s="67">
        <v>3.32E-2</v>
      </c>
      <c r="T20" s="67">
        <v>4.4000000000000003E-3</v>
      </c>
    </row>
    <row r="21" spans="1:20">
      <c r="A21" t="s">
        <v>327</v>
      </c>
      <c r="B21" t="s">
        <v>328</v>
      </c>
      <c r="C21" t="s">
        <v>102</v>
      </c>
      <c r="D21" t="s">
        <v>125</v>
      </c>
      <c r="E21" t="s">
        <v>329</v>
      </c>
      <c r="F21" t="s">
        <v>330</v>
      </c>
      <c r="G21" t="s">
        <v>322</v>
      </c>
      <c r="H21" t="s">
        <v>206</v>
      </c>
      <c r="I21" t="s">
        <v>326</v>
      </c>
      <c r="J21" s="66">
        <v>4.53</v>
      </c>
      <c r="K21" t="s">
        <v>104</v>
      </c>
      <c r="L21" s="67">
        <v>4.2999999999999997E-2</v>
      </c>
      <c r="M21" s="67">
        <v>1E-3</v>
      </c>
      <c r="N21" s="66">
        <v>124203</v>
      </c>
      <c r="O21" s="66">
        <v>121.68</v>
      </c>
      <c r="P21" s="66">
        <v>0</v>
      </c>
      <c r="Q21" s="66">
        <v>151.13021040000001</v>
      </c>
      <c r="R21" s="67">
        <v>1E-4</v>
      </c>
      <c r="S21" s="67">
        <v>3.2000000000000001E-2</v>
      </c>
      <c r="T21" s="67">
        <v>4.3E-3</v>
      </c>
    </row>
    <row r="22" spans="1:20">
      <c r="A22" t="s">
        <v>331</v>
      </c>
      <c r="B22" t="s">
        <v>332</v>
      </c>
      <c r="C22" t="s">
        <v>102</v>
      </c>
      <c r="D22" t="s">
        <v>125</v>
      </c>
      <c r="E22" t="s">
        <v>333</v>
      </c>
      <c r="F22" t="s">
        <v>334</v>
      </c>
      <c r="G22" t="s">
        <v>335</v>
      </c>
      <c r="H22" t="s">
        <v>206</v>
      </c>
      <c r="I22" t="s">
        <v>315</v>
      </c>
      <c r="J22" s="66">
        <v>7.72</v>
      </c>
      <c r="K22" t="s">
        <v>104</v>
      </c>
      <c r="L22" s="67">
        <v>5.1499999999999997E-2</v>
      </c>
      <c r="M22" s="67">
        <v>1.17E-2</v>
      </c>
      <c r="N22" s="66">
        <v>37003</v>
      </c>
      <c r="O22" s="66">
        <v>162.05000000000001</v>
      </c>
      <c r="P22" s="66">
        <v>0</v>
      </c>
      <c r="Q22" s="66">
        <v>59.963361499999998</v>
      </c>
      <c r="R22" s="67">
        <v>0</v>
      </c>
      <c r="S22" s="67">
        <v>1.2699999999999999E-2</v>
      </c>
      <c r="T22" s="67">
        <v>1.6999999999999999E-3</v>
      </c>
    </row>
    <row r="23" spans="1:20">
      <c r="A23" t="s">
        <v>336</v>
      </c>
      <c r="B23" t="s">
        <v>337</v>
      </c>
      <c r="C23" t="s">
        <v>102</v>
      </c>
      <c r="D23" t="s">
        <v>125</v>
      </c>
      <c r="E23" t="s">
        <v>338</v>
      </c>
      <c r="F23" t="s">
        <v>304</v>
      </c>
      <c r="G23" t="s">
        <v>335</v>
      </c>
      <c r="H23" t="s">
        <v>206</v>
      </c>
      <c r="I23" t="s">
        <v>339</v>
      </c>
      <c r="J23" s="66">
        <v>5.79</v>
      </c>
      <c r="K23" t="s">
        <v>104</v>
      </c>
      <c r="L23" s="67">
        <v>2.7799999999999998E-2</v>
      </c>
      <c r="M23" s="67">
        <v>9.1999999999999998E-3</v>
      </c>
      <c r="N23" s="66">
        <v>91685</v>
      </c>
      <c r="O23" s="66">
        <v>111.05</v>
      </c>
      <c r="P23" s="66">
        <v>0</v>
      </c>
      <c r="Q23" s="66">
        <v>101.8161925</v>
      </c>
      <c r="R23" s="67">
        <v>1E-4</v>
      </c>
      <c r="S23" s="67">
        <v>2.1499999999999998E-2</v>
      </c>
      <c r="T23" s="67">
        <v>2.8999999999999998E-3</v>
      </c>
    </row>
    <row r="24" spans="1:20">
      <c r="A24" t="s">
        <v>340</v>
      </c>
      <c r="B24" t="s">
        <v>341</v>
      </c>
      <c r="C24" t="s">
        <v>102</v>
      </c>
      <c r="D24" t="s">
        <v>125</v>
      </c>
      <c r="E24" t="s">
        <v>342</v>
      </c>
      <c r="F24" t="s">
        <v>299</v>
      </c>
      <c r="G24" t="s">
        <v>335</v>
      </c>
      <c r="H24" t="s">
        <v>206</v>
      </c>
      <c r="I24" t="s">
        <v>326</v>
      </c>
      <c r="J24" s="66">
        <v>1.93</v>
      </c>
      <c r="K24" t="s">
        <v>104</v>
      </c>
      <c r="L24" s="67">
        <v>4.4999999999999998E-2</v>
      </c>
      <c r="M24" s="67">
        <v>1E-4</v>
      </c>
      <c r="N24" s="66">
        <v>95835</v>
      </c>
      <c r="O24" s="66">
        <v>132.18</v>
      </c>
      <c r="P24" s="66">
        <v>1.30775</v>
      </c>
      <c r="Q24" s="66">
        <v>127.98245300000001</v>
      </c>
      <c r="R24" s="67">
        <v>1E-4</v>
      </c>
      <c r="S24" s="67">
        <v>2.7099999999999999E-2</v>
      </c>
      <c r="T24" s="67">
        <v>3.5999999999999999E-3</v>
      </c>
    </row>
    <row r="25" spans="1:20">
      <c r="A25" t="s">
        <v>343</v>
      </c>
      <c r="B25" t="s">
        <v>344</v>
      </c>
      <c r="C25" t="s">
        <v>102</v>
      </c>
      <c r="D25" t="s">
        <v>125</v>
      </c>
      <c r="E25" t="s">
        <v>298</v>
      </c>
      <c r="F25" t="s">
        <v>299</v>
      </c>
      <c r="G25" t="s">
        <v>345</v>
      </c>
      <c r="H25" t="s">
        <v>152</v>
      </c>
      <c r="I25" t="s">
        <v>346</v>
      </c>
      <c r="J25" s="66">
        <v>3.33</v>
      </c>
      <c r="K25" t="s">
        <v>104</v>
      </c>
      <c r="L25" s="67">
        <v>1.4200000000000001E-2</v>
      </c>
      <c r="M25" s="67">
        <v>-0.96130000000000004</v>
      </c>
      <c r="N25" s="66">
        <v>2</v>
      </c>
      <c r="O25" s="66">
        <v>5225000</v>
      </c>
      <c r="P25" s="66">
        <v>0</v>
      </c>
      <c r="Q25" s="66">
        <v>104.5</v>
      </c>
      <c r="R25" s="67">
        <v>0</v>
      </c>
      <c r="S25" s="67">
        <v>2.2100000000000002E-2</v>
      </c>
      <c r="T25" s="67">
        <v>2.8999999999999998E-3</v>
      </c>
    </row>
    <row r="26" spans="1:20">
      <c r="A26" t="s">
        <v>347</v>
      </c>
      <c r="B26" t="s">
        <v>348</v>
      </c>
      <c r="C26" t="s">
        <v>102</v>
      </c>
      <c r="D26" t="s">
        <v>125</v>
      </c>
      <c r="E26" t="s">
        <v>349</v>
      </c>
      <c r="F26" t="s">
        <v>313</v>
      </c>
      <c r="G26" t="s">
        <v>335</v>
      </c>
      <c r="H26" t="s">
        <v>206</v>
      </c>
      <c r="I26" t="s">
        <v>318</v>
      </c>
      <c r="J26" s="66">
        <v>5.81</v>
      </c>
      <c r="K26" t="s">
        <v>104</v>
      </c>
      <c r="L26" s="67">
        <v>1.23E-2</v>
      </c>
      <c r="M26" s="67">
        <v>2.8999999999999998E-3</v>
      </c>
      <c r="N26" s="66">
        <v>119783</v>
      </c>
      <c r="O26" s="66">
        <v>106.86</v>
      </c>
      <c r="P26" s="66">
        <v>0</v>
      </c>
      <c r="Q26" s="66">
        <v>128.00011380000001</v>
      </c>
      <c r="R26" s="67">
        <v>1E-4</v>
      </c>
      <c r="S26" s="67">
        <v>2.7099999999999999E-2</v>
      </c>
      <c r="T26" s="67">
        <v>3.5999999999999999E-3</v>
      </c>
    </row>
    <row r="27" spans="1:20">
      <c r="A27" t="s">
        <v>350</v>
      </c>
      <c r="B27" t="s">
        <v>351</v>
      </c>
      <c r="C27" t="s">
        <v>102</v>
      </c>
      <c r="D27" t="s">
        <v>125</v>
      </c>
      <c r="E27" t="s">
        <v>352</v>
      </c>
      <c r="F27" t="s">
        <v>304</v>
      </c>
      <c r="G27" t="s">
        <v>353</v>
      </c>
      <c r="H27" t="s">
        <v>152</v>
      </c>
      <c r="I27" t="s">
        <v>354</v>
      </c>
      <c r="J27" s="66">
        <v>5.61</v>
      </c>
      <c r="K27" t="s">
        <v>104</v>
      </c>
      <c r="L27" s="67">
        <v>1.4999999999999999E-2</v>
      </c>
      <c r="M27" s="67">
        <v>1.4500000000000001E-2</v>
      </c>
      <c r="N27" s="66">
        <v>78000</v>
      </c>
      <c r="O27" s="66">
        <v>99.99</v>
      </c>
      <c r="P27" s="66">
        <v>0</v>
      </c>
      <c r="Q27" s="66">
        <v>77.992199999999997</v>
      </c>
      <c r="R27" s="67">
        <v>2.9999999999999997E-4</v>
      </c>
      <c r="S27" s="67">
        <v>1.6500000000000001E-2</v>
      </c>
      <c r="T27" s="67">
        <v>2.2000000000000001E-3</v>
      </c>
    </row>
    <row r="28" spans="1:20">
      <c r="A28" t="s">
        <v>355</v>
      </c>
      <c r="B28" t="s">
        <v>356</v>
      </c>
      <c r="C28" t="s">
        <v>102</v>
      </c>
      <c r="D28" t="s">
        <v>125</v>
      </c>
      <c r="E28" t="s">
        <v>357</v>
      </c>
      <c r="F28" t="s">
        <v>304</v>
      </c>
      <c r="G28" t="s">
        <v>358</v>
      </c>
      <c r="H28" t="s">
        <v>206</v>
      </c>
      <c r="I28" t="s">
        <v>359</v>
      </c>
      <c r="J28" s="66">
        <v>4.5</v>
      </c>
      <c r="K28" t="s">
        <v>104</v>
      </c>
      <c r="L28" s="67">
        <v>3.0599999999999999E-2</v>
      </c>
      <c r="M28" s="67">
        <v>6.4999999999999997E-3</v>
      </c>
      <c r="N28" s="66">
        <v>42362.04</v>
      </c>
      <c r="O28" s="66">
        <v>112.89</v>
      </c>
      <c r="P28" s="66">
        <v>2.05111</v>
      </c>
      <c r="Q28" s="66">
        <v>49.873616955999999</v>
      </c>
      <c r="R28" s="67">
        <v>1E-4</v>
      </c>
      <c r="S28" s="67">
        <v>1.06E-2</v>
      </c>
      <c r="T28" s="67">
        <v>1.4E-3</v>
      </c>
    </row>
    <row r="29" spans="1:20">
      <c r="A29" t="s">
        <v>360</v>
      </c>
      <c r="B29" t="s">
        <v>361</v>
      </c>
      <c r="C29" t="s">
        <v>102</v>
      </c>
      <c r="D29" t="s">
        <v>125</v>
      </c>
      <c r="E29" t="s">
        <v>362</v>
      </c>
      <c r="F29" t="s">
        <v>304</v>
      </c>
      <c r="G29" t="s">
        <v>363</v>
      </c>
      <c r="H29" t="s">
        <v>364</v>
      </c>
      <c r="I29" t="s">
        <v>365</v>
      </c>
      <c r="J29" s="66">
        <v>6.57</v>
      </c>
      <c r="K29" t="s">
        <v>104</v>
      </c>
      <c r="L29" s="67">
        <v>2.81E-2</v>
      </c>
      <c r="M29" s="67">
        <v>6.0000000000000001E-3</v>
      </c>
      <c r="N29" s="66">
        <v>2149.85</v>
      </c>
      <c r="O29" s="66">
        <v>116.91</v>
      </c>
      <c r="P29" s="66">
        <v>0</v>
      </c>
      <c r="Q29" s="66">
        <v>2.5133896349999998</v>
      </c>
      <c r="R29" s="67">
        <v>0</v>
      </c>
      <c r="S29" s="67">
        <v>5.0000000000000001E-4</v>
      </c>
      <c r="T29" s="67">
        <v>1E-4</v>
      </c>
    </row>
    <row r="30" spans="1:20">
      <c r="A30" t="s">
        <v>366</v>
      </c>
      <c r="B30" t="s">
        <v>367</v>
      </c>
      <c r="C30" t="s">
        <v>102</v>
      </c>
      <c r="D30" t="s">
        <v>125</v>
      </c>
      <c r="E30" t="s">
        <v>368</v>
      </c>
      <c r="F30" t="s">
        <v>304</v>
      </c>
      <c r="G30" t="s">
        <v>369</v>
      </c>
      <c r="H30" t="s">
        <v>152</v>
      </c>
      <c r="I30" t="s">
        <v>370</v>
      </c>
      <c r="J30" s="66">
        <v>5.25</v>
      </c>
      <c r="K30" t="s">
        <v>104</v>
      </c>
      <c r="L30" s="67">
        <v>2.8500000000000001E-2</v>
      </c>
      <c r="M30" s="67">
        <v>1.46E-2</v>
      </c>
      <c r="N30" s="66">
        <v>72411</v>
      </c>
      <c r="O30" s="66">
        <v>110.44</v>
      </c>
      <c r="P30" s="66">
        <v>0</v>
      </c>
      <c r="Q30" s="66">
        <v>79.970708400000007</v>
      </c>
      <c r="R30" s="67">
        <v>1E-4</v>
      </c>
      <c r="S30" s="67">
        <v>1.6899999999999998E-2</v>
      </c>
      <c r="T30" s="67">
        <v>2.3E-3</v>
      </c>
    </row>
    <row r="31" spans="1:20">
      <c r="A31" t="s">
        <v>371</v>
      </c>
      <c r="B31" t="s">
        <v>372</v>
      </c>
      <c r="C31" t="s">
        <v>102</v>
      </c>
      <c r="D31" t="s">
        <v>125</v>
      </c>
      <c r="E31" t="s">
        <v>373</v>
      </c>
      <c r="F31" t="s">
        <v>304</v>
      </c>
      <c r="G31" t="s">
        <v>374</v>
      </c>
      <c r="H31" t="s">
        <v>206</v>
      </c>
      <c r="I31" t="s">
        <v>375</v>
      </c>
      <c r="J31" s="66">
        <v>1.76</v>
      </c>
      <c r="K31" t="s">
        <v>104</v>
      </c>
      <c r="L31" s="67">
        <v>2.5000000000000001E-2</v>
      </c>
      <c r="M31" s="67">
        <v>4.3999999999999997E-2</v>
      </c>
      <c r="N31" s="66">
        <v>62909.599999999999</v>
      </c>
      <c r="O31" s="66">
        <v>98.1</v>
      </c>
      <c r="P31" s="66">
        <v>0</v>
      </c>
      <c r="Q31" s="66">
        <v>61.714317600000001</v>
      </c>
      <c r="R31" s="67">
        <v>2.0000000000000001E-4</v>
      </c>
      <c r="S31" s="67">
        <v>1.3100000000000001E-2</v>
      </c>
      <c r="T31" s="67">
        <v>1.6999999999999999E-3</v>
      </c>
    </row>
    <row r="32" spans="1:20">
      <c r="A32" s="68" t="s">
        <v>249</v>
      </c>
      <c r="B32" s="14"/>
      <c r="C32" s="14"/>
      <c r="D32" s="14"/>
      <c r="E32" s="14"/>
      <c r="J32" s="70">
        <v>3.7</v>
      </c>
      <c r="M32" s="69">
        <v>3.0800000000000001E-2</v>
      </c>
      <c r="N32" s="70">
        <v>2097426.27</v>
      </c>
      <c r="P32" s="70">
        <v>1.8749999999999999E-2</v>
      </c>
      <c r="Q32" s="70">
        <v>2164.7947132579998</v>
      </c>
      <c r="S32" s="69">
        <v>0.4582</v>
      </c>
      <c r="T32" s="69">
        <v>6.0999999999999999E-2</v>
      </c>
    </row>
    <row r="33" spans="1:20">
      <c r="A33" t="s">
        <v>376</v>
      </c>
      <c r="B33" t="s">
        <v>377</v>
      </c>
      <c r="C33" t="s">
        <v>102</v>
      </c>
      <c r="D33" t="s">
        <v>125</v>
      </c>
      <c r="E33" t="s">
        <v>378</v>
      </c>
      <c r="F33" t="s">
        <v>379</v>
      </c>
      <c r="G33" t="s">
        <v>305</v>
      </c>
      <c r="H33" t="s">
        <v>206</v>
      </c>
      <c r="I33" t="s">
        <v>326</v>
      </c>
      <c r="J33" s="66">
        <v>2.17</v>
      </c>
      <c r="K33" t="s">
        <v>104</v>
      </c>
      <c r="L33" s="67">
        <v>4.4999999999999998E-2</v>
      </c>
      <c r="M33" s="67">
        <v>7.1000000000000004E-3</v>
      </c>
      <c r="N33" s="66">
        <v>110917.36</v>
      </c>
      <c r="O33" s="66">
        <v>109.52</v>
      </c>
      <c r="P33" s="66">
        <v>0</v>
      </c>
      <c r="Q33" s="66">
        <v>121.476692672</v>
      </c>
      <c r="R33" s="67">
        <v>5.0000000000000001E-4</v>
      </c>
      <c r="S33" s="67">
        <v>2.5700000000000001E-2</v>
      </c>
      <c r="T33" s="67">
        <v>3.3999999999999998E-3</v>
      </c>
    </row>
    <row r="34" spans="1:20">
      <c r="A34" t="s">
        <v>380</v>
      </c>
      <c r="B34" t="s">
        <v>381</v>
      </c>
      <c r="C34" t="s">
        <v>102</v>
      </c>
      <c r="D34" t="s">
        <v>125</v>
      </c>
      <c r="E34" t="s">
        <v>382</v>
      </c>
      <c r="F34" t="s">
        <v>334</v>
      </c>
      <c r="G34" t="s">
        <v>322</v>
      </c>
      <c r="H34" t="s">
        <v>206</v>
      </c>
      <c r="I34" t="s">
        <v>326</v>
      </c>
      <c r="J34" s="66">
        <v>2.67</v>
      </c>
      <c r="K34" t="s">
        <v>104</v>
      </c>
      <c r="L34" s="67">
        <v>2.4500000000000001E-2</v>
      </c>
      <c r="M34" s="67">
        <v>8.3999999999999995E-3</v>
      </c>
      <c r="N34" s="66">
        <v>152879</v>
      </c>
      <c r="O34" s="66">
        <v>104.97</v>
      </c>
      <c r="P34" s="66">
        <v>0</v>
      </c>
      <c r="Q34" s="66">
        <v>160.4770863</v>
      </c>
      <c r="R34" s="67">
        <v>1E-4</v>
      </c>
      <c r="S34" s="67">
        <v>3.4000000000000002E-2</v>
      </c>
      <c r="T34" s="67">
        <v>4.4999999999999997E-3</v>
      </c>
    </row>
    <row r="35" spans="1:20">
      <c r="A35" t="s">
        <v>383</v>
      </c>
      <c r="B35" t="s">
        <v>384</v>
      </c>
      <c r="C35" t="s">
        <v>102</v>
      </c>
      <c r="D35" t="s">
        <v>125</v>
      </c>
      <c r="E35" t="s">
        <v>385</v>
      </c>
      <c r="F35" t="s">
        <v>304</v>
      </c>
      <c r="G35" t="s">
        <v>335</v>
      </c>
      <c r="H35" t="s">
        <v>206</v>
      </c>
      <c r="I35" t="s">
        <v>386</v>
      </c>
      <c r="J35" s="66">
        <v>7.3</v>
      </c>
      <c r="K35" t="s">
        <v>104</v>
      </c>
      <c r="L35" s="67">
        <v>2.41E-2</v>
      </c>
      <c r="M35" s="67">
        <v>2.1499999999999998E-2</v>
      </c>
      <c r="N35" s="66">
        <v>89000</v>
      </c>
      <c r="O35" s="66">
        <v>102.83</v>
      </c>
      <c r="P35" s="66">
        <v>0</v>
      </c>
      <c r="Q35" s="66">
        <v>91.518699999999995</v>
      </c>
      <c r="R35" s="67">
        <v>2.0000000000000001E-4</v>
      </c>
      <c r="S35" s="67">
        <v>1.9400000000000001E-2</v>
      </c>
      <c r="T35" s="67">
        <v>2.5999999999999999E-3</v>
      </c>
    </row>
    <row r="36" spans="1:20">
      <c r="A36" t="s">
        <v>387</v>
      </c>
      <c r="B36" t="s">
        <v>388</v>
      </c>
      <c r="C36" t="s">
        <v>102</v>
      </c>
      <c r="D36" t="s">
        <v>125</v>
      </c>
      <c r="E36" t="s">
        <v>389</v>
      </c>
      <c r="F36" t="s">
        <v>304</v>
      </c>
      <c r="G36" t="s">
        <v>345</v>
      </c>
      <c r="H36" t="s">
        <v>152</v>
      </c>
      <c r="I36" t="s">
        <v>390</v>
      </c>
      <c r="J36" s="66">
        <v>3.5</v>
      </c>
      <c r="K36" t="s">
        <v>104</v>
      </c>
      <c r="L36" s="67">
        <v>4.3499999999999997E-2</v>
      </c>
      <c r="M36" s="67">
        <v>8.6800000000000002E-2</v>
      </c>
      <c r="N36" s="66">
        <v>144481</v>
      </c>
      <c r="O36" s="66">
        <v>87</v>
      </c>
      <c r="P36" s="66">
        <v>0</v>
      </c>
      <c r="Q36" s="66">
        <v>125.69847</v>
      </c>
      <c r="R36" s="67">
        <v>1E-4</v>
      </c>
      <c r="S36" s="67">
        <v>2.6599999999999999E-2</v>
      </c>
      <c r="T36" s="67">
        <v>3.5000000000000001E-3</v>
      </c>
    </row>
    <row r="37" spans="1:20">
      <c r="A37" t="s">
        <v>391</v>
      </c>
      <c r="B37" t="s">
        <v>392</v>
      </c>
      <c r="C37" t="s">
        <v>102</v>
      </c>
      <c r="D37" t="s">
        <v>125</v>
      </c>
      <c r="E37" t="s">
        <v>393</v>
      </c>
      <c r="F37" t="s">
        <v>394</v>
      </c>
      <c r="G37" t="s">
        <v>335</v>
      </c>
      <c r="H37" t="s">
        <v>206</v>
      </c>
      <c r="I37" t="s">
        <v>390</v>
      </c>
      <c r="J37" s="66">
        <v>9.51</v>
      </c>
      <c r="K37" t="s">
        <v>104</v>
      </c>
      <c r="L37" s="67">
        <v>3.0499999999999999E-2</v>
      </c>
      <c r="M37" s="67">
        <v>2.2200000000000001E-2</v>
      </c>
      <c r="N37" s="66">
        <v>118268</v>
      </c>
      <c r="O37" s="66">
        <v>108.2</v>
      </c>
      <c r="P37" s="66">
        <v>0</v>
      </c>
      <c r="Q37" s="66">
        <v>127.965976</v>
      </c>
      <c r="R37" s="67">
        <v>2.0000000000000001E-4</v>
      </c>
      <c r="S37" s="67">
        <v>2.7099999999999999E-2</v>
      </c>
      <c r="T37" s="67">
        <v>3.5999999999999999E-3</v>
      </c>
    </row>
    <row r="38" spans="1:20">
      <c r="A38" t="s">
        <v>395</v>
      </c>
      <c r="B38" t="s">
        <v>396</v>
      </c>
      <c r="C38" t="s">
        <v>102</v>
      </c>
      <c r="D38" t="s">
        <v>125</v>
      </c>
      <c r="E38" t="s">
        <v>397</v>
      </c>
      <c r="F38" t="s">
        <v>304</v>
      </c>
      <c r="G38" t="s">
        <v>345</v>
      </c>
      <c r="H38" t="s">
        <v>152</v>
      </c>
      <c r="I38" t="s">
        <v>359</v>
      </c>
      <c r="J38" s="66">
        <v>6.77</v>
      </c>
      <c r="K38" t="s">
        <v>104</v>
      </c>
      <c r="L38" s="67">
        <v>3.6900000000000002E-2</v>
      </c>
      <c r="M38" s="67">
        <v>2.2700000000000001E-2</v>
      </c>
      <c r="N38" s="66">
        <v>35600.639999999999</v>
      </c>
      <c r="O38" s="66">
        <v>111.6</v>
      </c>
      <c r="P38" s="66">
        <v>0</v>
      </c>
      <c r="Q38" s="66">
        <v>39.730314239999998</v>
      </c>
      <c r="R38" s="67">
        <v>1E-4</v>
      </c>
      <c r="S38" s="67">
        <v>8.3999999999999995E-3</v>
      </c>
      <c r="T38" s="67">
        <v>1.1000000000000001E-3</v>
      </c>
    </row>
    <row r="39" spans="1:20">
      <c r="A39" t="s">
        <v>398</v>
      </c>
      <c r="B39" t="s">
        <v>399</v>
      </c>
      <c r="C39" t="s">
        <v>102</v>
      </c>
      <c r="D39" t="s">
        <v>125</v>
      </c>
      <c r="E39" t="s">
        <v>400</v>
      </c>
      <c r="F39" t="s">
        <v>130</v>
      </c>
      <c r="G39" t="s">
        <v>401</v>
      </c>
      <c r="H39" t="s">
        <v>206</v>
      </c>
      <c r="I39" t="s">
        <v>402</v>
      </c>
      <c r="J39" s="66">
        <v>3.57</v>
      </c>
      <c r="K39" t="s">
        <v>104</v>
      </c>
      <c r="L39" s="67">
        <v>4.7500000000000001E-2</v>
      </c>
      <c r="M39" s="67">
        <v>4.5999999999999999E-2</v>
      </c>
      <c r="N39" s="66">
        <v>95583</v>
      </c>
      <c r="O39" s="66">
        <v>101.81</v>
      </c>
      <c r="P39" s="66">
        <v>0</v>
      </c>
      <c r="Q39" s="66">
        <v>97.313052299999995</v>
      </c>
      <c r="R39" s="67">
        <v>1E-4</v>
      </c>
      <c r="S39" s="67">
        <v>2.06E-2</v>
      </c>
      <c r="T39" s="67">
        <v>2.7000000000000001E-3</v>
      </c>
    </row>
    <row r="40" spans="1:20">
      <c r="A40" t="s">
        <v>403</v>
      </c>
      <c r="B40" t="s">
        <v>404</v>
      </c>
      <c r="C40" t="s">
        <v>102</v>
      </c>
      <c r="D40" t="s">
        <v>125</v>
      </c>
      <c r="E40" t="s">
        <v>405</v>
      </c>
      <c r="F40" t="s">
        <v>304</v>
      </c>
      <c r="G40" t="s">
        <v>401</v>
      </c>
      <c r="H40" t="s">
        <v>206</v>
      </c>
      <c r="I40" t="s">
        <v>406</v>
      </c>
      <c r="J40" s="66">
        <v>4.46</v>
      </c>
      <c r="K40" t="s">
        <v>104</v>
      </c>
      <c r="L40" s="67">
        <v>3.95E-2</v>
      </c>
      <c r="M40" s="67">
        <v>3.8600000000000002E-2</v>
      </c>
      <c r="N40" s="66">
        <v>19364</v>
      </c>
      <c r="O40" s="66">
        <v>101.54</v>
      </c>
      <c r="P40" s="66">
        <v>0</v>
      </c>
      <c r="Q40" s="66">
        <v>19.6622056</v>
      </c>
      <c r="R40" s="67">
        <v>1E-4</v>
      </c>
      <c r="S40" s="67">
        <v>4.1999999999999997E-3</v>
      </c>
      <c r="T40" s="67">
        <v>5.9999999999999995E-4</v>
      </c>
    </row>
    <row r="41" spans="1:20">
      <c r="A41" t="s">
        <v>407</v>
      </c>
      <c r="B41" t="s">
        <v>408</v>
      </c>
      <c r="C41" t="s">
        <v>102</v>
      </c>
      <c r="D41" t="s">
        <v>125</v>
      </c>
      <c r="E41" t="s">
        <v>405</v>
      </c>
      <c r="F41" t="s">
        <v>304</v>
      </c>
      <c r="G41" t="s">
        <v>401</v>
      </c>
      <c r="H41" t="s">
        <v>206</v>
      </c>
      <c r="I41" t="s">
        <v>375</v>
      </c>
      <c r="J41" s="66">
        <v>2.29</v>
      </c>
      <c r="K41" t="s">
        <v>104</v>
      </c>
      <c r="L41" s="67">
        <v>6.0499999999999998E-2</v>
      </c>
      <c r="M41" s="67">
        <v>2.5899999999999999E-2</v>
      </c>
      <c r="N41" s="66">
        <v>63867.69</v>
      </c>
      <c r="O41" s="66">
        <v>108.5</v>
      </c>
      <c r="P41" s="66">
        <v>0</v>
      </c>
      <c r="Q41" s="66">
        <v>69.296443650000001</v>
      </c>
      <c r="R41" s="67">
        <v>1E-4</v>
      </c>
      <c r="S41" s="67">
        <v>1.47E-2</v>
      </c>
      <c r="T41" s="67">
        <v>2E-3</v>
      </c>
    </row>
    <row r="42" spans="1:20">
      <c r="A42" t="s">
        <v>409</v>
      </c>
      <c r="B42" t="s">
        <v>410</v>
      </c>
      <c r="C42" t="s">
        <v>102</v>
      </c>
      <c r="D42" t="s">
        <v>125</v>
      </c>
      <c r="E42" t="s">
        <v>411</v>
      </c>
      <c r="F42" t="s">
        <v>304</v>
      </c>
      <c r="G42" t="s">
        <v>412</v>
      </c>
      <c r="H42" t="s">
        <v>152</v>
      </c>
      <c r="I42" t="s">
        <v>375</v>
      </c>
      <c r="J42" s="66">
        <v>1.47</v>
      </c>
      <c r="K42" t="s">
        <v>104</v>
      </c>
      <c r="L42" s="67">
        <v>4.4499999999999998E-2</v>
      </c>
      <c r="M42" s="67">
        <v>2.41E-2</v>
      </c>
      <c r="N42" s="66">
        <v>116165.5</v>
      </c>
      <c r="O42" s="66">
        <v>103</v>
      </c>
      <c r="P42" s="66">
        <v>0</v>
      </c>
      <c r="Q42" s="66">
        <v>119.650465</v>
      </c>
      <c r="R42" s="67">
        <v>2.0000000000000001E-4</v>
      </c>
      <c r="S42" s="67">
        <v>2.53E-2</v>
      </c>
      <c r="T42" s="67">
        <v>3.3999999999999998E-3</v>
      </c>
    </row>
    <row r="43" spans="1:20">
      <c r="A43" t="s">
        <v>413</v>
      </c>
      <c r="B43" t="s">
        <v>414</v>
      </c>
      <c r="C43" t="s">
        <v>102</v>
      </c>
      <c r="D43" t="s">
        <v>125</v>
      </c>
      <c r="E43" t="s">
        <v>415</v>
      </c>
      <c r="F43" t="s">
        <v>134</v>
      </c>
      <c r="G43" t="s">
        <v>401</v>
      </c>
      <c r="H43" t="s">
        <v>206</v>
      </c>
      <c r="I43" t="s">
        <v>359</v>
      </c>
      <c r="J43" s="66">
        <v>2.4300000000000002</v>
      </c>
      <c r="K43" t="s">
        <v>104</v>
      </c>
      <c r="L43" s="67">
        <v>2.1600000000000001E-2</v>
      </c>
      <c r="M43" s="67">
        <v>1.3899999999999999E-2</v>
      </c>
      <c r="N43" s="66">
        <v>12366</v>
      </c>
      <c r="O43" s="66">
        <v>101.91</v>
      </c>
      <c r="P43" s="66">
        <v>0</v>
      </c>
      <c r="Q43" s="66">
        <v>12.6021906</v>
      </c>
      <c r="R43" s="67">
        <v>0</v>
      </c>
      <c r="S43" s="67">
        <v>2.7000000000000001E-3</v>
      </c>
      <c r="T43" s="67">
        <v>4.0000000000000002E-4</v>
      </c>
    </row>
    <row r="44" spans="1:20">
      <c r="A44" t="s">
        <v>416</v>
      </c>
      <c r="B44" t="s">
        <v>417</v>
      </c>
      <c r="C44" t="s">
        <v>102</v>
      </c>
      <c r="D44" t="s">
        <v>125</v>
      </c>
      <c r="E44" t="s">
        <v>415</v>
      </c>
      <c r="F44" t="s">
        <v>134</v>
      </c>
      <c r="G44" t="s">
        <v>401</v>
      </c>
      <c r="H44" t="s">
        <v>206</v>
      </c>
      <c r="I44" t="s">
        <v>418</v>
      </c>
      <c r="J44" s="66">
        <v>5.27</v>
      </c>
      <c r="K44" t="s">
        <v>104</v>
      </c>
      <c r="L44" s="67">
        <v>0.04</v>
      </c>
      <c r="M44" s="67">
        <v>2.6100000000000002E-2</v>
      </c>
      <c r="N44" s="66">
        <v>40197</v>
      </c>
      <c r="O44" s="66">
        <v>109.5</v>
      </c>
      <c r="P44" s="66">
        <v>0</v>
      </c>
      <c r="Q44" s="66">
        <v>44.015715</v>
      </c>
      <c r="R44" s="67">
        <v>1E-4</v>
      </c>
      <c r="S44" s="67">
        <v>9.2999999999999992E-3</v>
      </c>
      <c r="T44" s="67">
        <v>1.1999999999999999E-3</v>
      </c>
    </row>
    <row r="45" spans="1:20">
      <c r="A45" t="s">
        <v>419</v>
      </c>
      <c r="B45" t="s">
        <v>420</v>
      </c>
      <c r="C45" t="s">
        <v>102</v>
      </c>
      <c r="D45" t="s">
        <v>125</v>
      </c>
      <c r="E45" t="s">
        <v>421</v>
      </c>
      <c r="F45" t="s">
        <v>304</v>
      </c>
      <c r="G45" t="s">
        <v>401</v>
      </c>
      <c r="H45" t="s">
        <v>206</v>
      </c>
      <c r="I45" t="s">
        <v>375</v>
      </c>
      <c r="J45" s="66">
        <v>0.71</v>
      </c>
      <c r="K45" t="s">
        <v>104</v>
      </c>
      <c r="L45" s="67">
        <v>5.0999999999999997E-2</v>
      </c>
      <c r="M45" s="67">
        <v>1.89E-2</v>
      </c>
      <c r="N45" s="66">
        <v>99720.22</v>
      </c>
      <c r="O45" s="66">
        <v>103.5</v>
      </c>
      <c r="P45" s="66">
        <v>0</v>
      </c>
      <c r="Q45" s="66">
        <v>103.2104277</v>
      </c>
      <c r="R45" s="67">
        <v>1E-4</v>
      </c>
      <c r="S45" s="67">
        <v>2.18E-2</v>
      </c>
      <c r="T45" s="67">
        <v>2.8999999999999998E-3</v>
      </c>
    </row>
    <row r="46" spans="1:20">
      <c r="A46" t="s">
        <v>422</v>
      </c>
      <c r="B46" t="s">
        <v>423</v>
      </c>
      <c r="C46" t="s">
        <v>102</v>
      </c>
      <c r="D46" t="s">
        <v>125</v>
      </c>
      <c r="E46" t="s">
        <v>424</v>
      </c>
      <c r="F46" t="s">
        <v>304</v>
      </c>
      <c r="G46" t="s">
        <v>353</v>
      </c>
      <c r="H46" t="s">
        <v>152</v>
      </c>
      <c r="I46" t="s">
        <v>425</v>
      </c>
      <c r="J46" s="66">
        <v>4.55</v>
      </c>
      <c r="K46" t="s">
        <v>104</v>
      </c>
      <c r="L46" s="67">
        <v>2.9499999999999998E-2</v>
      </c>
      <c r="M46" s="67">
        <v>2.0500000000000001E-2</v>
      </c>
      <c r="N46" s="66">
        <v>16028</v>
      </c>
      <c r="O46" s="66">
        <v>104.16</v>
      </c>
      <c r="P46" s="66">
        <v>0</v>
      </c>
      <c r="Q46" s="66">
        <v>16.694764800000002</v>
      </c>
      <c r="R46" s="67">
        <v>1E-4</v>
      </c>
      <c r="S46" s="67">
        <v>3.5000000000000001E-3</v>
      </c>
      <c r="T46" s="67">
        <v>5.0000000000000001E-4</v>
      </c>
    </row>
    <row r="47" spans="1:20">
      <c r="A47" t="s">
        <v>426</v>
      </c>
      <c r="B47" t="s">
        <v>427</v>
      </c>
      <c r="C47" t="s">
        <v>102</v>
      </c>
      <c r="D47" t="s">
        <v>125</v>
      </c>
      <c r="E47" t="s">
        <v>428</v>
      </c>
      <c r="F47" t="s">
        <v>127</v>
      </c>
      <c r="G47" t="s">
        <v>358</v>
      </c>
      <c r="H47" t="s">
        <v>206</v>
      </c>
      <c r="I47" t="s">
        <v>354</v>
      </c>
      <c r="J47" s="66">
        <v>5.9</v>
      </c>
      <c r="K47" t="s">
        <v>104</v>
      </c>
      <c r="L47" s="67">
        <v>2.0500000000000001E-2</v>
      </c>
      <c r="M47" s="67">
        <v>2.1700000000000001E-2</v>
      </c>
      <c r="N47" s="66">
        <v>79000</v>
      </c>
      <c r="O47" s="66">
        <v>99.42</v>
      </c>
      <c r="P47" s="66">
        <v>0</v>
      </c>
      <c r="Q47" s="66">
        <v>78.541799999999995</v>
      </c>
      <c r="R47" s="67">
        <v>2.0000000000000001E-4</v>
      </c>
      <c r="S47" s="67">
        <v>1.66E-2</v>
      </c>
      <c r="T47" s="67">
        <v>2.2000000000000001E-3</v>
      </c>
    </row>
    <row r="48" spans="1:20">
      <c r="A48" t="s">
        <v>429</v>
      </c>
      <c r="B48" t="s">
        <v>430</v>
      </c>
      <c r="C48" t="s">
        <v>102</v>
      </c>
      <c r="D48" t="s">
        <v>125</v>
      </c>
      <c r="E48" t="s">
        <v>431</v>
      </c>
      <c r="F48" t="s">
        <v>304</v>
      </c>
      <c r="G48" t="s">
        <v>358</v>
      </c>
      <c r="H48" t="s">
        <v>206</v>
      </c>
      <c r="I48" t="s">
        <v>432</v>
      </c>
      <c r="J48" s="66">
        <v>3.63</v>
      </c>
      <c r="K48" t="s">
        <v>104</v>
      </c>
      <c r="L48" s="67">
        <v>3.4200000000000001E-2</v>
      </c>
      <c r="M48" s="67">
        <v>1.9900000000000001E-2</v>
      </c>
      <c r="N48" s="66">
        <v>77000</v>
      </c>
      <c r="O48" s="66">
        <v>106.76</v>
      </c>
      <c r="P48" s="66">
        <v>0</v>
      </c>
      <c r="Q48" s="66">
        <v>82.205200000000005</v>
      </c>
      <c r="R48" s="67">
        <v>2.0000000000000001E-4</v>
      </c>
      <c r="S48" s="67">
        <v>1.7399999999999999E-2</v>
      </c>
      <c r="T48" s="67">
        <v>2.3E-3</v>
      </c>
    </row>
    <row r="49" spans="1:20">
      <c r="A49" t="s">
        <v>433</v>
      </c>
      <c r="B49" t="s">
        <v>434</v>
      </c>
      <c r="C49" t="s">
        <v>102</v>
      </c>
      <c r="D49" t="s">
        <v>125</v>
      </c>
      <c r="E49" t="s">
        <v>435</v>
      </c>
      <c r="F49" t="s">
        <v>304</v>
      </c>
      <c r="G49" t="s">
        <v>358</v>
      </c>
      <c r="H49" t="s">
        <v>206</v>
      </c>
      <c r="I49" t="s">
        <v>436</v>
      </c>
      <c r="J49" s="66">
        <v>3.08</v>
      </c>
      <c r="K49" t="s">
        <v>104</v>
      </c>
      <c r="L49" s="67">
        <v>5.5500000000000001E-2</v>
      </c>
      <c r="M49" s="67">
        <v>7.1199999999999999E-2</v>
      </c>
      <c r="N49" s="66">
        <v>8633</v>
      </c>
      <c r="O49" s="66">
        <v>98.18</v>
      </c>
      <c r="P49" s="66">
        <v>0</v>
      </c>
      <c r="Q49" s="66">
        <v>8.4758794000000002</v>
      </c>
      <c r="R49" s="67">
        <v>0</v>
      </c>
      <c r="S49" s="67">
        <v>1.8E-3</v>
      </c>
      <c r="T49" s="67">
        <v>2.0000000000000001E-4</v>
      </c>
    </row>
    <row r="50" spans="1:20">
      <c r="A50" t="s">
        <v>437</v>
      </c>
      <c r="B50" t="s">
        <v>438</v>
      </c>
      <c r="C50" t="s">
        <v>102</v>
      </c>
      <c r="D50" t="s">
        <v>125</v>
      </c>
      <c r="E50" t="s">
        <v>439</v>
      </c>
      <c r="F50" t="s">
        <v>440</v>
      </c>
      <c r="G50" t="s">
        <v>358</v>
      </c>
      <c r="H50" t="s">
        <v>206</v>
      </c>
      <c r="I50" t="s">
        <v>326</v>
      </c>
      <c r="J50" s="66">
        <v>4.21</v>
      </c>
      <c r="K50" t="s">
        <v>104</v>
      </c>
      <c r="L50" s="67">
        <v>3.3500000000000002E-2</v>
      </c>
      <c r="M50" s="67">
        <v>1.44E-2</v>
      </c>
      <c r="N50" s="66">
        <v>127545</v>
      </c>
      <c r="O50" s="66">
        <v>108.97</v>
      </c>
      <c r="P50" s="66">
        <v>0</v>
      </c>
      <c r="Q50" s="66">
        <v>138.98578649999999</v>
      </c>
      <c r="R50" s="67">
        <v>2.0000000000000001E-4</v>
      </c>
      <c r="S50" s="67">
        <v>2.9399999999999999E-2</v>
      </c>
      <c r="T50" s="67">
        <v>3.8999999999999998E-3</v>
      </c>
    </row>
    <row r="51" spans="1:20">
      <c r="A51" t="s">
        <v>441</v>
      </c>
      <c r="B51" t="s">
        <v>442</v>
      </c>
      <c r="C51" t="s">
        <v>102</v>
      </c>
      <c r="D51" t="s">
        <v>125</v>
      </c>
      <c r="E51" t="s">
        <v>443</v>
      </c>
      <c r="F51" t="s">
        <v>304</v>
      </c>
      <c r="G51" t="s">
        <v>369</v>
      </c>
      <c r="H51" t="s">
        <v>152</v>
      </c>
      <c r="I51" t="s">
        <v>402</v>
      </c>
      <c r="J51" s="66">
        <v>6.51</v>
      </c>
      <c r="K51" t="s">
        <v>104</v>
      </c>
      <c r="L51" s="67">
        <v>3.2500000000000001E-2</v>
      </c>
      <c r="M51" s="67">
        <v>2.6800000000000001E-2</v>
      </c>
      <c r="N51" s="66">
        <v>100000</v>
      </c>
      <c r="O51" s="66">
        <v>104.46</v>
      </c>
      <c r="P51" s="66">
        <v>0</v>
      </c>
      <c r="Q51" s="66">
        <v>104.46</v>
      </c>
      <c r="R51" s="67">
        <v>4.0000000000000002E-4</v>
      </c>
      <c r="S51" s="67">
        <v>2.2100000000000002E-2</v>
      </c>
      <c r="T51" s="67">
        <v>2.8999999999999998E-3</v>
      </c>
    </row>
    <row r="52" spans="1:20">
      <c r="A52" t="s">
        <v>444</v>
      </c>
      <c r="B52" t="s">
        <v>445</v>
      </c>
      <c r="C52" t="s">
        <v>102</v>
      </c>
      <c r="D52" t="s">
        <v>125</v>
      </c>
      <c r="E52" t="s">
        <v>446</v>
      </c>
      <c r="F52" t="s">
        <v>447</v>
      </c>
      <c r="G52" t="s">
        <v>369</v>
      </c>
      <c r="H52" t="s">
        <v>152</v>
      </c>
      <c r="I52" t="s">
        <v>448</v>
      </c>
      <c r="J52" s="66">
        <v>2.9</v>
      </c>
      <c r="K52" t="s">
        <v>104</v>
      </c>
      <c r="L52" s="67">
        <v>2.4500000000000001E-2</v>
      </c>
      <c r="M52" s="67">
        <v>2.24E-2</v>
      </c>
      <c r="N52" s="66">
        <v>88333</v>
      </c>
      <c r="O52" s="66">
        <v>100.6</v>
      </c>
      <c r="P52" s="66">
        <v>0</v>
      </c>
      <c r="Q52" s="66">
        <v>88.862998000000005</v>
      </c>
      <c r="R52" s="67">
        <v>6.9999999999999999E-4</v>
      </c>
      <c r="S52" s="67">
        <v>1.8800000000000001E-2</v>
      </c>
      <c r="T52" s="67">
        <v>2.5000000000000001E-3</v>
      </c>
    </row>
    <row r="53" spans="1:20">
      <c r="A53" t="s">
        <v>449</v>
      </c>
      <c r="B53" t="s">
        <v>450</v>
      </c>
      <c r="C53" t="s">
        <v>102</v>
      </c>
      <c r="D53" t="s">
        <v>125</v>
      </c>
      <c r="E53" t="s">
        <v>373</v>
      </c>
      <c r="F53" t="s">
        <v>304</v>
      </c>
      <c r="G53" t="s">
        <v>374</v>
      </c>
      <c r="H53" t="s">
        <v>206</v>
      </c>
      <c r="I53" t="s">
        <v>451</v>
      </c>
      <c r="J53" s="66">
        <v>3.24</v>
      </c>
      <c r="K53" t="s">
        <v>104</v>
      </c>
      <c r="L53" s="67">
        <v>6.9000000000000006E-2</v>
      </c>
      <c r="M53" s="67">
        <v>8.1799999999999998E-2</v>
      </c>
      <c r="N53" s="66">
        <v>103119</v>
      </c>
      <c r="O53" s="66">
        <v>97.37</v>
      </c>
      <c r="P53" s="66">
        <v>0</v>
      </c>
      <c r="Q53" s="66">
        <v>100.4069703</v>
      </c>
      <c r="R53" s="67">
        <v>2.0000000000000001E-4</v>
      </c>
      <c r="S53" s="67">
        <v>2.1299999999999999E-2</v>
      </c>
      <c r="T53" s="67">
        <v>2.8E-3</v>
      </c>
    </row>
    <row r="54" spans="1:20">
      <c r="A54" t="s">
        <v>452</v>
      </c>
      <c r="B54" t="s">
        <v>453</v>
      </c>
      <c r="C54" t="s">
        <v>102</v>
      </c>
      <c r="D54" t="s">
        <v>125</v>
      </c>
      <c r="E54" t="s">
        <v>454</v>
      </c>
      <c r="F54" t="s">
        <v>313</v>
      </c>
      <c r="G54" t="s">
        <v>369</v>
      </c>
      <c r="H54" t="s">
        <v>152</v>
      </c>
      <c r="I54" t="s">
        <v>359</v>
      </c>
      <c r="J54" s="66">
        <v>1.95</v>
      </c>
      <c r="K54" t="s">
        <v>104</v>
      </c>
      <c r="L54" s="67">
        <v>4.5499999999999999E-2</v>
      </c>
      <c r="M54" s="67">
        <v>1.2800000000000001E-2</v>
      </c>
      <c r="N54" s="66">
        <v>824</v>
      </c>
      <c r="O54" s="66">
        <v>106.43</v>
      </c>
      <c r="P54" s="66">
        <v>1.8749999999999999E-2</v>
      </c>
      <c r="Q54" s="66">
        <v>0.89573320000000001</v>
      </c>
      <c r="R54" s="67">
        <v>0</v>
      </c>
      <c r="S54" s="67">
        <v>2.0000000000000001E-4</v>
      </c>
      <c r="T54" s="67">
        <v>0</v>
      </c>
    </row>
    <row r="55" spans="1:20">
      <c r="A55" t="s">
        <v>455</v>
      </c>
      <c r="B55" t="s">
        <v>456</v>
      </c>
      <c r="C55" t="s">
        <v>102</v>
      </c>
      <c r="D55" t="s">
        <v>125</v>
      </c>
      <c r="E55" t="s">
        <v>457</v>
      </c>
      <c r="F55" t="s">
        <v>304</v>
      </c>
      <c r="G55" t="s">
        <v>458</v>
      </c>
      <c r="H55" t="s">
        <v>206</v>
      </c>
      <c r="I55" t="s">
        <v>459</v>
      </c>
      <c r="J55" s="66">
        <v>3.19</v>
      </c>
      <c r="K55" t="s">
        <v>104</v>
      </c>
      <c r="L55" s="67">
        <v>4.8000000000000001E-2</v>
      </c>
      <c r="M55" s="67">
        <v>4.7100000000000003E-2</v>
      </c>
      <c r="N55" s="66">
        <v>18406</v>
      </c>
      <c r="O55" s="66">
        <v>101.66</v>
      </c>
      <c r="P55" s="66">
        <v>0</v>
      </c>
      <c r="Q55" s="66">
        <v>18.711539599999998</v>
      </c>
      <c r="R55" s="67">
        <v>2.0000000000000001E-4</v>
      </c>
      <c r="S55" s="67">
        <v>4.0000000000000001E-3</v>
      </c>
      <c r="T55" s="67">
        <v>5.0000000000000001E-4</v>
      </c>
    </row>
    <row r="56" spans="1:20">
      <c r="A56" t="s">
        <v>460</v>
      </c>
      <c r="B56" t="s">
        <v>461</v>
      </c>
      <c r="C56" t="s">
        <v>102</v>
      </c>
      <c r="D56" t="s">
        <v>125</v>
      </c>
      <c r="E56" t="s">
        <v>462</v>
      </c>
      <c r="F56" t="s">
        <v>440</v>
      </c>
      <c r="G56" t="s">
        <v>463</v>
      </c>
      <c r="H56" t="s">
        <v>152</v>
      </c>
      <c r="I56" t="s">
        <v>464</v>
      </c>
      <c r="J56" s="66">
        <v>2.84</v>
      </c>
      <c r="K56" t="s">
        <v>104</v>
      </c>
      <c r="L56" s="67">
        <v>4.5999999999999999E-2</v>
      </c>
      <c r="M56" s="67">
        <v>3.3399999999999999E-2</v>
      </c>
      <c r="N56" s="66">
        <v>60773.42</v>
      </c>
      <c r="O56" s="66">
        <v>103.58</v>
      </c>
      <c r="P56" s="66">
        <v>0</v>
      </c>
      <c r="Q56" s="66">
        <v>62.949108436000003</v>
      </c>
      <c r="R56" s="67">
        <v>1E-4</v>
      </c>
      <c r="S56" s="67">
        <v>1.3299999999999999E-2</v>
      </c>
      <c r="T56" s="67">
        <v>1.8E-3</v>
      </c>
    </row>
    <row r="57" spans="1:20">
      <c r="A57" t="s">
        <v>465</v>
      </c>
      <c r="B57" t="s">
        <v>466</v>
      </c>
      <c r="C57" t="s">
        <v>102</v>
      </c>
      <c r="D57" t="s">
        <v>125</v>
      </c>
      <c r="E57" t="s">
        <v>462</v>
      </c>
      <c r="F57" t="s">
        <v>440</v>
      </c>
      <c r="G57" t="s">
        <v>463</v>
      </c>
      <c r="H57" t="s">
        <v>152</v>
      </c>
      <c r="I57" t="s">
        <v>375</v>
      </c>
      <c r="J57" s="66">
        <v>1.1599999999999999</v>
      </c>
      <c r="K57" t="s">
        <v>104</v>
      </c>
      <c r="L57" s="67">
        <v>4.02E-2</v>
      </c>
      <c r="M57" s="67">
        <v>1.6500000000000001E-2</v>
      </c>
      <c r="N57" s="66">
        <v>53271.199999999997</v>
      </c>
      <c r="O57" s="66">
        <v>103.42</v>
      </c>
      <c r="P57" s="66">
        <v>0</v>
      </c>
      <c r="Q57" s="66">
        <v>55.093075040000002</v>
      </c>
      <c r="R57" s="67">
        <v>2.0000000000000001E-4</v>
      </c>
      <c r="S57" s="67">
        <v>1.17E-2</v>
      </c>
      <c r="T57" s="67">
        <v>1.6000000000000001E-3</v>
      </c>
    </row>
    <row r="58" spans="1:20">
      <c r="A58" t="s">
        <v>467</v>
      </c>
      <c r="B58" t="s">
        <v>468</v>
      </c>
      <c r="C58" t="s">
        <v>102</v>
      </c>
      <c r="D58" t="s">
        <v>125</v>
      </c>
      <c r="E58" t="s">
        <v>469</v>
      </c>
      <c r="F58" t="s">
        <v>304</v>
      </c>
      <c r="G58" t="s">
        <v>463</v>
      </c>
      <c r="H58" t="s">
        <v>152</v>
      </c>
      <c r="I58" t="s">
        <v>470</v>
      </c>
      <c r="J58" s="66">
        <v>1.29</v>
      </c>
      <c r="K58" t="s">
        <v>104</v>
      </c>
      <c r="L58" s="67">
        <v>3.7499999999999999E-2</v>
      </c>
      <c r="M58" s="67">
        <v>0.04</v>
      </c>
      <c r="N58" s="66">
        <v>79651.460000000006</v>
      </c>
      <c r="O58" s="66">
        <v>100.35</v>
      </c>
      <c r="P58" s="66">
        <v>0</v>
      </c>
      <c r="Q58" s="66">
        <v>79.93024011</v>
      </c>
      <c r="R58" s="67">
        <v>2.9999999999999997E-4</v>
      </c>
      <c r="S58" s="67">
        <v>1.6899999999999998E-2</v>
      </c>
      <c r="T58" s="67">
        <v>2.3E-3</v>
      </c>
    </row>
    <row r="59" spans="1:20">
      <c r="A59" t="s">
        <v>471</v>
      </c>
      <c r="B59" t="s">
        <v>472</v>
      </c>
      <c r="C59" t="s">
        <v>102</v>
      </c>
      <c r="D59" t="s">
        <v>125</v>
      </c>
      <c r="E59" t="s">
        <v>473</v>
      </c>
      <c r="F59" t="s">
        <v>304</v>
      </c>
      <c r="G59" t="s">
        <v>458</v>
      </c>
      <c r="H59" t="s">
        <v>206</v>
      </c>
      <c r="I59" t="s">
        <v>375</v>
      </c>
      <c r="J59" s="66">
        <v>1.68</v>
      </c>
      <c r="K59" t="s">
        <v>104</v>
      </c>
      <c r="L59" s="67">
        <v>7.2999999999999995E-2</v>
      </c>
      <c r="M59" s="67">
        <v>5.6500000000000002E-2</v>
      </c>
      <c r="N59" s="66">
        <v>76121.78</v>
      </c>
      <c r="O59" s="66">
        <v>105.95</v>
      </c>
      <c r="P59" s="66">
        <v>0</v>
      </c>
      <c r="Q59" s="66">
        <v>80.651025910000001</v>
      </c>
      <c r="R59" s="67">
        <v>2.0000000000000001E-4</v>
      </c>
      <c r="S59" s="67">
        <v>1.7100000000000001E-2</v>
      </c>
      <c r="T59" s="67">
        <v>2.3E-3</v>
      </c>
    </row>
    <row r="60" spans="1:20">
      <c r="A60" t="s">
        <v>474</v>
      </c>
      <c r="B60" t="s">
        <v>475</v>
      </c>
      <c r="C60" t="s">
        <v>102</v>
      </c>
      <c r="D60" t="s">
        <v>125</v>
      </c>
      <c r="E60" t="s">
        <v>476</v>
      </c>
      <c r="F60" t="s">
        <v>304</v>
      </c>
      <c r="G60" t="s">
        <v>463</v>
      </c>
      <c r="H60" t="s">
        <v>152</v>
      </c>
      <c r="I60" t="s">
        <v>477</v>
      </c>
      <c r="J60" s="66">
        <v>3.97</v>
      </c>
      <c r="K60" t="s">
        <v>104</v>
      </c>
      <c r="L60" s="67">
        <v>4.3999999999999997E-2</v>
      </c>
      <c r="M60" s="67">
        <v>2.6700000000000002E-2</v>
      </c>
      <c r="N60" s="66">
        <v>51220</v>
      </c>
      <c r="O60" s="66">
        <v>107.01</v>
      </c>
      <c r="P60" s="66">
        <v>0</v>
      </c>
      <c r="Q60" s="66">
        <v>54.810521999999999</v>
      </c>
      <c r="R60" s="67">
        <v>6.9999999999999999E-4</v>
      </c>
      <c r="S60" s="67">
        <v>1.1599999999999999E-2</v>
      </c>
      <c r="T60" s="67">
        <v>1.5E-3</v>
      </c>
    </row>
    <row r="61" spans="1:20">
      <c r="A61" t="s">
        <v>478</v>
      </c>
      <c r="B61" t="s">
        <v>479</v>
      </c>
      <c r="C61" t="s">
        <v>102</v>
      </c>
      <c r="D61" t="s">
        <v>125</v>
      </c>
      <c r="E61" t="s">
        <v>480</v>
      </c>
      <c r="F61" t="s">
        <v>304</v>
      </c>
      <c r="G61" t="s">
        <v>458</v>
      </c>
      <c r="H61" t="s">
        <v>206</v>
      </c>
      <c r="I61" t="s">
        <v>481</v>
      </c>
      <c r="J61" s="66">
        <v>2.56</v>
      </c>
      <c r="K61" t="s">
        <v>104</v>
      </c>
      <c r="L61" s="67">
        <v>4.3999999999999997E-2</v>
      </c>
      <c r="M61" s="67">
        <v>3.5200000000000002E-2</v>
      </c>
      <c r="N61" s="66">
        <v>56000</v>
      </c>
      <c r="O61" s="66">
        <v>102.3</v>
      </c>
      <c r="P61" s="66">
        <v>0</v>
      </c>
      <c r="Q61" s="66">
        <v>57.287999999999997</v>
      </c>
      <c r="R61" s="67">
        <v>4.0000000000000002E-4</v>
      </c>
      <c r="S61" s="67">
        <v>1.21E-2</v>
      </c>
      <c r="T61" s="67">
        <v>1.6000000000000001E-3</v>
      </c>
    </row>
    <row r="62" spans="1:20">
      <c r="A62" t="s">
        <v>482</v>
      </c>
      <c r="B62" t="s">
        <v>483</v>
      </c>
      <c r="C62" t="s">
        <v>102</v>
      </c>
      <c r="D62" t="s">
        <v>125</v>
      </c>
      <c r="E62" t="s">
        <v>484</v>
      </c>
      <c r="F62" t="s">
        <v>304</v>
      </c>
      <c r="G62" t="s">
        <v>485</v>
      </c>
      <c r="H62" t="s">
        <v>206</v>
      </c>
      <c r="I62" t="s">
        <v>486</v>
      </c>
      <c r="J62" s="66">
        <v>2.02</v>
      </c>
      <c r="K62" t="s">
        <v>104</v>
      </c>
      <c r="L62" s="67">
        <v>6.3E-2</v>
      </c>
      <c r="M62" s="67">
        <v>4.3499999999999997E-2</v>
      </c>
      <c r="N62" s="66">
        <v>3091</v>
      </c>
      <c r="O62" s="66">
        <v>103.99</v>
      </c>
      <c r="P62" s="66">
        <v>0</v>
      </c>
      <c r="Q62" s="66">
        <v>3.2143309000000002</v>
      </c>
      <c r="R62" s="67">
        <v>0</v>
      </c>
      <c r="S62" s="67">
        <v>6.9999999999999999E-4</v>
      </c>
      <c r="T62" s="67">
        <v>1E-4</v>
      </c>
    </row>
    <row r="63" spans="1:20">
      <c r="A63" s="68" t="s">
        <v>293</v>
      </c>
      <c r="B63" s="14"/>
      <c r="C63" s="14"/>
      <c r="D63" s="14"/>
      <c r="E63" s="14"/>
      <c r="J63" s="70">
        <v>3.39</v>
      </c>
      <c r="M63" s="69">
        <v>4.9299999999999997E-2</v>
      </c>
      <c r="N63" s="70">
        <v>410376.71</v>
      </c>
      <c r="P63" s="70">
        <v>8.4680900000000001</v>
      </c>
      <c r="Q63" s="70">
        <v>404.21492753299998</v>
      </c>
      <c r="S63" s="69">
        <v>8.5599999999999996E-2</v>
      </c>
      <c r="T63" s="69">
        <v>1.14E-2</v>
      </c>
    </row>
    <row r="64" spans="1:20">
      <c r="A64" t="s">
        <v>487</v>
      </c>
      <c r="B64" t="s">
        <v>488</v>
      </c>
      <c r="C64" t="s">
        <v>102</v>
      </c>
      <c r="D64" t="s">
        <v>125</v>
      </c>
      <c r="E64" t="s">
        <v>489</v>
      </c>
      <c r="F64" t="s">
        <v>490</v>
      </c>
      <c r="G64" t="s">
        <v>205</v>
      </c>
      <c r="H64" t="s">
        <v>206</v>
      </c>
      <c r="I64" t="s">
        <v>491</v>
      </c>
      <c r="J64" s="66">
        <v>3.48</v>
      </c>
      <c r="K64" t="s">
        <v>104</v>
      </c>
      <c r="L64" s="67">
        <v>2.9000000000000001E-2</v>
      </c>
      <c r="M64" s="67">
        <v>2.6599999999999999E-2</v>
      </c>
      <c r="N64" s="66">
        <v>65110</v>
      </c>
      <c r="O64" s="66">
        <v>97.15</v>
      </c>
      <c r="P64" s="66">
        <v>0</v>
      </c>
      <c r="Q64" s="66">
        <v>63.254365</v>
      </c>
      <c r="R64" s="67">
        <v>1E-4</v>
      </c>
      <c r="S64" s="67">
        <v>1.34E-2</v>
      </c>
      <c r="T64" s="67">
        <v>1.8E-3</v>
      </c>
    </row>
    <row r="65" spans="1:20">
      <c r="A65" t="s">
        <v>492</v>
      </c>
      <c r="B65" t="s">
        <v>493</v>
      </c>
      <c r="C65" t="s">
        <v>102</v>
      </c>
      <c r="D65" t="s">
        <v>125</v>
      </c>
      <c r="E65" t="s">
        <v>494</v>
      </c>
      <c r="F65" t="s">
        <v>495</v>
      </c>
      <c r="G65" t="s">
        <v>322</v>
      </c>
      <c r="H65" t="s">
        <v>206</v>
      </c>
      <c r="I65" t="s">
        <v>496</v>
      </c>
      <c r="J65" s="66">
        <v>2.82</v>
      </c>
      <c r="K65" t="s">
        <v>104</v>
      </c>
      <c r="L65" s="67">
        <v>3.49E-2</v>
      </c>
      <c r="M65" s="67">
        <v>3.8800000000000001E-2</v>
      </c>
      <c r="N65" s="66">
        <v>82931</v>
      </c>
      <c r="O65" s="66">
        <v>95.52</v>
      </c>
      <c r="P65" s="66">
        <v>0</v>
      </c>
      <c r="Q65" s="66">
        <v>79.215691199999995</v>
      </c>
      <c r="R65" s="67">
        <v>0</v>
      </c>
      <c r="S65" s="67">
        <v>1.6799999999999999E-2</v>
      </c>
      <c r="T65" s="67">
        <v>2.2000000000000001E-3</v>
      </c>
    </row>
    <row r="66" spans="1:20">
      <c r="A66" t="s">
        <v>497</v>
      </c>
      <c r="B66" t="s">
        <v>498</v>
      </c>
      <c r="C66" t="s">
        <v>102</v>
      </c>
      <c r="D66" t="s">
        <v>125</v>
      </c>
      <c r="E66" t="s">
        <v>499</v>
      </c>
      <c r="F66" t="s">
        <v>304</v>
      </c>
      <c r="G66" t="s">
        <v>345</v>
      </c>
      <c r="H66" t="s">
        <v>152</v>
      </c>
      <c r="I66" t="s">
        <v>500</v>
      </c>
      <c r="J66" s="66">
        <v>5.18</v>
      </c>
      <c r="K66" t="s">
        <v>104</v>
      </c>
      <c r="L66" s="67">
        <v>3.78E-2</v>
      </c>
      <c r="M66" s="67">
        <v>3.2599999999999997E-2</v>
      </c>
      <c r="N66" s="66">
        <v>52922.17</v>
      </c>
      <c r="O66" s="66">
        <v>102.51</v>
      </c>
      <c r="P66" s="66">
        <v>0</v>
      </c>
      <c r="Q66" s="66">
        <v>54.250516466999997</v>
      </c>
      <c r="R66" s="67">
        <v>2.0000000000000001E-4</v>
      </c>
      <c r="S66" s="67">
        <v>1.15E-2</v>
      </c>
      <c r="T66" s="67">
        <v>1.5E-3</v>
      </c>
    </row>
    <row r="67" spans="1:20">
      <c r="A67" t="s">
        <v>501</v>
      </c>
      <c r="B67" t="s">
        <v>502</v>
      </c>
      <c r="C67" t="s">
        <v>102</v>
      </c>
      <c r="D67" t="s">
        <v>125</v>
      </c>
      <c r="E67" t="s">
        <v>503</v>
      </c>
      <c r="F67" t="s">
        <v>304</v>
      </c>
      <c r="G67" t="s">
        <v>345</v>
      </c>
      <c r="H67" t="s">
        <v>152</v>
      </c>
      <c r="I67" t="s">
        <v>504</v>
      </c>
      <c r="J67" s="66">
        <v>5.56</v>
      </c>
      <c r="K67" t="s">
        <v>104</v>
      </c>
      <c r="L67" s="67">
        <v>4.2999999999999997E-2</v>
      </c>
      <c r="M67" s="67">
        <v>5.1999999999999998E-2</v>
      </c>
      <c r="N67" s="66">
        <v>865.8</v>
      </c>
      <c r="O67" s="66">
        <v>96.49</v>
      </c>
      <c r="P67" s="66">
        <v>0</v>
      </c>
      <c r="Q67" s="66">
        <v>0.83541041999999999</v>
      </c>
      <c r="R67" s="67">
        <v>0</v>
      </c>
      <c r="S67" s="67">
        <v>2.0000000000000001E-4</v>
      </c>
      <c r="T67" s="67">
        <v>0</v>
      </c>
    </row>
    <row r="68" spans="1:20">
      <c r="A68" t="s">
        <v>505</v>
      </c>
      <c r="B68" t="s">
        <v>506</v>
      </c>
      <c r="C68" t="s">
        <v>102</v>
      </c>
      <c r="D68" t="s">
        <v>125</v>
      </c>
      <c r="E68" t="s">
        <v>507</v>
      </c>
      <c r="F68" t="s">
        <v>131</v>
      </c>
      <c r="G68" t="s">
        <v>401</v>
      </c>
      <c r="H68" t="s">
        <v>206</v>
      </c>
      <c r="I68" t="s">
        <v>508</v>
      </c>
      <c r="J68" s="66">
        <v>2.77</v>
      </c>
      <c r="K68" t="s">
        <v>104</v>
      </c>
      <c r="L68" s="67">
        <v>3.3700000000000001E-2</v>
      </c>
      <c r="M68" s="67">
        <v>3.4700000000000002E-2</v>
      </c>
      <c r="N68" s="66">
        <v>46500</v>
      </c>
      <c r="O68" s="66">
        <v>99.58</v>
      </c>
      <c r="P68" s="66">
        <v>8.4680900000000001</v>
      </c>
      <c r="Q68" s="66">
        <v>54.772790000000001</v>
      </c>
      <c r="R68" s="67">
        <v>2.0000000000000001E-4</v>
      </c>
      <c r="S68" s="67">
        <v>1.1599999999999999E-2</v>
      </c>
      <c r="T68" s="67">
        <v>1.5E-3</v>
      </c>
    </row>
    <row r="69" spans="1:20">
      <c r="A69" t="s">
        <v>509</v>
      </c>
      <c r="B69" t="s">
        <v>510</v>
      </c>
      <c r="C69" t="s">
        <v>102</v>
      </c>
      <c r="D69" t="s">
        <v>125</v>
      </c>
      <c r="E69" t="s">
        <v>511</v>
      </c>
      <c r="F69" t="s">
        <v>313</v>
      </c>
      <c r="G69" t="s">
        <v>358</v>
      </c>
      <c r="H69" t="s">
        <v>206</v>
      </c>
      <c r="I69" t="s">
        <v>512</v>
      </c>
      <c r="J69" s="66">
        <v>3.58</v>
      </c>
      <c r="K69" t="s">
        <v>104</v>
      </c>
      <c r="L69" s="67">
        <v>4.7E-2</v>
      </c>
      <c r="M69" s="67">
        <v>0.04</v>
      </c>
      <c r="N69" s="66">
        <v>20700</v>
      </c>
      <c r="O69" s="66">
        <v>98.29</v>
      </c>
      <c r="P69" s="66">
        <v>0</v>
      </c>
      <c r="Q69" s="66">
        <v>20.346029999999999</v>
      </c>
      <c r="R69" s="67">
        <v>0</v>
      </c>
      <c r="S69" s="67">
        <v>4.3E-3</v>
      </c>
      <c r="T69" s="67">
        <v>5.9999999999999995E-4</v>
      </c>
    </row>
    <row r="70" spans="1:20">
      <c r="A70" t="s">
        <v>513</v>
      </c>
      <c r="B70" t="s">
        <v>514</v>
      </c>
      <c r="C70" t="s">
        <v>102</v>
      </c>
      <c r="D70" t="s">
        <v>125</v>
      </c>
      <c r="E70" t="s">
        <v>515</v>
      </c>
      <c r="F70" t="s">
        <v>129</v>
      </c>
      <c r="G70" t="s">
        <v>358</v>
      </c>
      <c r="H70" t="s">
        <v>206</v>
      </c>
      <c r="I70" t="s">
        <v>516</v>
      </c>
      <c r="J70" s="66">
        <v>3</v>
      </c>
      <c r="K70" t="s">
        <v>104</v>
      </c>
      <c r="L70" s="67">
        <v>5.2499999999999998E-2</v>
      </c>
      <c r="M70" s="67">
        <v>9.06E-2</v>
      </c>
      <c r="N70" s="66">
        <v>120455.74</v>
      </c>
      <c r="O70" s="66">
        <v>90.29</v>
      </c>
      <c r="P70" s="66">
        <v>0</v>
      </c>
      <c r="Q70" s="66">
        <v>108.759487646</v>
      </c>
      <c r="R70" s="67">
        <v>5.9999999999999995E-4</v>
      </c>
      <c r="S70" s="67">
        <v>2.3E-2</v>
      </c>
      <c r="T70" s="67">
        <v>3.0999999999999999E-3</v>
      </c>
    </row>
    <row r="71" spans="1:20">
      <c r="A71" t="s">
        <v>517</v>
      </c>
      <c r="B71" t="s">
        <v>518</v>
      </c>
      <c r="C71" t="s">
        <v>102</v>
      </c>
      <c r="D71" t="s">
        <v>125</v>
      </c>
      <c r="E71" t="s">
        <v>439</v>
      </c>
      <c r="F71" t="s">
        <v>440</v>
      </c>
      <c r="G71" t="s">
        <v>358</v>
      </c>
      <c r="H71" t="s">
        <v>206</v>
      </c>
      <c r="I71" t="s">
        <v>359</v>
      </c>
      <c r="J71" s="66">
        <v>4</v>
      </c>
      <c r="K71" t="s">
        <v>104</v>
      </c>
      <c r="L71" s="67">
        <v>5.6000000000000001E-2</v>
      </c>
      <c r="M71" s="67">
        <v>3.4799999999999998E-2</v>
      </c>
      <c r="N71" s="66">
        <v>20892</v>
      </c>
      <c r="O71" s="66">
        <v>109.04</v>
      </c>
      <c r="P71" s="66">
        <v>0</v>
      </c>
      <c r="Q71" s="66">
        <v>22.7806368</v>
      </c>
      <c r="R71" s="67">
        <v>1E-4</v>
      </c>
      <c r="S71" s="67">
        <v>4.7999999999999996E-3</v>
      </c>
      <c r="T71" s="67">
        <v>5.9999999999999995E-4</v>
      </c>
    </row>
    <row r="72" spans="1:20">
      <c r="A72" s="68" t="s">
        <v>519</v>
      </c>
      <c r="B72" s="14"/>
      <c r="C72" s="14"/>
      <c r="D72" s="14"/>
      <c r="E72" s="14"/>
      <c r="J72" s="70">
        <v>0</v>
      </c>
      <c r="M72" s="69">
        <v>0</v>
      </c>
      <c r="N72" s="70">
        <v>0</v>
      </c>
      <c r="P72" s="70">
        <v>0</v>
      </c>
      <c r="Q72" s="70">
        <v>0</v>
      </c>
      <c r="S72" s="69">
        <v>0</v>
      </c>
      <c r="T72" s="69">
        <v>0</v>
      </c>
    </row>
    <row r="73" spans="1:20">
      <c r="A73" t="s">
        <v>220</v>
      </c>
      <c r="B73" t="s">
        <v>220</v>
      </c>
      <c r="C73" s="14"/>
      <c r="D73" s="14"/>
      <c r="E73" s="14"/>
      <c r="F73" t="s">
        <v>220</v>
      </c>
      <c r="G73" t="s">
        <v>220</v>
      </c>
      <c r="J73" s="66">
        <v>0</v>
      </c>
      <c r="K73" t="s">
        <v>220</v>
      </c>
      <c r="L73" s="67">
        <v>0</v>
      </c>
      <c r="M73" s="67">
        <v>0</v>
      </c>
      <c r="N73" s="66">
        <v>0</v>
      </c>
      <c r="O73" s="66">
        <v>0</v>
      </c>
      <c r="Q73" s="66">
        <v>0</v>
      </c>
      <c r="R73" s="67">
        <v>0</v>
      </c>
      <c r="S73" s="67">
        <v>0</v>
      </c>
      <c r="T73" s="67">
        <v>0</v>
      </c>
    </row>
    <row r="74" spans="1:20">
      <c r="A74" s="68" t="s">
        <v>225</v>
      </c>
      <c r="B74" s="14"/>
      <c r="C74" s="14"/>
      <c r="D74" s="14"/>
      <c r="E74" s="14"/>
      <c r="J74" s="70">
        <v>6.02</v>
      </c>
      <c r="M74" s="69">
        <v>4.3400000000000001E-2</v>
      </c>
      <c r="N74" s="70">
        <v>122000</v>
      </c>
      <c r="P74" s="70">
        <v>2.4857279999999999</v>
      </c>
      <c r="Q74" s="70">
        <v>470.43616043520001</v>
      </c>
      <c r="S74" s="69">
        <v>9.9599999999999994E-2</v>
      </c>
      <c r="T74" s="69">
        <v>1.3299999999999999E-2</v>
      </c>
    </row>
    <row r="75" spans="1:20">
      <c r="A75" s="68" t="s">
        <v>294</v>
      </c>
      <c r="B75" s="14"/>
      <c r="C75" s="14"/>
      <c r="D75" s="14"/>
      <c r="E75" s="14"/>
      <c r="J75" s="70">
        <v>0</v>
      </c>
      <c r="M75" s="69">
        <v>0</v>
      </c>
      <c r="N75" s="70">
        <v>0</v>
      </c>
      <c r="P75" s="70">
        <v>0</v>
      </c>
      <c r="Q75" s="70">
        <v>0</v>
      </c>
      <c r="S75" s="69">
        <v>0</v>
      </c>
      <c r="T75" s="69">
        <v>0</v>
      </c>
    </row>
    <row r="76" spans="1:20">
      <c r="A76" t="s">
        <v>220</v>
      </c>
      <c r="B76" t="s">
        <v>220</v>
      </c>
      <c r="C76" s="14"/>
      <c r="D76" s="14"/>
      <c r="E76" s="14"/>
      <c r="F76" t="s">
        <v>220</v>
      </c>
      <c r="G76" t="s">
        <v>220</v>
      </c>
      <c r="J76" s="66">
        <v>0</v>
      </c>
      <c r="K76" t="s">
        <v>220</v>
      </c>
      <c r="L76" s="67">
        <v>0</v>
      </c>
      <c r="M76" s="67">
        <v>0</v>
      </c>
      <c r="N76" s="66">
        <v>0</v>
      </c>
      <c r="O76" s="66">
        <v>0</v>
      </c>
      <c r="Q76" s="66">
        <v>0</v>
      </c>
      <c r="R76" s="67">
        <v>0</v>
      </c>
      <c r="S76" s="67">
        <v>0</v>
      </c>
      <c r="T76" s="67">
        <v>0</v>
      </c>
    </row>
    <row r="77" spans="1:20">
      <c r="A77" s="68" t="s">
        <v>295</v>
      </c>
      <c r="B77" s="14"/>
      <c r="C77" s="14"/>
      <c r="D77" s="14"/>
      <c r="E77" s="14"/>
      <c r="J77" s="70">
        <v>6.02</v>
      </c>
      <c r="M77" s="69">
        <v>4.3400000000000001E-2</v>
      </c>
      <c r="N77" s="70">
        <v>122000</v>
      </c>
      <c r="P77" s="70">
        <v>2.4857279999999999</v>
      </c>
      <c r="Q77" s="70">
        <v>470.43616043520001</v>
      </c>
      <c r="S77" s="69">
        <v>9.9599999999999994E-2</v>
      </c>
      <c r="T77" s="69">
        <v>1.3299999999999999E-2</v>
      </c>
    </row>
    <row r="78" spans="1:20">
      <c r="A78" t="s">
        <v>520</v>
      </c>
      <c r="B78" t="s">
        <v>521</v>
      </c>
      <c r="C78" t="s">
        <v>522</v>
      </c>
      <c r="D78" t="s">
        <v>523</v>
      </c>
      <c r="E78" t="s">
        <v>524</v>
      </c>
      <c r="F78" t="s">
        <v>525</v>
      </c>
      <c r="G78" t="s">
        <v>526</v>
      </c>
      <c r="H78" t="s">
        <v>364</v>
      </c>
      <c r="I78" t="s">
        <v>527</v>
      </c>
      <c r="J78" s="66">
        <v>4.93</v>
      </c>
      <c r="K78" t="s">
        <v>108</v>
      </c>
      <c r="L78" s="67">
        <v>6.7500000000000004E-2</v>
      </c>
      <c r="M78" s="67">
        <v>3.49E-2</v>
      </c>
      <c r="N78" s="66">
        <v>9000</v>
      </c>
      <c r="O78" s="66">
        <v>118.47825</v>
      </c>
      <c r="P78" s="66">
        <v>0</v>
      </c>
      <c r="Q78" s="66">
        <v>36.851474879999998</v>
      </c>
      <c r="R78" s="67">
        <v>0</v>
      </c>
      <c r="S78" s="67">
        <v>7.7999999999999996E-3</v>
      </c>
      <c r="T78" s="67">
        <v>1E-3</v>
      </c>
    </row>
    <row r="79" spans="1:20">
      <c r="A79" t="s">
        <v>528</v>
      </c>
      <c r="B79" t="s">
        <v>529</v>
      </c>
      <c r="C79" t="s">
        <v>530</v>
      </c>
      <c r="D79" t="s">
        <v>523</v>
      </c>
      <c r="E79" t="s">
        <v>531</v>
      </c>
      <c r="F79" t="s">
        <v>125</v>
      </c>
      <c r="G79" t="s">
        <v>526</v>
      </c>
      <c r="H79" t="s">
        <v>364</v>
      </c>
      <c r="I79" t="s">
        <v>532</v>
      </c>
      <c r="J79" s="66">
        <v>11.02</v>
      </c>
      <c r="K79" t="s">
        <v>108</v>
      </c>
      <c r="L79" s="67">
        <v>6.8500000000000005E-2</v>
      </c>
      <c r="M79" s="67">
        <v>4.5900000000000003E-2</v>
      </c>
      <c r="N79" s="66">
        <v>21000</v>
      </c>
      <c r="O79" s="66">
        <v>131.005</v>
      </c>
      <c r="P79" s="66">
        <v>2.4857279999999999</v>
      </c>
      <c r="Q79" s="66">
        <v>97.563916800000001</v>
      </c>
      <c r="R79" s="67">
        <v>0</v>
      </c>
      <c r="S79" s="67">
        <v>2.06E-2</v>
      </c>
      <c r="T79" s="67">
        <v>2.7000000000000001E-3</v>
      </c>
    </row>
    <row r="80" spans="1:20">
      <c r="A80" t="s">
        <v>533</v>
      </c>
      <c r="B80" t="s">
        <v>534</v>
      </c>
      <c r="C80" t="s">
        <v>522</v>
      </c>
      <c r="D80" t="s">
        <v>523</v>
      </c>
      <c r="E80" t="s">
        <v>535</v>
      </c>
      <c r="F80" t="s">
        <v>536</v>
      </c>
      <c r="G80" t="s">
        <v>458</v>
      </c>
      <c r="H80" t="s">
        <v>206</v>
      </c>
      <c r="I80" t="s">
        <v>537</v>
      </c>
      <c r="J80" s="66">
        <v>5.04</v>
      </c>
      <c r="K80" t="s">
        <v>108</v>
      </c>
      <c r="L80" s="67">
        <v>4.6300000000000001E-2</v>
      </c>
      <c r="M80" s="67">
        <v>2.9899999999999999E-2</v>
      </c>
      <c r="N80" s="66">
        <v>14000</v>
      </c>
      <c r="O80" s="66">
        <v>110.38549999999999</v>
      </c>
      <c r="P80" s="66">
        <v>0</v>
      </c>
      <c r="Q80" s="66">
        <v>53.40892032</v>
      </c>
      <c r="R80" s="67">
        <v>0</v>
      </c>
      <c r="S80" s="67">
        <v>1.1299999999999999E-2</v>
      </c>
      <c r="T80" s="67">
        <v>1.5E-3</v>
      </c>
    </row>
    <row r="81" spans="1:20">
      <c r="A81" t="s">
        <v>538</v>
      </c>
      <c r="B81" t="s">
        <v>539</v>
      </c>
      <c r="C81" t="s">
        <v>522</v>
      </c>
      <c r="D81" t="s">
        <v>523</v>
      </c>
      <c r="E81" t="s">
        <v>540</v>
      </c>
      <c r="F81" t="s">
        <v>541</v>
      </c>
      <c r="G81" t="s">
        <v>542</v>
      </c>
      <c r="H81" t="s">
        <v>364</v>
      </c>
      <c r="I81" t="s">
        <v>306</v>
      </c>
      <c r="J81" s="66">
        <v>4.41</v>
      </c>
      <c r="K81" t="s">
        <v>108</v>
      </c>
      <c r="L81" s="67">
        <v>5.2499999999999998E-2</v>
      </c>
      <c r="M81" s="67">
        <v>4.6199999999999998E-2</v>
      </c>
      <c r="N81" s="66">
        <v>19000</v>
      </c>
      <c r="O81" s="66">
        <v>105.43125000000001</v>
      </c>
      <c r="P81" s="66">
        <v>0</v>
      </c>
      <c r="Q81" s="66">
        <v>69.230376000000007</v>
      </c>
      <c r="R81" s="67">
        <v>0</v>
      </c>
      <c r="S81" s="67">
        <v>1.47E-2</v>
      </c>
      <c r="T81" s="67">
        <v>2E-3</v>
      </c>
    </row>
    <row r="82" spans="1:20">
      <c r="A82" t="s">
        <v>543</v>
      </c>
      <c r="B82" t="s">
        <v>544</v>
      </c>
      <c r="C82" t="s">
        <v>522</v>
      </c>
      <c r="D82" t="s">
        <v>523</v>
      </c>
      <c r="E82" t="s">
        <v>545</v>
      </c>
      <c r="F82" t="s">
        <v>546</v>
      </c>
      <c r="G82" t="s">
        <v>547</v>
      </c>
      <c r="H82" t="s">
        <v>364</v>
      </c>
      <c r="I82" t="s">
        <v>548</v>
      </c>
      <c r="J82" s="66">
        <v>3.99</v>
      </c>
      <c r="K82" t="s">
        <v>108</v>
      </c>
      <c r="L82" s="67">
        <v>5.3800000000000001E-2</v>
      </c>
      <c r="M82" s="67">
        <v>3.8800000000000001E-2</v>
      </c>
      <c r="N82" s="66">
        <v>13000</v>
      </c>
      <c r="O82" s="66">
        <v>106.57398615384615</v>
      </c>
      <c r="P82" s="66">
        <v>0</v>
      </c>
      <c r="Q82" s="66">
        <v>47.881560499199999</v>
      </c>
      <c r="R82" s="67">
        <v>0</v>
      </c>
      <c r="S82" s="67">
        <v>1.01E-2</v>
      </c>
      <c r="T82" s="67">
        <v>1.2999999999999999E-3</v>
      </c>
    </row>
    <row r="83" spans="1:20">
      <c r="A83" t="s">
        <v>549</v>
      </c>
      <c r="B83" t="s">
        <v>550</v>
      </c>
      <c r="C83" t="s">
        <v>125</v>
      </c>
      <c r="D83" t="s">
        <v>523</v>
      </c>
      <c r="E83" t="s">
        <v>551</v>
      </c>
      <c r="F83" t="s">
        <v>125</v>
      </c>
      <c r="G83" t="s">
        <v>547</v>
      </c>
      <c r="H83" t="s">
        <v>364</v>
      </c>
      <c r="I83" t="s">
        <v>552</v>
      </c>
      <c r="J83" s="66">
        <v>2.56</v>
      </c>
      <c r="K83" t="s">
        <v>108</v>
      </c>
      <c r="L83" s="67">
        <v>5.5E-2</v>
      </c>
      <c r="M83" s="67">
        <v>4.36E-2</v>
      </c>
      <c r="N83" s="66">
        <v>13000</v>
      </c>
      <c r="O83" s="66">
        <v>104.3997223076923</v>
      </c>
      <c r="P83" s="66">
        <v>0</v>
      </c>
      <c r="Q83" s="66">
        <v>46.9047072384</v>
      </c>
      <c r="R83" s="67">
        <v>0</v>
      </c>
      <c r="S83" s="67">
        <v>9.9000000000000008E-3</v>
      </c>
      <c r="T83" s="67">
        <v>1.2999999999999999E-3</v>
      </c>
    </row>
    <row r="84" spans="1:20">
      <c r="A84" t="s">
        <v>553</v>
      </c>
      <c r="B84" t="s">
        <v>554</v>
      </c>
      <c r="C84" t="s">
        <v>125</v>
      </c>
      <c r="D84" t="s">
        <v>523</v>
      </c>
      <c r="E84" t="s">
        <v>555</v>
      </c>
      <c r="F84" t="s">
        <v>556</v>
      </c>
      <c r="G84" t="s">
        <v>557</v>
      </c>
      <c r="H84" t="s">
        <v>364</v>
      </c>
      <c r="I84" t="s">
        <v>558</v>
      </c>
      <c r="J84" s="66">
        <v>7.78</v>
      </c>
      <c r="K84" t="s">
        <v>108</v>
      </c>
      <c r="L84" s="67">
        <v>5.45E-2</v>
      </c>
      <c r="M84" s="67">
        <v>4.99E-2</v>
      </c>
      <c r="N84" s="66">
        <v>22000</v>
      </c>
      <c r="O84" s="66">
        <v>104.62783318181818</v>
      </c>
      <c r="P84" s="66">
        <v>0</v>
      </c>
      <c r="Q84" s="66">
        <v>79.550634124799998</v>
      </c>
      <c r="R84" s="67">
        <v>0</v>
      </c>
      <c r="S84" s="67">
        <v>1.6799999999999999E-2</v>
      </c>
      <c r="T84" s="67">
        <v>2.2000000000000001E-3</v>
      </c>
    </row>
    <row r="85" spans="1:20">
      <c r="A85" t="s">
        <v>559</v>
      </c>
      <c r="B85" t="s">
        <v>560</v>
      </c>
      <c r="C85" t="s">
        <v>522</v>
      </c>
      <c r="D85" t="s">
        <v>523</v>
      </c>
      <c r="E85" t="s">
        <v>561</v>
      </c>
      <c r="F85" t="s">
        <v>562</v>
      </c>
      <c r="G85" t="s">
        <v>563</v>
      </c>
      <c r="H85" t="s">
        <v>564</v>
      </c>
      <c r="I85" t="s">
        <v>537</v>
      </c>
      <c r="J85" s="66">
        <v>1.87</v>
      </c>
      <c r="K85" t="s">
        <v>108</v>
      </c>
      <c r="L85" s="67">
        <v>6.3799999999999996E-2</v>
      </c>
      <c r="M85" s="67">
        <v>5.11E-2</v>
      </c>
      <c r="N85" s="66">
        <v>11000</v>
      </c>
      <c r="O85" s="66">
        <v>102.70562545454545</v>
      </c>
      <c r="P85" s="66">
        <v>0</v>
      </c>
      <c r="Q85" s="66">
        <v>39.044570572799998</v>
      </c>
      <c r="R85" s="67">
        <v>0</v>
      </c>
      <c r="S85" s="67">
        <v>8.3000000000000001E-3</v>
      </c>
      <c r="T85" s="67">
        <v>1.1000000000000001E-3</v>
      </c>
    </row>
    <row r="86" spans="1:20">
      <c r="A86" s="90" t="s">
        <v>227</v>
      </c>
      <c r="B86" s="14"/>
      <c r="C86" s="14"/>
      <c r="D86" s="14"/>
      <c r="E86" s="14"/>
    </row>
    <row r="87" spans="1:20">
      <c r="A87" s="90" t="s">
        <v>288</v>
      </c>
      <c r="B87" s="14"/>
      <c r="C87" s="14"/>
      <c r="D87" s="14"/>
      <c r="E87" s="14"/>
    </row>
    <row r="88" spans="1:20">
      <c r="A88" s="90" t="s">
        <v>289</v>
      </c>
      <c r="B88" s="14"/>
      <c r="C88" s="14"/>
      <c r="D88" s="14"/>
      <c r="E88" s="14"/>
    </row>
    <row r="89" spans="1:20">
      <c r="A89" s="90" t="s">
        <v>290</v>
      </c>
      <c r="B89" s="14"/>
      <c r="C89" s="14"/>
      <c r="D89" s="14"/>
      <c r="E89" s="14"/>
    </row>
    <row r="90" spans="1:20">
      <c r="A90" s="90" t="s">
        <v>291</v>
      </c>
      <c r="B90" s="14"/>
      <c r="C90" s="14"/>
      <c r="D90" s="14"/>
      <c r="E90" s="14"/>
    </row>
    <row r="91" spans="1:20" hidden="1">
      <c r="B91" s="14"/>
      <c r="C91" s="14"/>
      <c r="D91" s="14"/>
      <c r="E91" s="14"/>
    </row>
    <row r="92" spans="1:20" hidden="1">
      <c r="B92" s="14"/>
      <c r="C92" s="14"/>
      <c r="D92" s="14"/>
      <c r="E92" s="14"/>
    </row>
    <row r="93" spans="1:20" hidden="1">
      <c r="B93" s="14"/>
      <c r="C93" s="14"/>
      <c r="D93" s="14"/>
      <c r="E93" s="14"/>
    </row>
    <row r="94" spans="1:20" hidden="1">
      <c r="B94" s="14"/>
      <c r="C94" s="14"/>
      <c r="D94" s="14"/>
      <c r="E94" s="14"/>
    </row>
    <row r="95" spans="1:20" hidden="1">
      <c r="B95" s="14"/>
      <c r="C95" s="14"/>
      <c r="D95" s="14"/>
      <c r="E95" s="14"/>
    </row>
    <row r="96" spans="1:20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4"/>
      <c r="B774" s="14"/>
      <c r="C774" s="14"/>
      <c r="D774" s="14"/>
      <c r="E774" s="14"/>
    </row>
    <row r="775" spans="1:5" hidden="1">
      <c r="A775" s="16"/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>
      <c r="B807" s="14"/>
      <c r="C807" s="14"/>
      <c r="D807" s="14"/>
      <c r="E807" s="14"/>
    </row>
  </sheetData>
  <dataValidations count="5">
    <dataValidation type="list" allowBlank="1" showInputMessage="1" showErrorMessage="1" sqref="K12:K805">
      <formula1>$BM$7:$BM$11</formula1>
    </dataValidation>
    <dataValidation type="list" allowBlank="1" showInputMessage="1" showErrorMessage="1" sqref="D12:D799">
      <formula1>$BH$7:$BH$11</formula1>
    </dataValidation>
    <dataValidation type="list" allowBlank="1" showInputMessage="1" showErrorMessage="1" sqref="H12:H805">
      <formula1>$BL$7:$BL$10</formula1>
    </dataValidation>
    <dataValidation allowBlank="1" showInputMessage="1" showErrorMessage="1" sqref="G2 P9"/>
    <dataValidation type="list" allowBlank="1" showInputMessage="1" showErrorMessage="1" sqref="F12:F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topLeftCell="I86" workbookViewId="0">
      <selection activeCell="L96" sqref="L96"/>
    </sheetView>
  </sheetViews>
  <sheetFormatPr defaultColWidth="0" defaultRowHeight="18" zeroHeight="1"/>
  <cols>
    <col min="1" max="1" width="38.42578125" style="13" customWidth="1"/>
    <col min="2" max="2" width="15.710937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195</v>
      </c>
    </row>
    <row r="2" spans="1:61">
      <c r="A2" s="2" t="s">
        <v>1</v>
      </c>
    </row>
    <row r="3" spans="1:61">
      <c r="A3" s="2" t="s">
        <v>2</v>
      </c>
      <c r="B3" t="s">
        <v>196</v>
      </c>
    </row>
    <row r="4" spans="1:61">
      <c r="A4" s="2" t="s">
        <v>3</v>
      </c>
    </row>
    <row r="5" spans="1:61">
      <c r="A5" s="63" t="s">
        <v>197</v>
      </c>
      <c r="B5" t="s">
        <v>198</v>
      </c>
    </row>
    <row r="6" spans="1:61" ht="26.25" customHeight="1">
      <c r="A6" s="104" t="s">
        <v>68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  <c r="BI6" s="16"/>
    </row>
    <row r="7" spans="1:61" ht="26.25" customHeight="1">
      <c r="A7" s="104" t="s">
        <v>91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6"/>
      <c r="BE7" s="16"/>
      <c r="BI7" s="16"/>
    </row>
    <row r="8" spans="1:61" s="16" customFormat="1" ht="20.25">
      <c r="A8" s="40" t="s">
        <v>48</v>
      </c>
      <c r="B8" s="41" t="s">
        <v>49</v>
      </c>
      <c r="C8" s="107" t="s">
        <v>70</v>
      </c>
      <c r="D8" s="107" t="s">
        <v>83</v>
      </c>
      <c r="E8" s="107" t="s">
        <v>50</v>
      </c>
      <c r="F8" s="107" t="s">
        <v>84</v>
      </c>
      <c r="G8" s="107" t="s">
        <v>53</v>
      </c>
      <c r="H8" s="98" t="s">
        <v>189</v>
      </c>
      <c r="I8" s="98" t="s">
        <v>190</v>
      </c>
      <c r="J8" s="98" t="s">
        <v>194</v>
      </c>
      <c r="K8" s="98" t="s">
        <v>56</v>
      </c>
      <c r="L8" s="98" t="s">
        <v>73</v>
      </c>
      <c r="M8" s="98" t="s">
        <v>57</v>
      </c>
      <c r="N8" s="44" t="s">
        <v>185</v>
      </c>
      <c r="BE8" s="14"/>
      <c r="BF8" s="14"/>
      <c r="BG8" s="14"/>
      <c r="BI8" s="20"/>
    </row>
    <row r="9" spans="1:61" s="16" customFormat="1" ht="24" customHeight="1">
      <c r="A9" s="17"/>
      <c r="B9" s="18"/>
      <c r="C9" s="18"/>
      <c r="D9" s="18"/>
      <c r="E9" s="18"/>
      <c r="F9" s="18"/>
      <c r="G9" s="18"/>
      <c r="H9" s="18" t="s">
        <v>186</v>
      </c>
      <c r="I9" s="18"/>
      <c r="J9" s="18" t="s">
        <v>187</v>
      </c>
      <c r="K9" s="18" t="s">
        <v>6</v>
      </c>
      <c r="L9" s="18" t="s">
        <v>7</v>
      </c>
      <c r="M9" s="18" t="s">
        <v>7</v>
      </c>
      <c r="N9" s="36" t="s">
        <v>7</v>
      </c>
      <c r="BE9" s="14"/>
      <c r="BG9" s="14"/>
      <c r="BI9" s="20"/>
    </row>
    <row r="10" spans="1:61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29" t="s">
        <v>76</v>
      </c>
      <c r="M10" s="29" t="s">
        <v>77</v>
      </c>
      <c r="N10" s="29" t="s">
        <v>78</v>
      </c>
      <c r="BE10" s="14"/>
      <c r="BF10" s="16"/>
      <c r="BG10" s="14"/>
      <c r="BI10" s="14"/>
    </row>
    <row r="11" spans="1:61" s="20" customFormat="1" ht="18" customHeight="1">
      <c r="A11" s="21" t="s">
        <v>92</v>
      </c>
      <c r="B11" s="7"/>
      <c r="C11" s="7"/>
      <c r="D11" s="7"/>
      <c r="E11" s="7"/>
      <c r="F11" s="7"/>
      <c r="G11" s="7"/>
      <c r="H11" s="64">
        <v>192503.04000000001</v>
      </c>
      <c r="I11" s="7"/>
      <c r="J11" s="64">
        <v>2.6417899999999999</v>
      </c>
      <c r="K11" s="64">
        <v>1711.1311851400001</v>
      </c>
      <c r="L11" s="7"/>
      <c r="M11" s="65">
        <v>1</v>
      </c>
      <c r="N11" s="65">
        <v>4.82E-2</v>
      </c>
      <c r="BE11" s="14"/>
      <c r="BF11" s="16"/>
      <c r="BG11" s="14"/>
      <c r="BI11" s="14"/>
    </row>
    <row r="12" spans="1:61">
      <c r="A12" s="68" t="s">
        <v>200</v>
      </c>
      <c r="D12" s="14"/>
      <c r="E12" s="14"/>
      <c r="F12" s="14"/>
      <c r="H12" s="70">
        <v>190686.04</v>
      </c>
      <c r="J12" s="70">
        <v>2.6417899999999999</v>
      </c>
      <c r="K12" s="70">
        <v>1468.5566289999999</v>
      </c>
      <c r="M12" s="69">
        <v>0.85819999999999996</v>
      </c>
      <c r="N12" s="69">
        <v>4.1399999999999999E-2</v>
      </c>
    </row>
    <row r="13" spans="1:61">
      <c r="A13" s="68" t="s">
        <v>565</v>
      </c>
      <c r="D13" s="14"/>
      <c r="E13" s="14"/>
      <c r="F13" s="14"/>
      <c r="H13" s="70">
        <v>33301</v>
      </c>
      <c r="J13" s="70">
        <v>0.35275000000000001</v>
      </c>
      <c r="K13" s="70">
        <v>828.07490700000005</v>
      </c>
      <c r="M13" s="69">
        <v>0.4839</v>
      </c>
      <c r="N13" s="69">
        <v>2.3300000000000001E-2</v>
      </c>
    </row>
    <row r="14" spans="1:61">
      <c r="A14" t="s">
        <v>566</v>
      </c>
      <c r="B14" t="s">
        <v>567</v>
      </c>
      <c r="C14" t="s">
        <v>102</v>
      </c>
      <c r="D14" t="s">
        <v>125</v>
      </c>
      <c r="E14" t="s">
        <v>511</v>
      </c>
      <c r="F14" t="s">
        <v>313</v>
      </c>
      <c r="G14" t="s">
        <v>104</v>
      </c>
      <c r="H14" s="66">
        <v>8530</v>
      </c>
      <c r="I14" s="66">
        <v>173.4</v>
      </c>
      <c r="J14" s="66">
        <v>0</v>
      </c>
      <c r="K14" s="66">
        <v>14.79102</v>
      </c>
      <c r="L14" s="67">
        <v>0</v>
      </c>
      <c r="M14" s="67">
        <v>8.6E-3</v>
      </c>
      <c r="N14" s="67">
        <v>4.0000000000000002E-4</v>
      </c>
    </row>
    <row r="15" spans="1:61">
      <c r="A15" t="s">
        <v>568</v>
      </c>
      <c r="B15" t="s">
        <v>569</v>
      </c>
      <c r="C15" t="s">
        <v>102</v>
      </c>
      <c r="D15" t="s">
        <v>125</v>
      </c>
      <c r="E15" t="s">
        <v>349</v>
      </c>
      <c r="F15" t="s">
        <v>313</v>
      </c>
      <c r="G15" t="s">
        <v>104</v>
      </c>
      <c r="H15" s="66">
        <v>117</v>
      </c>
      <c r="I15" s="66">
        <v>48890</v>
      </c>
      <c r="J15" s="66">
        <v>0</v>
      </c>
      <c r="K15" s="66">
        <v>57.201300000000003</v>
      </c>
      <c r="L15" s="67">
        <v>0</v>
      </c>
      <c r="M15" s="67">
        <v>3.3399999999999999E-2</v>
      </c>
      <c r="N15" s="67">
        <v>1.6000000000000001E-3</v>
      </c>
    </row>
    <row r="16" spans="1:61">
      <c r="A16" t="s">
        <v>570</v>
      </c>
      <c r="B16" t="s">
        <v>571</v>
      </c>
      <c r="C16" t="s">
        <v>102</v>
      </c>
      <c r="D16" t="s">
        <v>125</v>
      </c>
      <c r="E16" t="s">
        <v>572</v>
      </c>
      <c r="F16" t="s">
        <v>394</v>
      </c>
      <c r="G16" t="s">
        <v>104</v>
      </c>
      <c r="H16" s="66">
        <v>501</v>
      </c>
      <c r="I16" s="66">
        <v>2088</v>
      </c>
      <c r="J16" s="66">
        <v>0</v>
      </c>
      <c r="K16" s="66">
        <v>10.46088</v>
      </c>
      <c r="L16" s="67">
        <v>0</v>
      </c>
      <c r="M16" s="67">
        <v>6.1000000000000004E-3</v>
      </c>
      <c r="N16" s="67">
        <v>2.9999999999999997E-4</v>
      </c>
    </row>
    <row r="17" spans="1:14">
      <c r="A17" t="s">
        <v>573</v>
      </c>
      <c r="B17" t="s">
        <v>574</v>
      </c>
      <c r="C17" t="s">
        <v>102</v>
      </c>
      <c r="D17" t="s">
        <v>125</v>
      </c>
      <c r="E17" t="s">
        <v>575</v>
      </c>
      <c r="F17" t="s">
        <v>394</v>
      </c>
      <c r="G17" t="s">
        <v>104</v>
      </c>
      <c r="H17" s="66">
        <v>361</v>
      </c>
      <c r="I17" s="66">
        <v>2695</v>
      </c>
      <c r="J17" s="66">
        <v>0</v>
      </c>
      <c r="K17" s="66">
        <v>9.7289499999999993</v>
      </c>
      <c r="L17" s="67">
        <v>0</v>
      </c>
      <c r="M17" s="67">
        <v>5.7000000000000002E-3</v>
      </c>
      <c r="N17" s="67">
        <v>2.9999999999999997E-4</v>
      </c>
    </row>
    <row r="18" spans="1:14">
      <c r="A18" t="s">
        <v>576</v>
      </c>
      <c r="B18" t="s">
        <v>577</v>
      </c>
      <c r="C18" t="s">
        <v>102</v>
      </c>
      <c r="D18" t="s">
        <v>125</v>
      </c>
      <c r="E18" t="s">
        <v>578</v>
      </c>
      <c r="F18" t="s">
        <v>579</v>
      </c>
      <c r="G18" t="s">
        <v>104</v>
      </c>
      <c r="H18" s="66">
        <v>30</v>
      </c>
      <c r="I18" s="66">
        <v>53760</v>
      </c>
      <c r="J18" s="66">
        <v>3.5069999999999997E-2</v>
      </c>
      <c r="K18" s="66">
        <v>16.163070000000001</v>
      </c>
      <c r="L18" s="67">
        <v>0</v>
      </c>
      <c r="M18" s="67">
        <v>9.4000000000000004E-3</v>
      </c>
      <c r="N18" s="67">
        <v>5.0000000000000001E-4</v>
      </c>
    </row>
    <row r="19" spans="1:14">
      <c r="A19" t="s">
        <v>580</v>
      </c>
      <c r="B19" t="s">
        <v>581</v>
      </c>
      <c r="C19" t="s">
        <v>102</v>
      </c>
      <c r="D19" t="s">
        <v>125</v>
      </c>
      <c r="E19" t="s">
        <v>582</v>
      </c>
      <c r="F19" t="s">
        <v>299</v>
      </c>
      <c r="G19" t="s">
        <v>104</v>
      </c>
      <c r="H19" s="66">
        <v>196</v>
      </c>
      <c r="I19" s="66">
        <v>9989</v>
      </c>
      <c r="J19" s="66">
        <v>0</v>
      </c>
      <c r="K19" s="66">
        <v>19.578440000000001</v>
      </c>
      <c r="L19" s="67">
        <v>0</v>
      </c>
      <c r="M19" s="67">
        <v>1.14E-2</v>
      </c>
      <c r="N19" s="67">
        <v>5.9999999999999995E-4</v>
      </c>
    </row>
    <row r="20" spans="1:14">
      <c r="A20" t="s">
        <v>583</v>
      </c>
      <c r="B20" t="s">
        <v>584</v>
      </c>
      <c r="C20" t="s">
        <v>102</v>
      </c>
      <c r="D20" t="s">
        <v>125</v>
      </c>
      <c r="E20" t="s">
        <v>585</v>
      </c>
      <c r="F20" t="s">
        <v>299</v>
      </c>
      <c r="G20" t="s">
        <v>104</v>
      </c>
      <c r="H20" s="66">
        <v>3141</v>
      </c>
      <c r="I20" s="66">
        <v>1601</v>
      </c>
      <c r="J20" s="66">
        <v>0</v>
      </c>
      <c r="K20" s="66">
        <v>50.287410000000001</v>
      </c>
      <c r="L20" s="67">
        <v>0</v>
      </c>
      <c r="M20" s="67">
        <v>2.9399999999999999E-2</v>
      </c>
      <c r="N20" s="67">
        <v>1.4E-3</v>
      </c>
    </row>
    <row r="21" spans="1:14">
      <c r="A21" t="s">
        <v>586</v>
      </c>
      <c r="B21" t="s">
        <v>587</v>
      </c>
      <c r="C21" t="s">
        <v>102</v>
      </c>
      <c r="D21" t="s">
        <v>125</v>
      </c>
      <c r="E21" t="s">
        <v>321</v>
      </c>
      <c r="F21" t="s">
        <v>299</v>
      </c>
      <c r="G21" t="s">
        <v>104</v>
      </c>
      <c r="H21" s="66">
        <v>3256</v>
      </c>
      <c r="I21" s="66">
        <v>2514</v>
      </c>
      <c r="J21" s="66">
        <v>0</v>
      </c>
      <c r="K21" s="66">
        <v>81.855840000000001</v>
      </c>
      <c r="L21" s="67">
        <v>0</v>
      </c>
      <c r="M21" s="67">
        <v>4.7800000000000002E-2</v>
      </c>
      <c r="N21" s="67">
        <v>2.3E-3</v>
      </c>
    </row>
    <row r="22" spans="1:14">
      <c r="A22" t="s">
        <v>588</v>
      </c>
      <c r="B22" t="s">
        <v>589</v>
      </c>
      <c r="C22" t="s">
        <v>102</v>
      </c>
      <c r="D22" t="s">
        <v>125</v>
      </c>
      <c r="E22" t="s">
        <v>342</v>
      </c>
      <c r="F22" t="s">
        <v>299</v>
      </c>
      <c r="G22" t="s">
        <v>104</v>
      </c>
      <c r="H22" s="66">
        <v>228</v>
      </c>
      <c r="I22" s="66">
        <v>9200</v>
      </c>
      <c r="J22" s="66">
        <v>0</v>
      </c>
      <c r="K22" s="66">
        <v>20.975999999999999</v>
      </c>
      <c r="L22" s="67">
        <v>0</v>
      </c>
      <c r="M22" s="67">
        <v>1.23E-2</v>
      </c>
      <c r="N22" s="67">
        <v>5.9999999999999995E-4</v>
      </c>
    </row>
    <row r="23" spans="1:14">
      <c r="A23" t="s">
        <v>590</v>
      </c>
      <c r="B23" t="s">
        <v>591</v>
      </c>
      <c r="C23" t="s">
        <v>102</v>
      </c>
      <c r="D23" t="s">
        <v>125</v>
      </c>
      <c r="E23" t="s">
        <v>592</v>
      </c>
      <c r="F23" t="s">
        <v>299</v>
      </c>
      <c r="G23" t="s">
        <v>104</v>
      </c>
      <c r="H23" s="66">
        <v>2132</v>
      </c>
      <c r="I23" s="66">
        <v>2865</v>
      </c>
      <c r="J23" s="66">
        <v>0</v>
      </c>
      <c r="K23" s="66">
        <v>61.081800000000001</v>
      </c>
      <c r="L23" s="67">
        <v>0</v>
      </c>
      <c r="M23" s="67">
        <v>3.5700000000000003E-2</v>
      </c>
      <c r="N23" s="67">
        <v>1.6999999999999999E-3</v>
      </c>
    </row>
    <row r="24" spans="1:14">
      <c r="A24" t="s">
        <v>593</v>
      </c>
      <c r="B24" t="s">
        <v>594</v>
      </c>
      <c r="C24" t="s">
        <v>102</v>
      </c>
      <c r="D24" t="s">
        <v>125</v>
      </c>
      <c r="E24" t="s">
        <v>439</v>
      </c>
      <c r="F24" t="s">
        <v>440</v>
      </c>
      <c r="G24" t="s">
        <v>104</v>
      </c>
      <c r="H24" s="66">
        <v>44</v>
      </c>
      <c r="I24" s="66">
        <v>71670</v>
      </c>
      <c r="J24" s="66">
        <v>0</v>
      </c>
      <c r="K24" s="66">
        <v>31.534800000000001</v>
      </c>
      <c r="L24" s="67">
        <v>0</v>
      </c>
      <c r="M24" s="67">
        <v>1.84E-2</v>
      </c>
      <c r="N24" s="67">
        <v>8.9999999999999998E-4</v>
      </c>
    </row>
    <row r="25" spans="1:14">
      <c r="A25" t="s">
        <v>595</v>
      </c>
      <c r="B25" t="s">
        <v>596</v>
      </c>
      <c r="C25" t="s">
        <v>102</v>
      </c>
      <c r="D25" t="s">
        <v>125</v>
      </c>
      <c r="E25" t="s">
        <v>597</v>
      </c>
      <c r="F25" t="s">
        <v>495</v>
      </c>
      <c r="G25" t="s">
        <v>104</v>
      </c>
      <c r="H25" s="66">
        <v>582</v>
      </c>
      <c r="I25" s="66">
        <v>876.1</v>
      </c>
      <c r="J25" s="66">
        <v>5.7669999999999999E-2</v>
      </c>
      <c r="K25" s="66">
        <v>5.1565719999999997</v>
      </c>
      <c r="L25" s="67">
        <v>0</v>
      </c>
      <c r="M25" s="67">
        <v>3.0000000000000001E-3</v>
      </c>
      <c r="N25" s="67">
        <v>1E-4</v>
      </c>
    </row>
    <row r="26" spans="1:14">
      <c r="A26" t="s">
        <v>598</v>
      </c>
      <c r="B26" t="s">
        <v>599</v>
      </c>
      <c r="C26" t="s">
        <v>102</v>
      </c>
      <c r="D26" t="s">
        <v>125</v>
      </c>
      <c r="E26" t="s">
        <v>382</v>
      </c>
      <c r="F26" t="s">
        <v>334</v>
      </c>
      <c r="G26" t="s">
        <v>104</v>
      </c>
      <c r="H26" s="66">
        <v>1067</v>
      </c>
      <c r="I26" s="66">
        <v>1625</v>
      </c>
      <c r="J26" s="66">
        <v>0</v>
      </c>
      <c r="K26" s="66">
        <v>17.338750000000001</v>
      </c>
      <c r="L26" s="67">
        <v>0</v>
      </c>
      <c r="M26" s="67">
        <v>1.01E-2</v>
      </c>
      <c r="N26" s="67">
        <v>5.0000000000000001E-4</v>
      </c>
    </row>
    <row r="27" spans="1:14">
      <c r="A27" t="s">
        <v>600</v>
      </c>
      <c r="B27" t="s">
        <v>601</v>
      </c>
      <c r="C27" t="s">
        <v>102</v>
      </c>
      <c r="D27" t="s">
        <v>125</v>
      </c>
      <c r="E27" t="s">
        <v>378</v>
      </c>
      <c r="F27" t="s">
        <v>379</v>
      </c>
      <c r="G27" t="s">
        <v>104</v>
      </c>
      <c r="H27" s="66">
        <v>25</v>
      </c>
      <c r="I27" s="66">
        <v>10590</v>
      </c>
      <c r="J27" s="66">
        <v>0</v>
      </c>
      <c r="K27" s="66">
        <v>2.6475</v>
      </c>
      <c r="L27" s="67">
        <v>0</v>
      </c>
      <c r="M27" s="67">
        <v>1.5E-3</v>
      </c>
      <c r="N27" s="67">
        <v>1E-4</v>
      </c>
    </row>
    <row r="28" spans="1:14">
      <c r="A28" t="s">
        <v>602</v>
      </c>
      <c r="B28" t="s">
        <v>603</v>
      </c>
      <c r="C28" t="s">
        <v>102</v>
      </c>
      <c r="D28" t="s">
        <v>125</v>
      </c>
      <c r="E28" t="s">
        <v>604</v>
      </c>
      <c r="F28" t="s">
        <v>605</v>
      </c>
      <c r="G28" t="s">
        <v>104</v>
      </c>
      <c r="H28" s="66">
        <v>172</v>
      </c>
      <c r="I28" s="66">
        <v>56250</v>
      </c>
      <c r="J28" s="66">
        <v>0</v>
      </c>
      <c r="K28" s="66">
        <v>96.75</v>
      </c>
      <c r="L28" s="67">
        <v>0</v>
      </c>
      <c r="M28" s="67">
        <v>5.6500000000000002E-2</v>
      </c>
      <c r="N28" s="67">
        <v>2.7000000000000001E-3</v>
      </c>
    </row>
    <row r="29" spans="1:14">
      <c r="A29" t="s">
        <v>606</v>
      </c>
      <c r="B29" t="s">
        <v>607</v>
      </c>
      <c r="C29" t="s">
        <v>102</v>
      </c>
      <c r="D29" t="s">
        <v>125</v>
      </c>
      <c r="E29" t="s">
        <v>329</v>
      </c>
      <c r="F29" t="s">
        <v>330</v>
      </c>
      <c r="G29" t="s">
        <v>104</v>
      </c>
      <c r="H29" s="66">
        <v>1214</v>
      </c>
      <c r="I29" s="66">
        <v>2198</v>
      </c>
      <c r="J29" s="66">
        <v>0</v>
      </c>
      <c r="K29" s="66">
        <v>26.683720000000001</v>
      </c>
      <c r="L29" s="67">
        <v>0</v>
      </c>
      <c r="M29" s="67">
        <v>1.5599999999999999E-2</v>
      </c>
      <c r="N29" s="67">
        <v>8.0000000000000004E-4</v>
      </c>
    </row>
    <row r="30" spans="1:14">
      <c r="A30" t="s">
        <v>608</v>
      </c>
      <c r="B30" t="s">
        <v>609</v>
      </c>
      <c r="C30" t="s">
        <v>102</v>
      </c>
      <c r="D30" t="s">
        <v>125</v>
      </c>
      <c r="E30" t="s">
        <v>610</v>
      </c>
      <c r="F30" t="s">
        <v>611</v>
      </c>
      <c r="G30" t="s">
        <v>104</v>
      </c>
      <c r="H30" s="66">
        <v>691</v>
      </c>
      <c r="I30" s="66">
        <v>2108</v>
      </c>
      <c r="J30" s="66">
        <v>0</v>
      </c>
      <c r="K30" s="66">
        <v>14.566280000000001</v>
      </c>
      <c r="L30" s="67">
        <v>0</v>
      </c>
      <c r="M30" s="67">
        <v>8.5000000000000006E-3</v>
      </c>
      <c r="N30" s="67">
        <v>4.0000000000000002E-4</v>
      </c>
    </row>
    <row r="31" spans="1:14">
      <c r="A31" t="s">
        <v>612</v>
      </c>
      <c r="B31" t="s">
        <v>613</v>
      </c>
      <c r="C31" t="s">
        <v>102</v>
      </c>
      <c r="D31" t="s">
        <v>125</v>
      </c>
      <c r="E31" t="s">
        <v>614</v>
      </c>
      <c r="F31" t="s">
        <v>304</v>
      </c>
      <c r="G31" t="s">
        <v>104</v>
      </c>
      <c r="H31" s="66">
        <v>521</v>
      </c>
      <c r="I31" s="66">
        <v>6482</v>
      </c>
      <c r="J31" s="66">
        <v>0</v>
      </c>
      <c r="K31" s="66">
        <v>33.77122</v>
      </c>
      <c r="L31" s="67">
        <v>0</v>
      </c>
      <c r="M31" s="67">
        <v>1.9699999999999999E-2</v>
      </c>
      <c r="N31" s="67">
        <v>1E-3</v>
      </c>
    </row>
    <row r="32" spans="1:14">
      <c r="A32" t="s">
        <v>615</v>
      </c>
      <c r="B32" t="s">
        <v>616</v>
      </c>
      <c r="C32" t="s">
        <v>102</v>
      </c>
      <c r="D32" t="s">
        <v>125</v>
      </c>
      <c r="E32" t="s">
        <v>385</v>
      </c>
      <c r="F32" t="s">
        <v>304</v>
      </c>
      <c r="G32" t="s">
        <v>104</v>
      </c>
      <c r="H32" s="66">
        <v>542</v>
      </c>
      <c r="I32" s="66">
        <v>5460</v>
      </c>
      <c r="J32" s="66">
        <v>0</v>
      </c>
      <c r="K32" s="66">
        <v>29.5932</v>
      </c>
      <c r="L32" s="67">
        <v>0</v>
      </c>
      <c r="M32" s="67">
        <v>1.7299999999999999E-2</v>
      </c>
      <c r="N32" s="67">
        <v>8.0000000000000004E-4</v>
      </c>
    </row>
    <row r="33" spans="1:14">
      <c r="A33" t="s">
        <v>617</v>
      </c>
      <c r="B33" t="s">
        <v>618</v>
      </c>
      <c r="C33" t="s">
        <v>102</v>
      </c>
      <c r="D33" t="s">
        <v>125</v>
      </c>
      <c r="E33" t="s">
        <v>619</v>
      </c>
      <c r="F33" t="s">
        <v>304</v>
      </c>
      <c r="G33" t="s">
        <v>104</v>
      </c>
      <c r="H33" s="66">
        <v>1099</v>
      </c>
      <c r="I33" s="66">
        <v>2507</v>
      </c>
      <c r="J33" s="66">
        <v>0</v>
      </c>
      <c r="K33" s="66">
        <v>27.551929999999999</v>
      </c>
      <c r="L33" s="67">
        <v>0</v>
      </c>
      <c r="M33" s="67">
        <v>1.61E-2</v>
      </c>
      <c r="N33" s="67">
        <v>8.0000000000000004E-4</v>
      </c>
    </row>
    <row r="34" spans="1:14">
      <c r="A34" t="s">
        <v>620</v>
      </c>
      <c r="B34" t="s">
        <v>621</v>
      </c>
      <c r="C34" t="s">
        <v>102</v>
      </c>
      <c r="D34" t="s">
        <v>125</v>
      </c>
      <c r="E34" t="s">
        <v>338</v>
      </c>
      <c r="F34" t="s">
        <v>304</v>
      </c>
      <c r="G34" t="s">
        <v>104</v>
      </c>
      <c r="H34" s="66">
        <v>642</v>
      </c>
      <c r="I34" s="66">
        <v>3822</v>
      </c>
      <c r="J34" s="66">
        <v>0.26001000000000002</v>
      </c>
      <c r="K34" s="66">
        <v>24.797249999999998</v>
      </c>
      <c r="L34" s="67">
        <v>0</v>
      </c>
      <c r="M34" s="67">
        <v>1.4500000000000001E-2</v>
      </c>
      <c r="N34" s="67">
        <v>6.9999999999999999E-4</v>
      </c>
    </row>
    <row r="35" spans="1:14">
      <c r="A35" t="s">
        <v>622</v>
      </c>
      <c r="B35" t="s">
        <v>623</v>
      </c>
      <c r="C35" t="s">
        <v>102</v>
      </c>
      <c r="D35" t="s">
        <v>125</v>
      </c>
      <c r="E35" t="s">
        <v>624</v>
      </c>
      <c r="F35" t="s">
        <v>304</v>
      </c>
      <c r="G35" t="s">
        <v>104</v>
      </c>
      <c r="H35" s="66">
        <v>98</v>
      </c>
      <c r="I35" s="66">
        <v>22050</v>
      </c>
      <c r="J35" s="66">
        <v>0</v>
      </c>
      <c r="K35" s="66">
        <v>21.609000000000002</v>
      </c>
      <c r="L35" s="67">
        <v>0</v>
      </c>
      <c r="M35" s="67">
        <v>1.26E-2</v>
      </c>
      <c r="N35" s="67">
        <v>5.9999999999999995E-4</v>
      </c>
    </row>
    <row r="36" spans="1:14">
      <c r="A36" t="s">
        <v>625</v>
      </c>
      <c r="B36" t="s">
        <v>626</v>
      </c>
      <c r="C36" t="s">
        <v>102</v>
      </c>
      <c r="D36" t="s">
        <v>125</v>
      </c>
      <c r="E36" t="s">
        <v>303</v>
      </c>
      <c r="F36" t="s">
        <v>304</v>
      </c>
      <c r="G36" t="s">
        <v>104</v>
      </c>
      <c r="H36" s="66">
        <v>385</v>
      </c>
      <c r="I36" s="66">
        <v>25250</v>
      </c>
      <c r="J36" s="66">
        <v>0</v>
      </c>
      <c r="K36" s="66">
        <v>97.212500000000006</v>
      </c>
      <c r="L36" s="67">
        <v>0</v>
      </c>
      <c r="M36" s="67">
        <v>5.6800000000000003E-2</v>
      </c>
      <c r="N36" s="67">
        <v>2.7000000000000001E-3</v>
      </c>
    </row>
    <row r="37" spans="1:14">
      <c r="A37" t="s">
        <v>627</v>
      </c>
      <c r="B37" t="s">
        <v>628</v>
      </c>
      <c r="C37" t="s">
        <v>102</v>
      </c>
      <c r="D37" t="s">
        <v>125</v>
      </c>
      <c r="E37" t="s">
        <v>629</v>
      </c>
      <c r="F37" t="s">
        <v>127</v>
      </c>
      <c r="G37" t="s">
        <v>104</v>
      </c>
      <c r="H37" s="66">
        <v>46</v>
      </c>
      <c r="I37" s="66">
        <v>26040</v>
      </c>
      <c r="J37" s="66">
        <v>0</v>
      </c>
      <c r="K37" s="66">
        <v>11.978400000000001</v>
      </c>
      <c r="L37" s="67">
        <v>0</v>
      </c>
      <c r="M37" s="67">
        <v>7.0000000000000001E-3</v>
      </c>
      <c r="N37" s="67">
        <v>2.9999999999999997E-4</v>
      </c>
    </row>
    <row r="38" spans="1:14">
      <c r="A38" t="s">
        <v>630</v>
      </c>
      <c r="B38" t="s">
        <v>631</v>
      </c>
      <c r="C38" t="s">
        <v>102</v>
      </c>
      <c r="D38" t="s">
        <v>125</v>
      </c>
      <c r="E38" t="s">
        <v>632</v>
      </c>
      <c r="F38" t="s">
        <v>131</v>
      </c>
      <c r="G38" t="s">
        <v>104</v>
      </c>
      <c r="H38" s="66">
        <v>44</v>
      </c>
      <c r="I38" s="66">
        <v>53560</v>
      </c>
      <c r="J38" s="66">
        <v>0</v>
      </c>
      <c r="K38" s="66">
        <v>23.566400000000002</v>
      </c>
      <c r="L38" s="67">
        <v>0</v>
      </c>
      <c r="M38" s="67">
        <v>1.38E-2</v>
      </c>
      <c r="N38" s="67">
        <v>6.9999999999999999E-4</v>
      </c>
    </row>
    <row r="39" spans="1:14">
      <c r="A39" t="s">
        <v>633</v>
      </c>
      <c r="B39" t="s">
        <v>634</v>
      </c>
      <c r="C39" t="s">
        <v>102</v>
      </c>
      <c r="D39" t="s">
        <v>125</v>
      </c>
      <c r="E39" t="s">
        <v>635</v>
      </c>
      <c r="F39" t="s">
        <v>134</v>
      </c>
      <c r="G39" t="s">
        <v>104</v>
      </c>
      <c r="H39" s="66">
        <v>7637</v>
      </c>
      <c r="I39" s="66">
        <v>277.5</v>
      </c>
      <c r="J39" s="66">
        <v>0</v>
      </c>
      <c r="K39" s="66">
        <v>21.192675000000001</v>
      </c>
      <c r="L39" s="67">
        <v>0</v>
      </c>
      <c r="M39" s="67">
        <v>1.24E-2</v>
      </c>
      <c r="N39" s="67">
        <v>5.9999999999999995E-4</v>
      </c>
    </row>
    <row r="40" spans="1:14">
      <c r="A40" s="68" t="s">
        <v>636</v>
      </c>
      <c r="D40" s="14"/>
      <c r="E40" s="14"/>
      <c r="F40" s="14"/>
      <c r="H40" s="70">
        <v>80640.649999999994</v>
      </c>
      <c r="J40" s="70">
        <v>2.28904</v>
      </c>
      <c r="K40" s="70">
        <v>536.00483499999996</v>
      </c>
      <c r="M40" s="69">
        <v>0.31319999999999998</v>
      </c>
      <c r="N40" s="69">
        <v>1.5100000000000001E-2</v>
      </c>
    </row>
    <row r="41" spans="1:14">
      <c r="A41" t="s">
        <v>637</v>
      </c>
      <c r="B41" t="s">
        <v>638</v>
      </c>
      <c r="C41" t="s">
        <v>102</v>
      </c>
      <c r="D41" t="s">
        <v>125</v>
      </c>
      <c r="E41" t="s">
        <v>639</v>
      </c>
      <c r="F41" t="s">
        <v>313</v>
      </c>
      <c r="G41" t="s">
        <v>104</v>
      </c>
      <c r="H41" s="66">
        <v>13072</v>
      </c>
      <c r="I41" s="66">
        <v>168</v>
      </c>
      <c r="J41" s="66">
        <v>0</v>
      </c>
      <c r="K41" s="66">
        <v>21.96096</v>
      </c>
      <c r="L41" s="67">
        <v>0</v>
      </c>
      <c r="M41" s="67">
        <v>1.2800000000000001E-2</v>
      </c>
      <c r="N41" s="67">
        <v>5.9999999999999995E-4</v>
      </c>
    </row>
    <row r="42" spans="1:14">
      <c r="A42" t="s">
        <v>640</v>
      </c>
      <c r="B42" t="s">
        <v>641</v>
      </c>
      <c r="C42" t="s">
        <v>102</v>
      </c>
      <c r="D42" t="s">
        <v>125</v>
      </c>
      <c r="E42" t="s">
        <v>642</v>
      </c>
      <c r="F42" t="s">
        <v>394</v>
      </c>
      <c r="G42" t="s">
        <v>104</v>
      </c>
      <c r="H42" s="66">
        <v>388</v>
      </c>
      <c r="I42" s="66">
        <v>5188</v>
      </c>
      <c r="J42" s="66">
        <v>0</v>
      </c>
      <c r="K42" s="66">
        <v>20.129439999999999</v>
      </c>
      <c r="L42" s="67">
        <v>0</v>
      </c>
      <c r="M42" s="67">
        <v>1.18E-2</v>
      </c>
      <c r="N42" s="67">
        <v>5.9999999999999995E-4</v>
      </c>
    </row>
    <row r="43" spans="1:14">
      <c r="A43" t="s">
        <v>643</v>
      </c>
      <c r="B43" t="s">
        <v>644</v>
      </c>
      <c r="C43" t="s">
        <v>102</v>
      </c>
      <c r="D43" t="s">
        <v>125</v>
      </c>
      <c r="E43" t="s">
        <v>645</v>
      </c>
      <c r="F43" t="s">
        <v>394</v>
      </c>
      <c r="G43" t="s">
        <v>104</v>
      </c>
      <c r="H43" s="66">
        <v>12</v>
      </c>
      <c r="I43" s="66">
        <v>326</v>
      </c>
      <c r="J43" s="66">
        <v>0</v>
      </c>
      <c r="K43" s="66">
        <v>3.9120000000000002E-2</v>
      </c>
      <c r="L43" s="67">
        <v>0</v>
      </c>
      <c r="M43" s="67">
        <v>0</v>
      </c>
      <c r="N43" s="67">
        <v>0</v>
      </c>
    </row>
    <row r="44" spans="1:14">
      <c r="A44" t="s">
        <v>646</v>
      </c>
      <c r="B44" t="s">
        <v>647</v>
      </c>
      <c r="C44" t="s">
        <v>102</v>
      </c>
      <c r="D44" t="s">
        <v>125</v>
      </c>
      <c r="E44" t="s">
        <v>648</v>
      </c>
      <c r="F44" t="s">
        <v>440</v>
      </c>
      <c r="G44" t="s">
        <v>104</v>
      </c>
      <c r="H44" s="66">
        <v>13</v>
      </c>
      <c r="I44" s="66">
        <v>153300</v>
      </c>
      <c r="J44" s="66">
        <v>0</v>
      </c>
      <c r="K44" s="66">
        <v>19.928999999999998</v>
      </c>
      <c r="L44" s="67">
        <v>0</v>
      </c>
      <c r="M44" s="67">
        <v>1.1599999999999999E-2</v>
      </c>
      <c r="N44" s="67">
        <v>5.9999999999999995E-4</v>
      </c>
    </row>
    <row r="45" spans="1:14">
      <c r="A45" t="s">
        <v>649</v>
      </c>
      <c r="B45" t="s">
        <v>650</v>
      </c>
      <c r="C45" t="s">
        <v>102</v>
      </c>
      <c r="D45" t="s">
        <v>125</v>
      </c>
      <c r="E45" t="s">
        <v>651</v>
      </c>
      <c r="F45" t="s">
        <v>440</v>
      </c>
      <c r="G45" t="s">
        <v>104</v>
      </c>
      <c r="H45" s="66">
        <v>47</v>
      </c>
      <c r="I45" s="66">
        <v>7377</v>
      </c>
      <c r="J45" s="66">
        <v>0</v>
      </c>
      <c r="K45" s="66">
        <v>3.46719</v>
      </c>
      <c r="L45" s="67">
        <v>0</v>
      </c>
      <c r="M45" s="67">
        <v>2E-3</v>
      </c>
      <c r="N45" s="67">
        <v>1E-4</v>
      </c>
    </row>
    <row r="46" spans="1:14">
      <c r="A46" t="s">
        <v>652</v>
      </c>
      <c r="B46" t="s">
        <v>653</v>
      </c>
      <c r="C46" t="s">
        <v>102</v>
      </c>
      <c r="D46" t="s">
        <v>125</v>
      </c>
      <c r="E46" t="s">
        <v>654</v>
      </c>
      <c r="F46" t="s">
        <v>655</v>
      </c>
      <c r="G46" t="s">
        <v>104</v>
      </c>
      <c r="H46" s="66">
        <v>5050</v>
      </c>
      <c r="I46" s="66">
        <v>172</v>
      </c>
      <c r="J46" s="66">
        <v>0</v>
      </c>
      <c r="K46" s="66">
        <v>8.6859999999999999</v>
      </c>
      <c r="L46" s="67">
        <v>0</v>
      </c>
      <c r="M46" s="67">
        <v>5.1000000000000004E-3</v>
      </c>
      <c r="N46" s="67">
        <v>2.0000000000000001E-4</v>
      </c>
    </row>
    <row r="47" spans="1:14">
      <c r="A47" t="s">
        <v>656</v>
      </c>
      <c r="B47" t="s">
        <v>657</v>
      </c>
      <c r="C47" t="s">
        <v>102</v>
      </c>
      <c r="D47" t="s">
        <v>125</v>
      </c>
      <c r="E47" t="s">
        <v>494</v>
      </c>
      <c r="F47" t="s">
        <v>495</v>
      </c>
      <c r="G47" t="s">
        <v>104</v>
      </c>
      <c r="H47" s="66">
        <v>32500</v>
      </c>
      <c r="I47" s="66">
        <v>62.7</v>
      </c>
      <c r="J47" s="66">
        <v>2.28904</v>
      </c>
      <c r="K47" s="66">
        <v>22.666540000000001</v>
      </c>
      <c r="L47" s="67">
        <v>0</v>
      </c>
      <c r="M47" s="67">
        <v>1.32E-2</v>
      </c>
      <c r="N47" s="67">
        <v>5.9999999999999995E-4</v>
      </c>
    </row>
    <row r="48" spans="1:14">
      <c r="A48" t="s">
        <v>658</v>
      </c>
      <c r="B48" t="s">
        <v>659</v>
      </c>
      <c r="C48" t="s">
        <v>102</v>
      </c>
      <c r="D48" t="s">
        <v>125</v>
      </c>
      <c r="E48" t="s">
        <v>660</v>
      </c>
      <c r="F48" t="s">
        <v>495</v>
      </c>
      <c r="G48" t="s">
        <v>104</v>
      </c>
      <c r="H48" s="66">
        <v>10573.5</v>
      </c>
      <c r="I48" s="66">
        <v>264.3</v>
      </c>
      <c r="J48" s="66">
        <v>0</v>
      </c>
      <c r="K48" s="66">
        <v>27.945760499999999</v>
      </c>
      <c r="L48" s="67">
        <v>0</v>
      </c>
      <c r="M48" s="67">
        <v>1.6299999999999999E-2</v>
      </c>
      <c r="N48" s="67">
        <v>8.0000000000000004E-4</v>
      </c>
    </row>
    <row r="49" spans="1:14">
      <c r="A49" t="s">
        <v>661</v>
      </c>
      <c r="B49" t="s">
        <v>662</v>
      </c>
      <c r="C49" t="s">
        <v>102</v>
      </c>
      <c r="D49" t="s">
        <v>125</v>
      </c>
      <c r="E49" t="s">
        <v>663</v>
      </c>
      <c r="F49" t="s">
        <v>330</v>
      </c>
      <c r="G49" t="s">
        <v>104</v>
      </c>
      <c r="H49" s="66">
        <v>99</v>
      </c>
      <c r="I49" s="66">
        <v>19860</v>
      </c>
      <c r="J49" s="66">
        <v>0</v>
      </c>
      <c r="K49" s="66">
        <v>19.6614</v>
      </c>
      <c r="L49" s="67">
        <v>0</v>
      </c>
      <c r="M49" s="67">
        <v>1.15E-2</v>
      </c>
      <c r="N49" s="67">
        <v>5.9999999999999995E-4</v>
      </c>
    </row>
    <row r="50" spans="1:14">
      <c r="A50" t="s">
        <v>664</v>
      </c>
      <c r="B50" t="s">
        <v>665</v>
      </c>
      <c r="C50" t="s">
        <v>102</v>
      </c>
      <c r="D50" t="s">
        <v>125</v>
      </c>
      <c r="E50" t="s">
        <v>666</v>
      </c>
      <c r="F50" t="s">
        <v>611</v>
      </c>
      <c r="G50" t="s">
        <v>104</v>
      </c>
      <c r="H50" s="66">
        <v>340</v>
      </c>
      <c r="I50" s="66">
        <v>1499</v>
      </c>
      <c r="J50" s="66">
        <v>0</v>
      </c>
      <c r="K50" s="66">
        <v>5.0965999999999996</v>
      </c>
      <c r="L50" s="67">
        <v>0</v>
      </c>
      <c r="M50" s="67">
        <v>3.0000000000000001E-3</v>
      </c>
      <c r="N50" s="67">
        <v>1E-4</v>
      </c>
    </row>
    <row r="51" spans="1:14">
      <c r="A51" t="s">
        <v>667</v>
      </c>
      <c r="B51" t="s">
        <v>668</v>
      </c>
      <c r="C51" t="s">
        <v>102</v>
      </c>
      <c r="D51" t="s">
        <v>125</v>
      </c>
      <c r="E51" t="s">
        <v>368</v>
      </c>
      <c r="F51" t="s">
        <v>304</v>
      </c>
      <c r="G51" t="s">
        <v>104</v>
      </c>
      <c r="H51" s="66">
        <v>1500</v>
      </c>
      <c r="I51" s="66">
        <v>849</v>
      </c>
      <c r="J51" s="66">
        <v>0</v>
      </c>
      <c r="K51" s="66">
        <v>12.734999999999999</v>
      </c>
      <c r="L51" s="67">
        <v>0</v>
      </c>
      <c r="M51" s="67">
        <v>7.4000000000000003E-3</v>
      </c>
      <c r="N51" s="67">
        <v>4.0000000000000002E-4</v>
      </c>
    </row>
    <row r="52" spans="1:14">
      <c r="A52" t="s">
        <v>669</v>
      </c>
      <c r="B52" t="s">
        <v>670</v>
      </c>
      <c r="C52" t="s">
        <v>102</v>
      </c>
      <c r="D52" t="s">
        <v>125</v>
      </c>
      <c r="E52" t="s">
        <v>671</v>
      </c>
      <c r="F52" t="s">
        <v>304</v>
      </c>
      <c r="G52" t="s">
        <v>104</v>
      </c>
      <c r="H52" s="66">
        <v>447</v>
      </c>
      <c r="I52" s="66">
        <v>2037</v>
      </c>
      <c r="J52" s="66">
        <v>0</v>
      </c>
      <c r="K52" s="66">
        <v>9.1053899999999999</v>
      </c>
      <c r="L52" s="67">
        <v>0</v>
      </c>
      <c r="M52" s="67">
        <v>5.3E-3</v>
      </c>
      <c r="N52" s="67">
        <v>2.9999999999999997E-4</v>
      </c>
    </row>
    <row r="53" spans="1:14">
      <c r="A53" t="s">
        <v>672</v>
      </c>
      <c r="B53" t="s">
        <v>673</v>
      </c>
      <c r="C53" t="s">
        <v>102</v>
      </c>
      <c r="D53" t="s">
        <v>125</v>
      </c>
      <c r="E53" t="s">
        <v>443</v>
      </c>
      <c r="F53" t="s">
        <v>304</v>
      </c>
      <c r="G53" t="s">
        <v>104</v>
      </c>
      <c r="H53" s="66">
        <v>143</v>
      </c>
      <c r="I53" s="66">
        <v>14350</v>
      </c>
      <c r="J53" s="66">
        <v>0</v>
      </c>
      <c r="K53" s="66">
        <v>20.520499999999998</v>
      </c>
      <c r="L53" s="67">
        <v>0</v>
      </c>
      <c r="M53" s="67">
        <v>1.2E-2</v>
      </c>
      <c r="N53" s="67">
        <v>5.9999999999999995E-4</v>
      </c>
    </row>
    <row r="54" spans="1:14">
      <c r="A54" t="s">
        <v>674</v>
      </c>
      <c r="B54" t="s">
        <v>675</v>
      </c>
      <c r="C54" t="s">
        <v>102</v>
      </c>
      <c r="D54" t="s">
        <v>125</v>
      </c>
      <c r="E54" t="s">
        <v>499</v>
      </c>
      <c r="F54" t="s">
        <v>304</v>
      </c>
      <c r="G54" t="s">
        <v>104</v>
      </c>
      <c r="H54" s="66">
        <v>175</v>
      </c>
      <c r="I54" s="66">
        <v>33540</v>
      </c>
      <c r="J54" s="66">
        <v>0</v>
      </c>
      <c r="K54" s="66">
        <v>58.695</v>
      </c>
      <c r="L54" s="67">
        <v>0</v>
      </c>
      <c r="M54" s="67">
        <v>3.4299999999999997E-2</v>
      </c>
      <c r="N54" s="67">
        <v>1.6999999999999999E-3</v>
      </c>
    </row>
    <row r="55" spans="1:14">
      <c r="A55" t="s">
        <v>676</v>
      </c>
      <c r="B55" t="s">
        <v>677</v>
      </c>
      <c r="C55" t="s">
        <v>102</v>
      </c>
      <c r="D55" t="s">
        <v>125</v>
      </c>
      <c r="E55" t="s">
        <v>678</v>
      </c>
      <c r="F55" t="s">
        <v>304</v>
      </c>
      <c r="G55" t="s">
        <v>104</v>
      </c>
      <c r="H55" s="66">
        <v>222</v>
      </c>
      <c r="I55" s="66">
        <v>10140</v>
      </c>
      <c r="J55" s="66">
        <v>0</v>
      </c>
      <c r="K55" s="66">
        <v>22.5108</v>
      </c>
      <c r="L55" s="67">
        <v>0</v>
      </c>
      <c r="M55" s="67">
        <v>1.32E-2</v>
      </c>
      <c r="N55" s="67">
        <v>5.9999999999999995E-4</v>
      </c>
    </row>
    <row r="56" spans="1:14">
      <c r="A56" t="s">
        <v>679</v>
      </c>
      <c r="B56" t="s">
        <v>680</v>
      </c>
      <c r="C56" t="s">
        <v>102</v>
      </c>
      <c r="D56" t="s">
        <v>125</v>
      </c>
      <c r="E56" t="s">
        <v>362</v>
      </c>
      <c r="F56" t="s">
        <v>304</v>
      </c>
      <c r="G56" t="s">
        <v>104</v>
      </c>
      <c r="H56" s="66">
        <v>3048.15</v>
      </c>
      <c r="I56" s="66">
        <v>943</v>
      </c>
      <c r="J56" s="66">
        <v>0</v>
      </c>
      <c r="K56" s="66">
        <v>28.744054500000001</v>
      </c>
      <c r="L56" s="67">
        <v>0</v>
      </c>
      <c r="M56" s="67">
        <v>1.6799999999999999E-2</v>
      </c>
      <c r="N56" s="67">
        <v>8.0000000000000004E-4</v>
      </c>
    </row>
    <row r="57" spans="1:14">
      <c r="A57" t="s">
        <v>681</v>
      </c>
      <c r="B57" t="s">
        <v>682</v>
      </c>
      <c r="C57" t="s">
        <v>102</v>
      </c>
      <c r="D57" t="s">
        <v>125</v>
      </c>
      <c r="E57" t="s">
        <v>683</v>
      </c>
      <c r="F57" t="s">
        <v>304</v>
      </c>
      <c r="G57" t="s">
        <v>104</v>
      </c>
      <c r="H57" s="66">
        <v>395</v>
      </c>
      <c r="I57" s="66">
        <v>8529</v>
      </c>
      <c r="J57" s="66">
        <v>0</v>
      </c>
      <c r="K57" s="66">
        <v>33.689549999999997</v>
      </c>
      <c r="L57" s="67">
        <v>0</v>
      </c>
      <c r="M57" s="67">
        <v>1.9699999999999999E-2</v>
      </c>
      <c r="N57" s="67">
        <v>8.9999999999999998E-4</v>
      </c>
    </row>
    <row r="58" spans="1:14">
      <c r="A58" t="s">
        <v>684</v>
      </c>
      <c r="B58" t="s">
        <v>685</v>
      </c>
      <c r="C58" t="s">
        <v>102</v>
      </c>
      <c r="D58" t="s">
        <v>125</v>
      </c>
      <c r="E58" t="s">
        <v>397</v>
      </c>
      <c r="F58" t="s">
        <v>304</v>
      </c>
      <c r="G58" t="s">
        <v>104</v>
      </c>
      <c r="H58" s="66">
        <v>258</v>
      </c>
      <c r="I58" s="66">
        <v>4613</v>
      </c>
      <c r="J58" s="66">
        <v>0</v>
      </c>
      <c r="K58" s="66">
        <v>11.901540000000001</v>
      </c>
      <c r="L58" s="67">
        <v>0</v>
      </c>
      <c r="M58" s="67">
        <v>7.0000000000000001E-3</v>
      </c>
      <c r="N58" s="67">
        <v>2.9999999999999997E-4</v>
      </c>
    </row>
    <row r="59" spans="1:14">
      <c r="A59" t="s">
        <v>686</v>
      </c>
      <c r="B59" t="s">
        <v>687</v>
      </c>
      <c r="C59" t="s">
        <v>102</v>
      </c>
      <c r="D59" t="s">
        <v>125</v>
      </c>
      <c r="E59" t="s">
        <v>688</v>
      </c>
      <c r="F59" t="s">
        <v>304</v>
      </c>
      <c r="G59" t="s">
        <v>104</v>
      </c>
      <c r="H59" s="66">
        <v>5272</v>
      </c>
      <c r="I59" s="66">
        <v>1013</v>
      </c>
      <c r="J59" s="66">
        <v>0</v>
      </c>
      <c r="K59" s="66">
        <v>53.405360000000002</v>
      </c>
      <c r="L59" s="67">
        <v>0</v>
      </c>
      <c r="M59" s="67">
        <v>3.1199999999999999E-2</v>
      </c>
      <c r="N59" s="67">
        <v>1.5E-3</v>
      </c>
    </row>
    <row r="60" spans="1:14">
      <c r="A60" t="s">
        <v>689</v>
      </c>
      <c r="B60" t="s">
        <v>690</v>
      </c>
      <c r="C60" t="s">
        <v>102</v>
      </c>
      <c r="D60" t="s">
        <v>125</v>
      </c>
      <c r="E60" t="s">
        <v>691</v>
      </c>
      <c r="F60" t="s">
        <v>304</v>
      </c>
      <c r="G60" t="s">
        <v>104</v>
      </c>
      <c r="H60" s="66">
        <v>137</v>
      </c>
      <c r="I60" s="66">
        <v>24420</v>
      </c>
      <c r="J60" s="66">
        <v>0</v>
      </c>
      <c r="K60" s="66">
        <v>33.455399999999997</v>
      </c>
      <c r="L60" s="67">
        <v>0</v>
      </c>
      <c r="M60" s="67">
        <v>1.9599999999999999E-2</v>
      </c>
      <c r="N60" s="67">
        <v>8.9999999999999998E-4</v>
      </c>
    </row>
    <row r="61" spans="1:14">
      <c r="A61" t="s">
        <v>692</v>
      </c>
      <c r="B61" t="s">
        <v>693</v>
      </c>
      <c r="C61" t="s">
        <v>102</v>
      </c>
      <c r="D61" t="s">
        <v>125</v>
      </c>
      <c r="E61" t="s">
        <v>325</v>
      </c>
      <c r="F61" t="s">
        <v>304</v>
      </c>
      <c r="G61" t="s">
        <v>104</v>
      </c>
      <c r="H61" s="66">
        <v>366</v>
      </c>
      <c r="I61" s="66">
        <v>2064</v>
      </c>
      <c r="J61" s="66">
        <v>0</v>
      </c>
      <c r="K61" s="66">
        <v>7.5542400000000001</v>
      </c>
      <c r="L61" s="67">
        <v>0</v>
      </c>
      <c r="M61" s="67">
        <v>4.4000000000000003E-3</v>
      </c>
      <c r="N61" s="67">
        <v>2.0000000000000001E-4</v>
      </c>
    </row>
    <row r="62" spans="1:14">
      <c r="A62" t="s">
        <v>694</v>
      </c>
      <c r="B62" t="s">
        <v>695</v>
      </c>
      <c r="C62" t="s">
        <v>102</v>
      </c>
      <c r="D62" t="s">
        <v>125</v>
      </c>
      <c r="E62" t="s">
        <v>696</v>
      </c>
      <c r="F62" t="s">
        <v>697</v>
      </c>
      <c r="G62" t="s">
        <v>104</v>
      </c>
      <c r="H62" s="66">
        <v>385</v>
      </c>
      <c r="I62" s="66">
        <v>2732</v>
      </c>
      <c r="J62" s="66">
        <v>0</v>
      </c>
      <c r="K62" s="66">
        <v>10.5182</v>
      </c>
      <c r="L62" s="67">
        <v>0</v>
      </c>
      <c r="M62" s="67">
        <v>6.1000000000000004E-3</v>
      </c>
      <c r="N62" s="67">
        <v>2.9999999999999997E-4</v>
      </c>
    </row>
    <row r="63" spans="1:14">
      <c r="A63" t="s">
        <v>698</v>
      </c>
      <c r="B63" t="s">
        <v>699</v>
      </c>
      <c r="C63" t="s">
        <v>102</v>
      </c>
      <c r="D63" t="s">
        <v>125</v>
      </c>
      <c r="E63" t="s">
        <v>700</v>
      </c>
      <c r="F63" t="s">
        <v>127</v>
      </c>
      <c r="G63" t="s">
        <v>104</v>
      </c>
      <c r="H63" s="66">
        <v>1201</v>
      </c>
      <c r="I63" s="66">
        <v>434</v>
      </c>
      <c r="J63" s="66">
        <v>0</v>
      </c>
      <c r="K63" s="66">
        <v>5.2123400000000002</v>
      </c>
      <c r="L63" s="67">
        <v>0</v>
      </c>
      <c r="M63" s="67">
        <v>3.0000000000000001E-3</v>
      </c>
      <c r="N63" s="67">
        <v>1E-4</v>
      </c>
    </row>
    <row r="64" spans="1:14">
      <c r="A64" t="s">
        <v>701</v>
      </c>
      <c r="B64" t="s">
        <v>702</v>
      </c>
      <c r="C64" t="s">
        <v>102</v>
      </c>
      <c r="D64" t="s">
        <v>125</v>
      </c>
      <c r="E64" t="s">
        <v>703</v>
      </c>
      <c r="F64" t="s">
        <v>704</v>
      </c>
      <c r="G64" t="s">
        <v>104</v>
      </c>
      <c r="H64" s="66">
        <v>257</v>
      </c>
      <c r="I64" s="66">
        <v>6951</v>
      </c>
      <c r="J64" s="66">
        <v>0</v>
      </c>
      <c r="K64" s="66">
        <v>17.864070000000002</v>
      </c>
      <c r="L64" s="67">
        <v>0</v>
      </c>
      <c r="M64" s="67">
        <v>1.04E-2</v>
      </c>
      <c r="N64" s="67">
        <v>5.0000000000000001E-4</v>
      </c>
    </row>
    <row r="65" spans="1:14">
      <c r="A65" t="s">
        <v>705</v>
      </c>
      <c r="B65" t="s">
        <v>706</v>
      </c>
      <c r="C65" t="s">
        <v>102</v>
      </c>
      <c r="D65" t="s">
        <v>125</v>
      </c>
      <c r="E65" t="s">
        <v>707</v>
      </c>
      <c r="F65" t="s">
        <v>130</v>
      </c>
      <c r="G65" t="s">
        <v>104</v>
      </c>
      <c r="H65" s="66">
        <v>3380</v>
      </c>
      <c r="I65" s="66">
        <v>1069</v>
      </c>
      <c r="J65" s="66">
        <v>0</v>
      </c>
      <c r="K65" s="66">
        <v>36.132199999999997</v>
      </c>
      <c r="L65" s="67">
        <v>0</v>
      </c>
      <c r="M65" s="67">
        <v>2.1100000000000001E-2</v>
      </c>
      <c r="N65" s="67">
        <v>1E-3</v>
      </c>
    </row>
    <row r="66" spans="1:14">
      <c r="A66" t="s">
        <v>708</v>
      </c>
      <c r="B66" t="s">
        <v>709</v>
      </c>
      <c r="C66" t="s">
        <v>102</v>
      </c>
      <c r="D66" t="s">
        <v>125</v>
      </c>
      <c r="E66" t="s">
        <v>710</v>
      </c>
      <c r="F66" t="s">
        <v>130</v>
      </c>
      <c r="G66" t="s">
        <v>104</v>
      </c>
      <c r="H66" s="66">
        <v>300</v>
      </c>
      <c r="I66" s="66">
        <v>1291</v>
      </c>
      <c r="J66" s="66">
        <v>0</v>
      </c>
      <c r="K66" s="66">
        <v>3.8730000000000002</v>
      </c>
      <c r="L66" s="67">
        <v>0</v>
      </c>
      <c r="M66" s="67">
        <v>2.3E-3</v>
      </c>
      <c r="N66" s="67">
        <v>1E-4</v>
      </c>
    </row>
    <row r="67" spans="1:14">
      <c r="A67" t="s">
        <v>711</v>
      </c>
      <c r="B67" t="s">
        <v>712</v>
      </c>
      <c r="C67" t="s">
        <v>102</v>
      </c>
      <c r="D67" t="s">
        <v>125</v>
      </c>
      <c r="E67" t="s">
        <v>713</v>
      </c>
      <c r="F67" t="s">
        <v>130</v>
      </c>
      <c r="G67" t="s">
        <v>104</v>
      </c>
      <c r="H67" s="66">
        <v>461</v>
      </c>
      <c r="I67" s="66">
        <v>2491</v>
      </c>
      <c r="J67" s="66">
        <v>0</v>
      </c>
      <c r="K67" s="66">
        <v>11.483510000000001</v>
      </c>
      <c r="L67" s="67">
        <v>0</v>
      </c>
      <c r="M67" s="67">
        <v>6.7000000000000002E-3</v>
      </c>
      <c r="N67" s="67">
        <v>2.9999999999999997E-4</v>
      </c>
    </row>
    <row r="68" spans="1:14">
      <c r="A68" t="s">
        <v>714</v>
      </c>
      <c r="B68" t="s">
        <v>715</v>
      </c>
      <c r="C68" t="s">
        <v>102</v>
      </c>
      <c r="D68" t="s">
        <v>125</v>
      </c>
      <c r="E68" t="s">
        <v>716</v>
      </c>
      <c r="F68" t="s">
        <v>134</v>
      </c>
      <c r="G68" t="s">
        <v>104</v>
      </c>
      <c r="H68" s="66">
        <v>42</v>
      </c>
      <c r="I68" s="66">
        <v>1099</v>
      </c>
      <c r="J68" s="66">
        <v>0</v>
      </c>
      <c r="K68" s="66">
        <v>0.46157999999999999</v>
      </c>
      <c r="L68" s="67">
        <v>0</v>
      </c>
      <c r="M68" s="67">
        <v>2.9999999999999997E-4</v>
      </c>
      <c r="N68" s="67">
        <v>0</v>
      </c>
    </row>
    <row r="69" spans="1:14">
      <c r="A69" t="s">
        <v>717</v>
      </c>
      <c r="B69" t="s">
        <v>718</v>
      </c>
      <c r="C69" t="s">
        <v>102</v>
      </c>
      <c r="D69" t="s">
        <v>125</v>
      </c>
      <c r="E69" t="s">
        <v>415</v>
      </c>
      <c r="F69" t="s">
        <v>134</v>
      </c>
      <c r="G69" t="s">
        <v>104</v>
      </c>
      <c r="H69" s="66">
        <v>557</v>
      </c>
      <c r="I69" s="66">
        <v>1537</v>
      </c>
      <c r="J69" s="66">
        <v>0</v>
      </c>
      <c r="K69" s="66">
        <v>8.5610900000000001</v>
      </c>
      <c r="L69" s="67">
        <v>0</v>
      </c>
      <c r="M69" s="67">
        <v>5.0000000000000001E-3</v>
      </c>
      <c r="N69" s="67">
        <v>2.0000000000000001E-4</v>
      </c>
    </row>
    <row r="70" spans="1:14">
      <c r="A70" s="68" t="s">
        <v>719</v>
      </c>
      <c r="D70" s="14"/>
      <c r="E70" s="14"/>
      <c r="F70" s="14"/>
      <c r="H70" s="70">
        <v>76744.39</v>
      </c>
      <c r="J70" s="70">
        <v>0</v>
      </c>
      <c r="K70" s="70">
        <v>104.476887</v>
      </c>
      <c r="M70" s="69">
        <v>6.1100000000000002E-2</v>
      </c>
      <c r="N70" s="69">
        <v>2.8999999999999998E-3</v>
      </c>
    </row>
    <row r="71" spans="1:14">
      <c r="A71" t="s">
        <v>720</v>
      </c>
      <c r="B71" t="s">
        <v>721</v>
      </c>
      <c r="C71" t="s">
        <v>102</v>
      </c>
      <c r="D71" t="s">
        <v>125</v>
      </c>
      <c r="E71" t="s">
        <v>722</v>
      </c>
      <c r="F71" t="s">
        <v>440</v>
      </c>
      <c r="G71" t="s">
        <v>104</v>
      </c>
      <c r="H71" s="66">
        <v>1423</v>
      </c>
      <c r="I71" s="66">
        <v>592.1</v>
      </c>
      <c r="J71" s="66">
        <v>0</v>
      </c>
      <c r="K71" s="66">
        <v>8.4255829999999996</v>
      </c>
      <c r="L71" s="67">
        <v>0</v>
      </c>
      <c r="M71" s="67">
        <v>4.8999999999999998E-3</v>
      </c>
      <c r="N71" s="67">
        <v>2.0000000000000001E-4</v>
      </c>
    </row>
    <row r="72" spans="1:14">
      <c r="A72" t="s">
        <v>723</v>
      </c>
      <c r="B72" t="s">
        <v>724</v>
      </c>
      <c r="C72" t="s">
        <v>102</v>
      </c>
      <c r="D72" t="s">
        <v>125</v>
      </c>
      <c r="E72" t="s">
        <v>725</v>
      </c>
      <c r="F72" t="s">
        <v>495</v>
      </c>
      <c r="G72" t="s">
        <v>104</v>
      </c>
      <c r="H72" s="66">
        <v>4234</v>
      </c>
      <c r="I72" s="66">
        <v>20.6</v>
      </c>
      <c r="J72" s="66">
        <v>0</v>
      </c>
      <c r="K72" s="66">
        <v>0.87220399999999998</v>
      </c>
      <c r="L72" s="67">
        <v>1E-4</v>
      </c>
      <c r="M72" s="67">
        <v>5.0000000000000001E-4</v>
      </c>
      <c r="N72" s="67">
        <v>0</v>
      </c>
    </row>
    <row r="73" spans="1:14">
      <c r="A73" t="s">
        <v>726</v>
      </c>
      <c r="B73" t="s">
        <v>727</v>
      </c>
      <c r="C73" t="s">
        <v>102</v>
      </c>
      <c r="D73" t="s">
        <v>125</v>
      </c>
      <c r="E73" t="s">
        <v>728</v>
      </c>
      <c r="F73" t="s">
        <v>729</v>
      </c>
      <c r="G73" t="s">
        <v>104</v>
      </c>
      <c r="H73" s="66">
        <v>25100</v>
      </c>
      <c r="I73" s="66">
        <v>49.5</v>
      </c>
      <c r="J73" s="66">
        <v>0</v>
      </c>
      <c r="K73" s="66">
        <v>12.4245</v>
      </c>
      <c r="L73" s="67">
        <v>2.9999999999999997E-4</v>
      </c>
      <c r="M73" s="67">
        <v>7.3000000000000001E-3</v>
      </c>
      <c r="N73" s="67">
        <v>4.0000000000000002E-4</v>
      </c>
    </row>
    <row r="74" spans="1:14">
      <c r="A74" t="s">
        <v>730</v>
      </c>
      <c r="B74" t="s">
        <v>731</v>
      </c>
      <c r="C74" t="s">
        <v>102</v>
      </c>
      <c r="D74" t="s">
        <v>125</v>
      </c>
      <c r="E74" t="s">
        <v>732</v>
      </c>
      <c r="F74" t="s">
        <v>330</v>
      </c>
      <c r="G74" t="s">
        <v>104</v>
      </c>
      <c r="H74" s="66">
        <v>70</v>
      </c>
      <c r="I74" s="66">
        <v>17520</v>
      </c>
      <c r="J74" s="66">
        <v>0</v>
      </c>
      <c r="K74" s="66">
        <v>12.263999999999999</v>
      </c>
      <c r="L74" s="67">
        <v>0</v>
      </c>
      <c r="M74" s="67">
        <v>7.1999999999999998E-3</v>
      </c>
      <c r="N74" s="67">
        <v>2.9999999999999997E-4</v>
      </c>
    </row>
    <row r="75" spans="1:14">
      <c r="A75" t="s">
        <v>733</v>
      </c>
      <c r="B75" t="s">
        <v>734</v>
      </c>
      <c r="C75" t="s">
        <v>102</v>
      </c>
      <c r="D75" t="s">
        <v>125</v>
      </c>
      <c r="E75" t="s">
        <v>735</v>
      </c>
      <c r="F75" t="s">
        <v>304</v>
      </c>
      <c r="G75" t="s">
        <v>104</v>
      </c>
      <c r="H75" s="66">
        <v>112</v>
      </c>
      <c r="I75" s="66">
        <v>9553</v>
      </c>
      <c r="J75" s="66">
        <v>0</v>
      </c>
      <c r="K75" s="66">
        <v>10.69936</v>
      </c>
      <c r="L75" s="67">
        <v>0</v>
      </c>
      <c r="M75" s="67">
        <v>6.3E-3</v>
      </c>
      <c r="N75" s="67">
        <v>2.9999999999999997E-4</v>
      </c>
    </row>
    <row r="76" spans="1:14">
      <c r="A76" t="s">
        <v>736</v>
      </c>
      <c r="B76" t="s">
        <v>737</v>
      </c>
      <c r="C76" t="s">
        <v>102</v>
      </c>
      <c r="D76" t="s">
        <v>125</v>
      </c>
      <c r="E76" t="s">
        <v>738</v>
      </c>
      <c r="F76" t="s">
        <v>304</v>
      </c>
      <c r="G76" t="s">
        <v>104</v>
      </c>
      <c r="H76" s="66">
        <v>1254</v>
      </c>
      <c r="I76" s="66">
        <v>1289</v>
      </c>
      <c r="J76" s="66">
        <v>0</v>
      </c>
      <c r="K76" s="66">
        <v>16.164059999999999</v>
      </c>
      <c r="L76" s="67">
        <v>0</v>
      </c>
      <c r="M76" s="67">
        <v>9.4000000000000004E-3</v>
      </c>
      <c r="N76" s="67">
        <v>5.0000000000000001E-4</v>
      </c>
    </row>
    <row r="77" spans="1:14">
      <c r="A77" t="s">
        <v>739</v>
      </c>
      <c r="B77" t="s">
        <v>740</v>
      </c>
      <c r="C77" t="s">
        <v>102</v>
      </c>
      <c r="D77" t="s">
        <v>125</v>
      </c>
      <c r="E77" t="s">
        <v>741</v>
      </c>
      <c r="F77" t="s">
        <v>304</v>
      </c>
      <c r="G77" t="s">
        <v>104</v>
      </c>
      <c r="H77" s="66">
        <v>41361</v>
      </c>
      <c r="I77" s="66">
        <v>76.599999999999994</v>
      </c>
      <c r="J77" s="66">
        <v>0</v>
      </c>
      <c r="K77" s="66">
        <v>31.682525999999999</v>
      </c>
      <c r="L77" s="67">
        <v>0</v>
      </c>
      <c r="M77" s="67">
        <v>1.8499999999999999E-2</v>
      </c>
      <c r="N77" s="67">
        <v>8.9999999999999998E-4</v>
      </c>
    </row>
    <row r="78" spans="1:14">
      <c r="A78" t="s">
        <v>742</v>
      </c>
      <c r="B78" t="s">
        <v>743</v>
      </c>
      <c r="C78" t="s">
        <v>102</v>
      </c>
      <c r="D78" t="s">
        <v>125</v>
      </c>
      <c r="E78" t="s">
        <v>744</v>
      </c>
      <c r="F78" t="s">
        <v>304</v>
      </c>
      <c r="G78" t="s">
        <v>104</v>
      </c>
      <c r="H78" s="66">
        <v>5.39</v>
      </c>
      <c r="I78" s="66">
        <v>13790</v>
      </c>
      <c r="J78" s="66">
        <v>0</v>
      </c>
      <c r="K78" s="66">
        <v>0.74328099999999997</v>
      </c>
      <c r="L78" s="67">
        <v>0</v>
      </c>
      <c r="M78" s="67">
        <v>4.0000000000000002E-4</v>
      </c>
      <c r="N78" s="67">
        <v>0</v>
      </c>
    </row>
    <row r="79" spans="1:14">
      <c r="A79" t="s">
        <v>745</v>
      </c>
      <c r="B79" t="s">
        <v>746</v>
      </c>
      <c r="C79" t="s">
        <v>102</v>
      </c>
      <c r="D79" t="s">
        <v>125</v>
      </c>
      <c r="E79" t="s">
        <v>747</v>
      </c>
      <c r="F79" t="s">
        <v>304</v>
      </c>
      <c r="G79" t="s">
        <v>104</v>
      </c>
      <c r="H79" s="66">
        <v>1137</v>
      </c>
      <c r="I79" s="66">
        <v>645.4</v>
      </c>
      <c r="J79" s="66">
        <v>0</v>
      </c>
      <c r="K79" s="66">
        <v>7.3381980000000002</v>
      </c>
      <c r="L79" s="67">
        <v>0</v>
      </c>
      <c r="M79" s="67">
        <v>4.3E-3</v>
      </c>
      <c r="N79" s="67">
        <v>2.0000000000000001E-4</v>
      </c>
    </row>
    <row r="80" spans="1:14">
      <c r="A80" t="s">
        <v>748</v>
      </c>
      <c r="B80" t="s">
        <v>749</v>
      </c>
      <c r="C80" t="s">
        <v>102</v>
      </c>
      <c r="D80" t="s">
        <v>125</v>
      </c>
      <c r="E80" t="s">
        <v>750</v>
      </c>
      <c r="F80" t="s">
        <v>131</v>
      </c>
      <c r="G80" t="s">
        <v>104</v>
      </c>
      <c r="H80" s="66">
        <v>1615</v>
      </c>
      <c r="I80" s="66">
        <v>71.099999999999994</v>
      </c>
      <c r="J80" s="66">
        <v>0</v>
      </c>
      <c r="K80" s="66">
        <v>1.1482650000000001</v>
      </c>
      <c r="L80" s="67">
        <v>0</v>
      </c>
      <c r="M80" s="67">
        <v>6.9999999999999999E-4</v>
      </c>
      <c r="N80" s="67">
        <v>0</v>
      </c>
    </row>
    <row r="81" spans="1:14">
      <c r="A81" t="s">
        <v>751</v>
      </c>
      <c r="B81" t="s">
        <v>752</v>
      </c>
      <c r="C81" t="s">
        <v>102</v>
      </c>
      <c r="D81" t="s">
        <v>125</v>
      </c>
      <c r="E81" t="s">
        <v>753</v>
      </c>
      <c r="F81" t="s">
        <v>134</v>
      </c>
      <c r="G81" t="s">
        <v>104</v>
      </c>
      <c r="H81" s="66">
        <v>433</v>
      </c>
      <c r="I81" s="66">
        <v>627</v>
      </c>
      <c r="J81" s="66">
        <v>0</v>
      </c>
      <c r="K81" s="66">
        <v>2.7149100000000002</v>
      </c>
      <c r="L81" s="67">
        <v>0</v>
      </c>
      <c r="M81" s="67">
        <v>1.6000000000000001E-3</v>
      </c>
      <c r="N81" s="67">
        <v>1E-4</v>
      </c>
    </row>
    <row r="82" spans="1:14">
      <c r="A82" s="68" t="s">
        <v>754</v>
      </c>
      <c r="D82" s="14"/>
      <c r="E82" s="14"/>
      <c r="F82" s="14"/>
      <c r="H82" s="70">
        <v>0</v>
      </c>
      <c r="J82" s="70">
        <v>0</v>
      </c>
      <c r="K82" s="70">
        <v>0</v>
      </c>
      <c r="M82" s="69">
        <v>0</v>
      </c>
      <c r="N82" s="69">
        <v>0</v>
      </c>
    </row>
    <row r="83" spans="1:14">
      <c r="A83" t="s">
        <v>220</v>
      </c>
      <c r="B83" t="s">
        <v>220</v>
      </c>
      <c r="D83" s="14"/>
      <c r="E83" s="14"/>
      <c r="F83" t="s">
        <v>220</v>
      </c>
      <c r="G83" t="s">
        <v>220</v>
      </c>
      <c r="H83" s="66">
        <v>0</v>
      </c>
      <c r="I83" s="66">
        <v>0</v>
      </c>
      <c r="K83" s="66">
        <v>0</v>
      </c>
      <c r="L83" s="67">
        <v>0</v>
      </c>
      <c r="M83" s="67">
        <v>0</v>
      </c>
      <c r="N83" s="67">
        <v>0</v>
      </c>
    </row>
    <row r="84" spans="1:14">
      <c r="A84" s="68" t="s">
        <v>225</v>
      </c>
      <c r="D84" s="14"/>
      <c r="E84" s="14"/>
      <c r="F84" s="14"/>
      <c r="H84" s="70">
        <v>1817</v>
      </c>
      <c r="J84" s="70">
        <v>0</v>
      </c>
      <c r="K84" s="70">
        <v>242.57455614</v>
      </c>
      <c r="M84" s="69">
        <v>0.14180000000000001</v>
      </c>
      <c r="N84" s="69">
        <v>6.7999999999999996E-3</v>
      </c>
    </row>
    <row r="85" spans="1:14">
      <c r="A85" s="68" t="s">
        <v>294</v>
      </c>
      <c r="D85" s="14"/>
      <c r="E85" s="14"/>
      <c r="F85" s="14"/>
      <c r="H85" s="70">
        <v>0</v>
      </c>
      <c r="J85" s="70">
        <v>0</v>
      </c>
      <c r="K85" s="70">
        <v>0</v>
      </c>
      <c r="M85" s="69">
        <v>0</v>
      </c>
      <c r="N85" s="69">
        <v>0</v>
      </c>
    </row>
    <row r="86" spans="1:14">
      <c r="A86" t="s">
        <v>220</v>
      </c>
      <c r="B86" t="s">
        <v>220</v>
      </c>
      <c r="D86" s="14"/>
      <c r="E86" s="14"/>
      <c r="F86" t="s">
        <v>220</v>
      </c>
      <c r="G86" t="s">
        <v>220</v>
      </c>
      <c r="H86" s="66">
        <v>0</v>
      </c>
      <c r="I86" s="66">
        <v>0</v>
      </c>
      <c r="K86" s="66">
        <v>0</v>
      </c>
      <c r="L86" s="67">
        <v>0</v>
      </c>
      <c r="M86" s="67">
        <v>0</v>
      </c>
      <c r="N86" s="67">
        <v>0</v>
      </c>
    </row>
    <row r="87" spans="1:14">
      <c r="A87" s="68" t="s">
        <v>295</v>
      </c>
      <c r="D87" s="14"/>
      <c r="E87" s="14"/>
      <c r="F87" s="14"/>
      <c r="H87" s="70">
        <v>1817</v>
      </c>
      <c r="J87" s="70">
        <v>0</v>
      </c>
      <c r="K87" s="70">
        <v>242.57455614</v>
      </c>
      <c r="M87" s="69">
        <v>0.14180000000000001</v>
      </c>
      <c r="N87" s="69">
        <v>6.7999999999999996E-3</v>
      </c>
    </row>
    <row r="88" spans="1:14">
      <c r="A88" t="s">
        <v>755</v>
      </c>
      <c r="B88" t="s">
        <v>756</v>
      </c>
      <c r="C88" t="s">
        <v>522</v>
      </c>
      <c r="D88" t="s">
        <v>523</v>
      </c>
      <c r="E88" t="s">
        <v>757</v>
      </c>
      <c r="F88" t="s">
        <v>758</v>
      </c>
      <c r="G88" t="s">
        <v>108</v>
      </c>
      <c r="H88" s="66">
        <v>1</v>
      </c>
      <c r="I88" s="66">
        <v>119300</v>
      </c>
      <c r="J88" s="66">
        <v>0</v>
      </c>
      <c r="K88" s="66">
        <v>4.1230079999999996</v>
      </c>
      <c r="L88" s="67">
        <v>0</v>
      </c>
      <c r="M88" s="67">
        <v>2.3999999999999998E-3</v>
      </c>
      <c r="N88" s="67">
        <v>1E-4</v>
      </c>
    </row>
    <row r="89" spans="1:14">
      <c r="A89" t="s">
        <v>759</v>
      </c>
      <c r="B89" t="s">
        <v>760</v>
      </c>
      <c r="C89" t="s">
        <v>522</v>
      </c>
      <c r="D89" t="s">
        <v>523</v>
      </c>
      <c r="E89" t="s">
        <v>761</v>
      </c>
      <c r="F89" t="s">
        <v>762</v>
      </c>
      <c r="G89" t="s">
        <v>108</v>
      </c>
      <c r="H89" s="66">
        <v>5</v>
      </c>
      <c r="I89" s="66">
        <v>184784</v>
      </c>
      <c r="J89" s="66">
        <v>0</v>
      </c>
      <c r="K89" s="66">
        <v>31.9306752</v>
      </c>
      <c r="L89" s="67">
        <v>0</v>
      </c>
      <c r="M89" s="67">
        <v>1.8700000000000001E-2</v>
      </c>
      <c r="N89" s="67">
        <v>8.9999999999999998E-4</v>
      </c>
    </row>
    <row r="90" spans="1:14">
      <c r="A90" t="s">
        <v>763</v>
      </c>
      <c r="B90" t="s">
        <v>764</v>
      </c>
      <c r="C90" t="s">
        <v>765</v>
      </c>
      <c r="D90" t="s">
        <v>523</v>
      </c>
      <c r="E90" t="s">
        <v>766</v>
      </c>
      <c r="F90" t="s">
        <v>767</v>
      </c>
      <c r="G90" t="s">
        <v>108</v>
      </c>
      <c r="H90" s="66">
        <v>32</v>
      </c>
      <c r="I90" s="66">
        <v>3337</v>
      </c>
      <c r="J90" s="66">
        <v>0</v>
      </c>
      <c r="K90" s="66">
        <v>3.6904550399999998</v>
      </c>
      <c r="L90" s="67">
        <v>0</v>
      </c>
      <c r="M90" s="67">
        <v>2.2000000000000001E-3</v>
      </c>
      <c r="N90" s="67">
        <v>1E-4</v>
      </c>
    </row>
    <row r="91" spans="1:14">
      <c r="A91" t="s">
        <v>768</v>
      </c>
      <c r="B91" t="s">
        <v>769</v>
      </c>
      <c r="C91" t="s">
        <v>770</v>
      </c>
      <c r="D91" t="s">
        <v>523</v>
      </c>
      <c r="E91" t="s">
        <v>771</v>
      </c>
      <c r="F91" t="s">
        <v>772</v>
      </c>
      <c r="G91" t="s">
        <v>115</v>
      </c>
      <c r="H91" s="66">
        <v>198</v>
      </c>
      <c r="I91" s="66">
        <v>1850</v>
      </c>
      <c r="J91" s="66">
        <v>0</v>
      </c>
      <c r="K91" s="66">
        <v>16.702181100000001</v>
      </c>
      <c r="L91" s="67">
        <v>0</v>
      </c>
      <c r="M91" s="67">
        <v>9.7999999999999997E-3</v>
      </c>
      <c r="N91" s="67">
        <v>5.0000000000000001E-4</v>
      </c>
    </row>
    <row r="92" spans="1:14">
      <c r="A92" t="s">
        <v>773</v>
      </c>
      <c r="B92" t="s">
        <v>774</v>
      </c>
      <c r="C92" t="s">
        <v>522</v>
      </c>
      <c r="D92" t="s">
        <v>523</v>
      </c>
      <c r="E92" t="s">
        <v>775</v>
      </c>
      <c r="F92" t="s">
        <v>776</v>
      </c>
      <c r="G92" t="s">
        <v>108</v>
      </c>
      <c r="H92" s="66">
        <v>153</v>
      </c>
      <c r="I92" s="66">
        <v>11718</v>
      </c>
      <c r="J92" s="66">
        <v>0</v>
      </c>
      <c r="K92" s="66">
        <v>61.961034239999996</v>
      </c>
      <c r="L92" s="67">
        <v>0</v>
      </c>
      <c r="M92" s="67">
        <v>3.6200000000000003E-2</v>
      </c>
      <c r="N92" s="67">
        <v>1.6999999999999999E-3</v>
      </c>
    </row>
    <row r="93" spans="1:14">
      <c r="A93" t="s">
        <v>777</v>
      </c>
      <c r="B93" t="s">
        <v>778</v>
      </c>
      <c r="C93" t="s">
        <v>522</v>
      </c>
      <c r="D93" t="s">
        <v>523</v>
      </c>
      <c r="E93" t="s">
        <v>779</v>
      </c>
      <c r="F93" t="s">
        <v>780</v>
      </c>
      <c r="G93" t="s">
        <v>108</v>
      </c>
      <c r="H93" s="66">
        <v>116</v>
      </c>
      <c r="I93" s="66">
        <v>2350</v>
      </c>
      <c r="J93" s="66">
        <v>0</v>
      </c>
      <c r="K93" s="66">
        <v>9.4210560000000001</v>
      </c>
      <c r="L93" s="67">
        <v>0</v>
      </c>
      <c r="M93" s="67">
        <v>5.4999999999999997E-3</v>
      </c>
      <c r="N93" s="67">
        <v>2.9999999999999997E-4</v>
      </c>
    </row>
    <row r="94" spans="1:14">
      <c r="A94" t="s">
        <v>781</v>
      </c>
      <c r="B94" t="s">
        <v>782</v>
      </c>
      <c r="C94" t="s">
        <v>765</v>
      </c>
      <c r="D94" t="s">
        <v>523</v>
      </c>
      <c r="E94" t="s">
        <v>783</v>
      </c>
      <c r="F94" t="s">
        <v>562</v>
      </c>
      <c r="G94" t="s">
        <v>108</v>
      </c>
      <c r="H94" s="66">
        <v>97</v>
      </c>
      <c r="I94" s="66">
        <v>4796</v>
      </c>
      <c r="J94" s="66">
        <v>0</v>
      </c>
      <c r="K94" s="66">
        <v>16.077726720000001</v>
      </c>
      <c r="L94" s="67">
        <v>0</v>
      </c>
      <c r="M94" s="67">
        <v>9.4000000000000004E-3</v>
      </c>
      <c r="N94" s="67">
        <v>5.0000000000000001E-4</v>
      </c>
    </row>
    <row r="95" spans="1:14">
      <c r="A95" t="s">
        <v>784</v>
      </c>
      <c r="B95" t="s">
        <v>785</v>
      </c>
      <c r="C95" t="s">
        <v>765</v>
      </c>
      <c r="D95" t="s">
        <v>523</v>
      </c>
      <c r="E95" t="s">
        <v>786</v>
      </c>
      <c r="F95" t="s">
        <v>562</v>
      </c>
      <c r="G95" t="s">
        <v>108</v>
      </c>
      <c r="H95" s="66">
        <v>18</v>
      </c>
      <c r="I95" s="66">
        <v>133939</v>
      </c>
      <c r="J95" s="66">
        <v>0</v>
      </c>
      <c r="K95" s="66">
        <v>83.320773119999998</v>
      </c>
      <c r="L95" s="67">
        <v>0</v>
      </c>
      <c r="M95" s="67">
        <v>4.87E-2</v>
      </c>
      <c r="N95" s="67">
        <v>2.3E-3</v>
      </c>
    </row>
    <row r="96" spans="1:14">
      <c r="A96" t="s">
        <v>787</v>
      </c>
      <c r="B96" t="s">
        <v>788</v>
      </c>
      <c r="C96" t="s">
        <v>522</v>
      </c>
      <c r="D96" t="s">
        <v>523</v>
      </c>
      <c r="E96" t="s">
        <v>789</v>
      </c>
      <c r="F96" t="s">
        <v>790</v>
      </c>
      <c r="G96" t="s">
        <v>108</v>
      </c>
      <c r="H96" s="66">
        <v>1197</v>
      </c>
      <c r="I96" s="66">
        <v>371</v>
      </c>
      <c r="J96" s="66">
        <v>0</v>
      </c>
      <c r="K96" s="66">
        <v>15.34764672</v>
      </c>
      <c r="L96" s="67">
        <v>0</v>
      </c>
      <c r="M96" s="67">
        <v>8.9999999999999993E-3</v>
      </c>
      <c r="N96" s="67">
        <v>4.0000000000000002E-4</v>
      </c>
    </row>
    <row r="97" spans="1:6">
      <c r="A97" s="90" t="s">
        <v>227</v>
      </c>
      <c r="D97" s="14"/>
      <c r="E97" s="14"/>
      <c r="F97" s="14"/>
    </row>
    <row r="98" spans="1:6">
      <c r="A98" s="90" t="s">
        <v>288</v>
      </c>
      <c r="D98" s="14"/>
      <c r="E98" s="14"/>
      <c r="F98" s="14"/>
    </row>
    <row r="99" spans="1:6">
      <c r="A99" s="90" t="s">
        <v>289</v>
      </c>
      <c r="D99" s="14"/>
      <c r="E99" s="14"/>
      <c r="F99" s="14"/>
    </row>
    <row r="100" spans="1:6">
      <c r="A100" s="90" t="s">
        <v>290</v>
      </c>
      <c r="D100" s="14"/>
      <c r="E100" s="14"/>
      <c r="F100" s="14"/>
    </row>
    <row r="101" spans="1:6">
      <c r="A101" s="90" t="s">
        <v>291</v>
      </c>
      <c r="D101" s="14"/>
      <c r="E101" s="14"/>
      <c r="F101" s="14"/>
    </row>
    <row r="102" spans="1:6" hidden="1">
      <c r="D102" s="14"/>
      <c r="E102" s="14"/>
      <c r="F102" s="14"/>
    </row>
    <row r="103" spans="1:6" hidden="1">
      <c r="D103" s="14"/>
      <c r="E103" s="14"/>
      <c r="F103" s="14"/>
    </row>
    <row r="104" spans="1:6" hidden="1">
      <c r="D104" s="14"/>
      <c r="E104" s="14"/>
      <c r="F104" s="14"/>
    </row>
    <row r="105" spans="1:6" hidden="1">
      <c r="D105" s="14"/>
      <c r="E105" s="14"/>
      <c r="F105" s="14"/>
    </row>
    <row r="106" spans="1:6" hidden="1">
      <c r="D106" s="14"/>
      <c r="E106" s="14"/>
      <c r="F106" s="14"/>
    </row>
    <row r="107" spans="1:6" hidden="1">
      <c r="D107" s="14"/>
      <c r="E107" s="14"/>
      <c r="F107" s="14"/>
    </row>
    <row r="108" spans="1:6" hidden="1">
      <c r="D108" s="14"/>
      <c r="E108" s="14"/>
      <c r="F108" s="14"/>
    </row>
    <row r="109" spans="1:6" hidden="1">
      <c r="D109" s="14"/>
      <c r="E109" s="14"/>
      <c r="F109" s="14"/>
    </row>
    <row r="110" spans="1:6" hidden="1">
      <c r="D110" s="14"/>
      <c r="E110" s="14"/>
      <c r="F110" s="14"/>
    </row>
    <row r="111" spans="1:6" hidden="1">
      <c r="D111" s="14"/>
      <c r="E111" s="14"/>
      <c r="F111" s="14"/>
    </row>
    <row r="112" spans="1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4"/>
      <c r="D251" s="14"/>
      <c r="E251" s="14"/>
      <c r="F251" s="14"/>
    </row>
    <row r="252" spans="1:6" hidden="1">
      <c r="A252" s="16"/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4"/>
      <c r="D272" s="14"/>
      <c r="E272" s="14"/>
      <c r="F272" s="14"/>
    </row>
    <row r="273" spans="1:6" hidden="1">
      <c r="A273" s="16"/>
      <c r="D273" s="14"/>
      <c r="E273" s="14"/>
      <c r="F273" s="14"/>
    </row>
    <row r="274" spans="1:6" hidden="1">
      <c r="D274" s="14"/>
      <c r="E274" s="14"/>
      <c r="F274" s="14"/>
    </row>
    <row r="275" spans="1:6" hidden="1">
      <c r="D275" s="14"/>
      <c r="E275" s="14"/>
      <c r="F275" s="14"/>
    </row>
    <row r="276" spans="1:6" hidden="1">
      <c r="D276" s="14"/>
      <c r="E276" s="14"/>
      <c r="F276" s="14"/>
    </row>
    <row r="277" spans="1:6" hidden="1">
      <c r="D277" s="14"/>
      <c r="E277" s="14"/>
      <c r="F277" s="14"/>
    </row>
    <row r="278" spans="1:6" hidden="1">
      <c r="D278" s="14"/>
      <c r="E278" s="14"/>
      <c r="F278" s="14"/>
    </row>
    <row r="279" spans="1:6" hidden="1">
      <c r="D279" s="14"/>
      <c r="E279" s="14"/>
      <c r="F279" s="14"/>
    </row>
    <row r="280" spans="1:6" hidden="1">
      <c r="D280" s="14"/>
      <c r="E280" s="14"/>
      <c r="F280" s="14"/>
    </row>
    <row r="281" spans="1:6" hidden="1">
      <c r="D281" s="14"/>
      <c r="E281" s="14"/>
      <c r="F281" s="14"/>
    </row>
    <row r="282" spans="1:6" hidden="1">
      <c r="D282" s="14"/>
      <c r="E282" s="14"/>
      <c r="F282" s="14"/>
    </row>
    <row r="283" spans="1:6" hidden="1">
      <c r="D283" s="14"/>
      <c r="E283" s="14"/>
      <c r="F283" s="14"/>
    </row>
    <row r="284" spans="1:6" hidden="1">
      <c r="D284" s="14"/>
      <c r="E284" s="14"/>
      <c r="F284" s="14"/>
    </row>
    <row r="285" spans="1:6" hidden="1">
      <c r="D285" s="14"/>
      <c r="E285" s="14"/>
      <c r="F285" s="14"/>
    </row>
    <row r="286" spans="1:6" hidden="1">
      <c r="D286" s="14"/>
      <c r="E286" s="14"/>
      <c r="F286" s="14"/>
    </row>
    <row r="287" spans="1:6" hidden="1">
      <c r="D287" s="14"/>
      <c r="E287" s="14"/>
      <c r="F287" s="14"/>
    </row>
    <row r="288" spans="1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4"/>
      <c r="D339" s="14"/>
      <c r="E339" s="14"/>
      <c r="F339" s="14"/>
    </row>
    <row r="340" spans="1:6" hidden="1">
      <c r="A340" s="16"/>
    </row>
  </sheetData>
  <dataValidations count="4">
    <dataValidation type="list" allowBlank="1" showInputMessage="1" showErrorMessage="1" sqref="F12:F340">
      <formula1>$BG$6:$BG$11</formula1>
    </dataValidation>
    <dataValidation type="list" allowBlank="1" showInputMessage="1" showErrorMessage="1" sqref="G12:G334">
      <formula1>$BI$6:$BI$11</formula1>
    </dataValidation>
    <dataValidation type="list" allowBlank="1" showInputMessage="1" showErrorMessage="1" sqref="D12:D334">
      <formula1>$BE$6:$BE$11</formula1>
    </dataValidation>
    <dataValidation allowBlank="1" showInputMessage="1" showErrorMessage="1" sqref="J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topLeftCell="H59" workbookViewId="0">
      <selection activeCell="K67" sqref="K67"/>
    </sheetView>
  </sheetViews>
  <sheetFormatPr defaultColWidth="0" defaultRowHeight="18" zeroHeight="1"/>
  <cols>
    <col min="1" max="1" width="46.7109375" style="13" customWidth="1"/>
    <col min="2" max="2" width="15.8554687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195</v>
      </c>
    </row>
    <row r="2" spans="1:62">
      <c r="A2" s="2" t="s">
        <v>1</v>
      </c>
    </row>
    <row r="3" spans="1:62">
      <c r="A3" s="2" t="s">
        <v>2</v>
      </c>
      <c r="B3" t="s">
        <v>196</v>
      </c>
    </row>
    <row r="4" spans="1:62">
      <c r="A4" s="2" t="s">
        <v>3</v>
      </c>
    </row>
    <row r="5" spans="1:62">
      <c r="A5" s="63" t="s">
        <v>197</v>
      </c>
      <c r="B5" t="s">
        <v>198</v>
      </c>
    </row>
    <row r="6" spans="1:62" ht="26.25" customHeight="1">
      <c r="A6" s="104" t="s">
        <v>68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6"/>
      <c r="BJ6" s="16"/>
    </row>
    <row r="7" spans="1:62" ht="26.25" customHeight="1">
      <c r="A7" s="104" t="s">
        <v>93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6"/>
      <c r="BG7" s="16"/>
      <c r="BJ7" s="16"/>
    </row>
    <row r="8" spans="1:62" s="16" customFormat="1" ht="20.25">
      <c r="A8" s="40" t="s">
        <v>48</v>
      </c>
      <c r="B8" s="41" t="s">
        <v>49</v>
      </c>
      <c r="C8" s="41" t="s">
        <v>70</v>
      </c>
      <c r="D8" s="41" t="s">
        <v>50</v>
      </c>
      <c r="E8" s="41" t="s">
        <v>84</v>
      </c>
      <c r="F8" s="41" t="s">
        <v>53</v>
      </c>
      <c r="G8" s="41" t="s">
        <v>189</v>
      </c>
      <c r="H8" s="41" t="s">
        <v>190</v>
      </c>
      <c r="I8" s="98" t="s">
        <v>194</v>
      </c>
      <c r="J8" s="41" t="s">
        <v>56</v>
      </c>
      <c r="K8" s="41" t="s">
        <v>73</v>
      </c>
      <c r="L8" s="41" t="s">
        <v>57</v>
      </c>
      <c r="M8" s="41" t="s">
        <v>185</v>
      </c>
      <c r="O8" s="14"/>
      <c r="BG8" s="14"/>
      <c r="BH8" s="14"/>
      <c r="BJ8" s="20"/>
    </row>
    <row r="9" spans="1:62" s="16" customFormat="1" ht="26.25" customHeight="1">
      <c r="A9" s="17"/>
      <c r="B9" s="18"/>
      <c r="C9" s="18"/>
      <c r="D9" s="18"/>
      <c r="E9" s="18"/>
      <c r="F9" s="18"/>
      <c r="G9" s="26" t="s">
        <v>186</v>
      </c>
      <c r="H9" s="26"/>
      <c r="I9" s="18" t="s">
        <v>187</v>
      </c>
      <c r="J9" s="26" t="s">
        <v>6</v>
      </c>
      <c r="K9" s="26" t="s">
        <v>7</v>
      </c>
      <c r="L9" s="36" t="s">
        <v>7</v>
      </c>
      <c r="M9" s="36" t="s">
        <v>7</v>
      </c>
      <c r="BG9" s="14"/>
      <c r="BJ9" s="20"/>
    </row>
    <row r="10" spans="1:62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29" t="s">
        <v>66</v>
      </c>
      <c r="L10" s="29" t="s">
        <v>76</v>
      </c>
      <c r="M10" s="29" t="s">
        <v>77</v>
      </c>
      <c r="N10" s="30"/>
      <c r="BG10" s="14"/>
      <c r="BH10" s="16"/>
      <c r="BJ10" s="14"/>
    </row>
    <row r="11" spans="1:62" s="20" customFormat="1" ht="18" customHeight="1">
      <c r="A11" s="21" t="s">
        <v>94</v>
      </c>
      <c r="B11" s="7"/>
      <c r="C11" s="7"/>
      <c r="D11" s="7"/>
      <c r="E11" s="7"/>
      <c r="F11" s="7"/>
      <c r="G11" s="64">
        <v>617460.47</v>
      </c>
      <c r="H11" s="7"/>
      <c r="I11" s="64">
        <v>1.8893952000000001</v>
      </c>
      <c r="J11" s="64">
        <v>8286.0252484680004</v>
      </c>
      <c r="K11" s="7"/>
      <c r="L11" s="65">
        <v>1</v>
      </c>
      <c r="M11" s="65">
        <v>0.23350000000000001</v>
      </c>
      <c r="N11" s="30"/>
      <c r="BG11" s="14"/>
      <c r="BH11" s="16"/>
      <c r="BJ11" s="14"/>
    </row>
    <row r="12" spans="1:62">
      <c r="A12" s="68" t="s">
        <v>200</v>
      </c>
      <c r="C12" s="14"/>
      <c r="D12" s="14"/>
      <c r="E12" s="14"/>
      <c r="F12" s="14"/>
      <c r="G12" s="70">
        <v>613616.47</v>
      </c>
      <c r="I12" s="70">
        <v>0</v>
      </c>
      <c r="J12" s="70">
        <v>7310.3618139079999</v>
      </c>
      <c r="L12" s="69">
        <v>0.88229999999999997</v>
      </c>
      <c r="M12" s="69">
        <v>0.20599999999999999</v>
      </c>
    </row>
    <row r="13" spans="1:62">
      <c r="A13" s="68" t="s">
        <v>791</v>
      </c>
      <c r="C13" s="14"/>
      <c r="D13" s="14"/>
      <c r="E13" s="14"/>
      <c r="F13" s="14"/>
      <c r="G13" s="70">
        <v>129056.59</v>
      </c>
      <c r="I13" s="70">
        <v>0</v>
      </c>
      <c r="J13" s="70">
        <v>1763.0424536</v>
      </c>
      <c r="L13" s="69">
        <v>0.21279999999999999</v>
      </c>
      <c r="M13" s="69">
        <v>4.9700000000000001E-2</v>
      </c>
    </row>
    <row r="14" spans="1:62">
      <c r="A14" t="s">
        <v>792</v>
      </c>
      <c r="B14" t="s">
        <v>793</v>
      </c>
      <c r="C14" t="s">
        <v>102</v>
      </c>
      <c r="D14" t="s">
        <v>794</v>
      </c>
      <c r="E14" t="s">
        <v>125</v>
      </c>
      <c r="F14" t="s">
        <v>104</v>
      </c>
      <c r="G14" s="66">
        <v>644</v>
      </c>
      <c r="H14" s="66">
        <v>2462</v>
      </c>
      <c r="I14" s="66">
        <v>0</v>
      </c>
      <c r="J14" s="66">
        <v>15.85528</v>
      </c>
      <c r="K14" s="67">
        <v>0</v>
      </c>
      <c r="L14" s="67">
        <v>1.9E-3</v>
      </c>
      <c r="M14" s="67">
        <v>4.0000000000000002E-4</v>
      </c>
    </row>
    <row r="15" spans="1:62">
      <c r="A15" t="s">
        <v>795</v>
      </c>
      <c r="B15" t="s">
        <v>796</v>
      </c>
      <c r="C15" t="s">
        <v>102</v>
      </c>
      <c r="D15" t="s">
        <v>797</v>
      </c>
      <c r="E15" t="s">
        <v>125</v>
      </c>
      <c r="F15" t="s">
        <v>104</v>
      </c>
      <c r="G15" s="66">
        <v>53</v>
      </c>
      <c r="H15" s="66">
        <v>18430</v>
      </c>
      <c r="I15" s="66">
        <v>0</v>
      </c>
      <c r="J15" s="66">
        <v>9.7678999999999991</v>
      </c>
      <c r="K15" s="67">
        <v>0</v>
      </c>
      <c r="L15" s="67">
        <v>1.1999999999999999E-3</v>
      </c>
      <c r="M15" s="67">
        <v>2.9999999999999997E-4</v>
      </c>
    </row>
    <row r="16" spans="1:62">
      <c r="A16" t="s">
        <v>798</v>
      </c>
      <c r="B16" t="s">
        <v>799</v>
      </c>
      <c r="C16" t="s">
        <v>102</v>
      </c>
      <c r="D16" t="s">
        <v>797</v>
      </c>
      <c r="E16" t="s">
        <v>125</v>
      </c>
      <c r="F16" t="s">
        <v>104</v>
      </c>
      <c r="G16" s="66">
        <v>183</v>
      </c>
      <c r="H16" s="66">
        <v>16010</v>
      </c>
      <c r="I16" s="66">
        <v>0</v>
      </c>
      <c r="J16" s="66">
        <v>29.298300000000001</v>
      </c>
      <c r="K16" s="67">
        <v>0</v>
      </c>
      <c r="L16" s="67">
        <v>3.5000000000000001E-3</v>
      </c>
      <c r="M16" s="67">
        <v>8.0000000000000004E-4</v>
      </c>
    </row>
    <row r="17" spans="1:13">
      <c r="A17" t="s">
        <v>800</v>
      </c>
      <c r="B17" t="s">
        <v>801</v>
      </c>
      <c r="C17" t="s">
        <v>102</v>
      </c>
      <c r="D17" t="s">
        <v>797</v>
      </c>
      <c r="E17" t="s">
        <v>125</v>
      </c>
      <c r="F17" t="s">
        <v>104</v>
      </c>
      <c r="G17" s="66">
        <v>78</v>
      </c>
      <c r="H17" s="66">
        <v>23880</v>
      </c>
      <c r="I17" s="66">
        <v>0</v>
      </c>
      <c r="J17" s="66">
        <v>18.6264</v>
      </c>
      <c r="K17" s="67">
        <v>0</v>
      </c>
      <c r="L17" s="67">
        <v>2.2000000000000001E-3</v>
      </c>
      <c r="M17" s="67">
        <v>5.0000000000000001E-4</v>
      </c>
    </row>
    <row r="18" spans="1:13">
      <c r="A18" t="s">
        <v>802</v>
      </c>
      <c r="B18" t="s">
        <v>803</v>
      </c>
      <c r="C18" t="s">
        <v>102</v>
      </c>
      <c r="D18" t="s">
        <v>804</v>
      </c>
      <c r="E18" t="s">
        <v>125</v>
      </c>
      <c r="F18" t="s">
        <v>104</v>
      </c>
      <c r="G18" s="66">
        <v>53621</v>
      </c>
      <c r="H18" s="66">
        <v>1672</v>
      </c>
      <c r="I18" s="66">
        <v>0</v>
      </c>
      <c r="J18" s="66">
        <v>896.54312000000004</v>
      </c>
      <c r="K18" s="67">
        <v>2.0000000000000001E-4</v>
      </c>
      <c r="L18" s="67">
        <v>0.1082</v>
      </c>
      <c r="M18" s="67">
        <v>2.53E-2</v>
      </c>
    </row>
    <row r="19" spans="1:13">
      <c r="A19" t="s">
        <v>805</v>
      </c>
      <c r="B19" t="s">
        <v>806</v>
      </c>
      <c r="C19" t="s">
        <v>102</v>
      </c>
      <c r="D19" t="s">
        <v>804</v>
      </c>
      <c r="E19" t="s">
        <v>125</v>
      </c>
      <c r="F19" t="s">
        <v>104</v>
      </c>
      <c r="G19" s="66">
        <v>31044.59</v>
      </c>
      <c r="H19" s="66">
        <v>1394</v>
      </c>
      <c r="I19" s="66">
        <v>0</v>
      </c>
      <c r="J19" s="66">
        <v>432.76158459999999</v>
      </c>
      <c r="K19" s="67">
        <v>0</v>
      </c>
      <c r="L19" s="67">
        <v>5.2200000000000003E-2</v>
      </c>
      <c r="M19" s="67">
        <v>1.2200000000000001E-2</v>
      </c>
    </row>
    <row r="20" spans="1:13">
      <c r="A20" t="s">
        <v>807</v>
      </c>
      <c r="B20" t="s">
        <v>808</v>
      </c>
      <c r="C20" t="s">
        <v>102</v>
      </c>
      <c r="D20" t="s">
        <v>794</v>
      </c>
      <c r="E20" t="s">
        <v>304</v>
      </c>
      <c r="F20" t="s">
        <v>104</v>
      </c>
      <c r="G20" s="66">
        <v>43433</v>
      </c>
      <c r="H20" s="66">
        <v>829.3</v>
      </c>
      <c r="I20" s="66">
        <v>0</v>
      </c>
      <c r="J20" s="66">
        <v>360.18986899999999</v>
      </c>
      <c r="K20" s="67">
        <v>8.0000000000000004E-4</v>
      </c>
      <c r="L20" s="67">
        <v>4.3499999999999997E-2</v>
      </c>
      <c r="M20" s="67">
        <v>1.0200000000000001E-2</v>
      </c>
    </row>
    <row r="21" spans="1:13">
      <c r="A21" s="68" t="s">
        <v>809</v>
      </c>
      <c r="C21" s="14"/>
      <c r="D21" s="14"/>
      <c r="E21" s="14"/>
      <c r="F21" s="14"/>
      <c r="G21" s="70">
        <v>32227</v>
      </c>
      <c r="I21" s="70">
        <v>0</v>
      </c>
      <c r="J21" s="70">
        <v>2634.2763599999998</v>
      </c>
      <c r="L21" s="69">
        <v>0.31790000000000002</v>
      </c>
      <c r="M21" s="69">
        <v>7.4200000000000002E-2</v>
      </c>
    </row>
    <row r="22" spans="1:13">
      <c r="A22" t="s">
        <v>810</v>
      </c>
      <c r="B22" t="s">
        <v>811</v>
      </c>
      <c r="C22" t="s">
        <v>102</v>
      </c>
      <c r="D22" t="s">
        <v>794</v>
      </c>
      <c r="E22" t="s">
        <v>125</v>
      </c>
      <c r="F22" t="s">
        <v>108</v>
      </c>
      <c r="G22" s="66">
        <v>2256</v>
      </c>
      <c r="H22" s="66">
        <v>1572</v>
      </c>
      <c r="I22" s="66">
        <v>0</v>
      </c>
      <c r="J22" s="66">
        <v>35.464320000000001</v>
      </c>
      <c r="K22" s="67">
        <v>1E-4</v>
      </c>
      <c r="L22" s="67">
        <v>4.3E-3</v>
      </c>
      <c r="M22" s="67">
        <v>1E-3</v>
      </c>
    </row>
    <row r="23" spans="1:13">
      <c r="A23" t="s">
        <v>812</v>
      </c>
      <c r="B23" t="s">
        <v>813</v>
      </c>
      <c r="C23" t="s">
        <v>102</v>
      </c>
      <c r="D23" t="s">
        <v>814</v>
      </c>
      <c r="E23" t="s">
        <v>125</v>
      </c>
      <c r="F23" t="s">
        <v>104</v>
      </c>
      <c r="G23" s="66">
        <v>3835</v>
      </c>
      <c r="H23" s="66">
        <v>12350</v>
      </c>
      <c r="I23" s="66">
        <v>0</v>
      </c>
      <c r="J23" s="66">
        <v>473.6225</v>
      </c>
      <c r="K23" s="67">
        <v>2.0000000000000001E-4</v>
      </c>
      <c r="L23" s="67">
        <v>5.7200000000000001E-2</v>
      </c>
      <c r="M23" s="67">
        <v>1.3299999999999999E-2</v>
      </c>
    </row>
    <row r="24" spans="1:13">
      <c r="A24" t="s">
        <v>815</v>
      </c>
      <c r="B24" t="s">
        <v>816</v>
      </c>
      <c r="C24" t="s">
        <v>102</v>
      </c>
      <c r="D24" t="s">
        <v>814</v>
      </c>
      <c r="E24" t="s">
        <v>125</v>
      </c>
      <c r="F24" t="s">
        <v>104</v>
      </c>
      <c r="G24" s="66">
        <v>10600</v>
      </c>
      <c r="H24" s="66">
        <v>5478</v>
      </c>
      <c r="I24" s="66">
        <v>0</v>
      </c>
      <c r="J24" s="66">
        <v>580.66800000000001</v>
      </c>
      <c r="K24" s="67">
        <v>1E-4</v>
      </c>
      <c r="L24" s="67">
        <v>7.0099999999999996E-2</v>
      </c>
      <c r="M24" s="67">
        <v>1.6400000000000001E-2</v>
      </c>
    </row>
    <row r="25" spans="1:13">
      <c r="A25" t="s">
        <v>817</v>
      </c>
      <c r="B25" t="s">
        <v>818</v>
      </c>
      <c r="C25" t="s">
        <v>102</v>
      </c>
      <c r="D25" t="s">
        <v>814</v>
      </c>
      <c r="E25" t="s">
        <v>125</v>
      </c>
      <c r="F25" t="s">
        <v>125</v>
      </c>
      <c r="G25" s="66">
        <v>2196</v>
      </c>
      <c r="H25" s="66">
        <v>7289</v>
      </c>
      <c r="I25" s="66">
        <v>0</v>
      </c>
      <c r="J25" s="66">
        <v>160.06644</v>
      </c>
      <c r="K25" s="67">
        <v>8.9999999999999998E-4</v>
      </c>
      <c r="L25" s="67">
        <v>1.9300000000000001E-2</v>
      </c>
      <c r="M25" s="67">
        <v>4.4999999999999997E-3</v>
      </c>
    </row>
    <row r="26" spans="1:13">
      <c r="A26" t="s">
        <v>819</v>
      </c>
      <c r="B26" t="s">
        <v>820</v>
      </c>
      <c r="C26" t="s">
        <v>102</v>
      </c>
      <c r="D26" t="s">
        <v>804</v>
      </c>
      <c r="E26" t="s">
        <v>125</v>
      </c>
      <c r="F26" t="s">
        <v>112</v>
      </c>
      <c r="G26" s="66">
        <v>4622</v>
      </c>
      <c r="H26" s="66">
        <v>6395</v>
      </c>
      <c r="I26" s="66">
        <v>0</v>
      </c>
      <c r="J26" s="66">
        <v>295.57690000000002</v>
      </c>
      <c r="K26" s="67">
        <v>4.0000000000000002E-4</v>
      </c>
      <c r="L26" s="67">
        <v>3.5700000000000003E-2</v>
      </c>
      <c r="M26" s="67">
        <v>8.3000000000000001E-3</v>
      </c>
    </row>
    <row r="27" spans="1:13">
      <c r="A27" t="s">
        <v>821</v>
      </c>
      <c r="B27" t="s">
        <v>822</v>
      </c>
      <c r="C27" t="s">
        <v>102</v>
      </c>
      <c r="D27" t="s">
        <v>804</v>
      </c>
      <c r="E27" t="s">
        <v>125</v>
      </c>
      <c r="F27" t="s">
        <v>108</v>
      </c>
      <c r="G27" s="66">
        <v>8718</v>
      </c>
      <c r="H27" s="66">
        <v>12490</v>
      </c>
      <c r="I27" s="66">
        <v>0</v>
      </c>
      <c r="J27" s="66">
        <v>1088.8782000000001</v>
      </c>
      <c r="K27" s="67">
        <v>2.9999999999999997E-4</v>
      </c>
      <c r="L27" s="67">
        <v>0.13139999999999999</v>
      </c>
      <c r="M27" s="67">
        <v>3.0700000000000002E-2</v>
      </c>
    </row>
    <row r="28" spans="1:13">
      <c r="A28" s="68" t="s">
        <v>823</v>
      </c>
      <c r="C28" s="14"/>
      <c r="D28" s="14"/>
      <c r="E28" s="14"/>
      <c r="F28" s="14"/>
      <c r="G28" s="70">
        <v>452332.88</v>
      </c>
      <c r="I28" s="70">
        <v>0</v>
      </c>
      <c r="J28" s="70">
        <v>2913.043000308</v>
      </c>
      <c r="L28" s="69">
        <v>0.35160000000000002</v>
      </c>
      <c r="M28" s="69">
        <v>8.2100000000000006E-2</v>
      </c>
    </row>
    <row r="29" spans="1:13">
      <c r="A29" t="s">
        <v>824</v>
      </c>
      <c r="B29" t="s">
        <v>825</v>
      </c>
      <c r="C29" t="s">
        <v>102</v>
      </c>
      <c r="D29" t="s">
        <v>814</v>
      </c>
      <c r="E29" t="s">
        <v>826</v>
      </c>
      <c r="F29" t="s">
        <v>104</v>
      </c>
      <c r="G29" s="66">
        <v>233281.88</v>
      </c>
      <c r="H29" s="66">
        <v>345.66</v>
      </c>
      <c r="I29" s="66">
        <v>0</v>
      </c>
      <c r="J29" s="66">
        <v>806.36214640799994</v>
      </c>
      <c r="K29" s="67">
        <v>2.0000000000000001E-4</v>
      </c>
      <c r="L29" s="67">
        <v>9.7299999999999998E-2</v>
      </c>
      <c r="M29" s="67">
        <v>2.2700000000000001E-2</v>
      </c>
    </row>
    <row r="30" spans="1:13">
      <c r="A30" t="s">
        <v>827</v>
      </c>
      <c r="B30" t="s">
        <v>828</v>
      </c>
      <c r="C30" t="s">
        <v>102</v>
      </c>
      <c r="D30" t="s">
        <v>814</v>
      </c>
      <c r="E30" t="s">
        <v>826</v>
      </c>
      <c r="F30" t="s">
        <v>104</v>
      </c>
      <c r="G30" s="66">
        <v>2600</v>
      </c>
      <c r="H30" s="66">
        <v>3599.92</v>
      </c>
      <c r="I30" s="66">
        <v>0</v>
      </c>
      <c r="J30" s="66">
        <v>93.597920000000002</v>
      </c>
      <c r="K30" s="67">
        <v>1E-4</v>
      </c>
      <c r="L30" s="67">
        <v>1.1299999999999999E-2</v>
      </c>
      <c r="M30" s="67">
        <v>2.5999999999999999E-3</v>
      </c>
    </row>
    <row r="31" spans="1:13">
      <c r="A31" t="s">
        <v>829</v>
      </c>
      <c r="B31" t="s">
        <v>830</v>
      </c>
      <c r="C31" t="s">
        <v>102</v>
      </c>
      <c r="D31" t="s">
        <v>797</v>
      </c>
      <c r="E31" t="s">
        <v>826</v>
      </c>
      <c r="F31" t="s">
        <v>104</v>
      </c>
      <c r="G31" s="66">
        <v>22283</v>
      </c>
      <c r="H31" s="66">
        <v>3239.01</v>
      </c>
      <c r="I31" s="66">
        <v>0</v>
      </c>
      <c r="J31" s="66">
        <v>721.74859830000003</v>
      </c>
      <c r="K31" s="67">
        <v>1.2999999999999999E-3</v>
      </c>
      <c r="L31" s="67">
        <v>8.7099999999999997E-2</v>
      </c>
      <c r="M31" s="67">
        <v>2.0299999999999999E-2</v>
      </c>
    </row>
    <row r="32" spans="1:13">
      <c r="A32" t="s">
        <v>831</v>
      </c>
      <c r="B32" t="s">
        <v>832</v>
      </c>
      <c r="C32" t="s">
        <v>102</v>
      </c>
      <c r="D32" t="s">
        <v>797</v>
      </c>
      <c r="E32" t="s">
        <v>826</v>
      </c>
      <c r="F32" t="s">
        <v>104</v>
      </c>
      <c r="G32" s="66">
        <v>5259</v>
      </c>
      <c r="H32" s="66">
        <v>3556.21</v>
      </c>
      <c r="I32" s="66">
        <v>0</v>
      </c>
      <c r="J32" s="66">
        <v>187.02108390000001</v>
      </c>
      <c r="K32" s="67">
        <v>0</v>
      </c>
      <c r="L32" s="67">
        <v>2.2599999999999999E-2</v>
      </c>
      <c r="M32" s="67">
        <v>5.3E-3</v>
      </c>
    </row>
    <row r="33" spans="1:13">
      <c r="A33" t="s">
        <v>833</v>
      </c>
      <c r="B33" t="s">
        <v>834</v>
      </c>
      <c r="C33" t="s">
        <v>102</v>
      </c>
      <c r="D33" t="s">
        <v>797</v>
      </c>
      <c r="E33" t="s">
        <v>826</v>
      </c>
      <c r="F33" t="s">
        <v>104</v>
      </c>
      <c r="G33" s="66">
        <v>700</v>
      </c>
      <c r="H33" s="66">
        <v>3589.36</v>
      </c>
      <c r="I33" s="66">
        <v>0</v>
      </c>
      <c r="J33" s="66">
        <v>25.125520000000002</v>
      </c>
      <c r="K33" s="67">
        <v>0</v>
      </c>
      <c r="L33" s="67">
        <v>3.0000000000000001E-3</v>
      </c>
      <c r="M33" s="67">
        <v>6.9999999999999999E-4</v>
      </c>
    </row>
    <row r="34" spans="1:13">
      <c r="A34" t="s">
        <v>835</v>
      </c>
      <c r="B34" t="s">
        <v>836</v>
      </c>
      <c r="C34" t="s">
        <v>102</v>
      </c>
      <c r="D34" t="s">
        <v>797</v>
      </c>
      <c r="E34" t="s">
        <v>826</v>
      </c>
      <c r="F34" t="s">
        <v>104</v>
      </c>
      <c r="G34" s="66">
        <v>10391</v>
      </c>
      <c r="H34" s="66">
        <v>3819.31</v>
      </c>
      <c r="I34" s="66">
        <v>0</v>
      </c>
      <c r="J34" s="66">
        <v>396.86450209999998</v>
      </c>
      <c r="K34" s="67">
        <v>5.0000000000000001E-4</v>
      </c>
      <c r="L34" s="67">
        <v>4.7899999999999998E-2</v>
      </c>
      <c r="M34" s="67">
        <v>1.12E-2</v>
      </c>
    </row>
    <row r="35" spans="1:13">
      <c r="A35" t="s">
        <v>837</v>
      </c>
      <c r="B35" t="s">
        <v>838</v>
      </c>
      <c r="C35" t="s">
        <v>102</v>
      </c>
      <c r="D35" t="s">
        <v>804</v>
      </c>
      <c r="E35" t="s">
        <v>826</v>
      </c>
      <c r="F35" t="s">
        <v>104</v>
      </c>
      <c r="G35" s="66">
        <v>177818</v>
      </c>
      <c r="H35" s="66">
        <v>383.72</v>
      </c>
      <c r="I35" s="66">
        <v>0</v>
      </c>
      <c r="J35" s="66">
        <v>682.32322959999999</v>
      </c>
      <c r="K35" s="67">
        <v>2.0000000000000001E-4</v>
      </c>
      <c r="L35" s="67">
        <v>8.2299999999999998E-2</v>
      </c>
      <c r="M35" s="67">
        <v>1.9199999999999998E-2</v>
      </c>
    </row>
    <row r="36" spans="1:13">
      <c r="A36" s="68" t="s">
        <v>839</v>
      </c>
      <c r="C36" s="14"/>
      <c r="D36" s="14"/>
      <c r="E36" s="14"/>
      <c r="F36" s="14"/>
      <c r="G36" s="70">
        <v>0</v>
      </c>
      <c r="I36" s="70">
        <v>0</v>
      </c>
      <c r="J36" s="70">
        <v>0</v>
      </c>
      <c r="L36" s="69">
        <v>0</v>
      </c>
      <c r="M36" s="69">
        <v>0</v>
      </c>
    </row>
    <row r="37" spans="1:13">
      <c r="A37" t="s">
        <v>220</v>
      </c>
      <c r="B37" t="s">
        <v>220</v>
      </c>
      <c r="C37" s="14"/>
      <c r="D37" s="14"/>
      <c r="E37" t="s">
        <v>220</v>
      </c>
      <c r="F37" t="s">
        <v>220</v>
      </c>
      <c r="G37" s="66">
        <v>0</v>
      </c>
      <c r="H37" s="66">
        <v>0</v>
      </c>
      <c r="J37" s="66">
        <v>0</v>
      </c>
      <c r="K37" s="67">
        <v>0</v>
      </c>
      <c r="L37" s="67">
        <v>0</v>
      </c>
      <c r="M37" s="67">
        <v>0</v>
      </c>
    </row>
    <row r="38" spans="1:13">
      <c r="A38" s="68" t="s">
        <v>519</v>
      </c>
      <c r="C38" s="14"/>
      <c r="D38" s="14"/>
      <c r="E38" s="14"/>
      <c r="F38" s="14"/>
      <c r="G38" s="70">
        <v>0</v>
      </c>
      <c r="I38" s="70">
        <v>0</v>
      </c>
      <c r="J38" s="70">
        <v>0</v>
      </c>
      <c r="L38" s="69">
        <v>0</v>
      </c>
      <c r="M38" s="69">
        <v>0</v>
      </c>
    </row>
    <row r="39" spans="1:13">
      <c r="A39" t="s">
        <v>220</v>
      </c>
      <c r="B39" t="s">
        <v>220</v>
      </c>
      <c r="C39" s="14"/>
      <c r="D39" s="14"/>
      <c r="E39" t="s">
        <v>220</v>
      </c>
      <c r="F39" t="s">
        <v>220</v>
      </c>
      <c r="G39" s="66">
        <v>0</v>
      </c>
      <c r="H39" s="66">
        <v>0</v>
      </c>
      <c r="J39" s="66">
        <v>0</v>
      </c>
      <c r="K39" s="67">
        <v>0</v>
      </c>
      <c r="L39" s="67">
        <v>0</v>
      </c>
      <c r="M39" s="67">
        <v>0</v>
      </c>
    </row>
    <row r="40" spans="1:13">
      <c r="A40" s="68" t="s">
        <v>840</v>
      </c>
      <c r="C40" s="14"/>
      <c r="D40" s="14"/>
      <c r="E40" s="14"/>
      <c r="F40" s="14"/>
      <c r="G40" s="70">
        <v>0</v>
      </c>
      <c r="I40" s="70">
        <v>0</v>
      </c>
      <c r="J40" s="70">
        <v>0</v>
      </c>
      <c r="L40" s="69">
        <v>0</v>
      </c>
      <c r="M40" s="69">
        <v>0</v>
      </c>
    </row>
    <row r="41" spans="1:13">
      <c r="A41" t="s">
        <v>220</v>
      </c>
      <c r="B41" t="s">
        <v>220</v>
      </c>
      <c r="C41" s="14"/>
      <c r="D41" s="14"/>
      <c r="E41" t="s">
        <v>220</v>
      </c>
      <c r="F41" t="s">
        <v>220</v>
      </c>
      <c r="G41" s="66">
        <v>0</v>
      </c>
      <c r="H41" s="66">
        <v>0</v>
      </c>
      <c r="J41" s="66">
        <v>0</v>
      </c>
      <c r="K41" s="67">
        <v>0</v>
      </c>
      <c r="L41" s="67">
        <v>0</v>
      </c>
      <c r="M41" s="67">
        <v>0</v>
      </c>
    </row>
    <row r="42" spans="1:13">
      <c r="A42" s="68" t="s">
        <v>225</v>
      </c>
      <c r="C42" s="14"/>
      <c r="D42" s="14"/>
      <c r="E42" s="14"/>
      <c r="F42" s="14"/>
      <c r="G42" s="70">
        <v>3844</v>
      </c>
      <c r="I42" s="70">
        <v>1.8893952000000001</v>
      </c>
      <c r="J42" s="70">
        <v>975.66343456000004</v>
      </c>
      <c r="L42" s="69">
        <v>0.1177</v>
      </c>
      <c r="M42" s="69">
        <v>2.75E-2</v>
      </c>
    </row>
    <row r="43" spans="1:13">
      <c r="A43" s="68" t="s">
        <v>841</v>
      </c>
      <c r="C43" s="14"/>
      <c r="D43" s="14"/>
      <c r="E43" s="14"/>
      <c r="F43" s="14"/>
      <c r="G43" s="70">
        <v>3530</v>
      </c>
      <c r="I43" s="70">
        <v>1.8893952000000001</v>
      </c>
      <c r="J43" s="70">
        <v>845.02469919999999</v>
      </c>
      <c r="L43" s="69">
        <v>0.10199999999999999</v>
      </c>
      <c r="M43" s="69">
        <v>2.3800000000000002E-2</v>
      </c>
    </row>
    <row r="44" spans="1:13">
      <c r="A44" t="s">
        <v>842</v>
      </c>
      <c r="B44" t="s">
        <v>843</v>
      </c>
      <c r="C44" t="s">
        <v>522</v>
      </c>
      <c r="D44" t="s">
        <v>844</v>
      </c>
      <c r="E44" t="s">
        <v>845</v>
      </c>
      <c r="F44" t="s">
        <v>108</v>
      </c>
      <c r="G44" s="66">
        <v>525</v>
      </c>
      <c r="H44" s="66">
        <v>3078</v>
      </c>
      <c r="I44" s="66">
        <v>0</v>
      </c>
      <c r="J44" s="66">
        <v>55.847231999999998</v>
      </c>
      <c r="K44" s="67">
        <v>0</v>
      </c>
      <c r="L44" s="67">
        <v>6.7000000000000002E-3</v>
      </c>
      <c r="M44" s="67">
        <v>1.6000000000000001E-3</v>
      </c>
    </row>
    <row r="45" spans="1:13">
      <c r="A45" t="s">
        <v>846</v>
      </c>
      <c r="B45" t="s">
        <v>847</v>
      </c>
      <c r="C45" t="s">
        <v>522</v>
      </c>
      <c r="D45" t="s">
        <v>848</v>
      </c>
      <c r="E45" t="s">
        <v>849</v>
      </c>
      <c r="F45" t="s">
        <v>108</v>
      </c>
      <c r="G45" s="66">
        <v>173</v>
      </c>
      <c r="H45" s="66">
        <v>3080</v>
      </c>
      <c r="I45" s="66">
        <v>0</v>
      </c>
      <c r="J45" s="66">
        <v>18.414950399999999</v>
      </c>
      <c r="K45" s="67">
        <v>0</v>
      </c>
      <c r="L45" s="67">
        <v>2.2000000000000001E-3</v>
      </c>
      <c r="M45" s="67">
        <v>5.0000000000000001E-4</v>
      </c>
    </row>
    <row r="46" spans="1:13">
      <c r="A46" t="s">
        <v>850</v>
      </c>
      <c r="B46" t="s">
        <v>851</v>
      </c>
      <c r="C46" t="s">
        <v>522</v>
      </c>
      <c r="D46" t="s">
        <v>844</v>
      </c>
      <c r="E46" t="s">
        <v>849</v>
      </c>
      <c r="F46" t="s">
        <v>108</v>
      </c>
      <c r="G46" s="66">
        <v>252</v>
      </c>
      <c r="H46" s="66">
        <v>6004</v>
      </c>
      <c r="I46" s="66">
        <v>1.55996928</v>
      </c>
      <c r="J46" s="66">
        <v>53.849525759999999</v>
      </c>
      <c r="K46" s="67">
        <v>0</v>
      </c>
      <c r="L46" s="67">
        <v>6.4999999999999997E-3</v>
      </c>
      <c r="M46" s="67">
        <v>1.5E-3</v>
      </c>
    </row>
    <row r="47" spans="1:13">
      <c r="A47" t="s">
        <v>852</v>
      </c>
      <c r="B47" t="s">
        <v>853</v>
      </c>
      <c r="C47" t="s">
        <v>522</v>
      </c>
      <c r="D47" t="s">
        <v>854</v>
      </c>
      <c r="E47" t="s">
        <v>762</v>
      </c>
      <c r="F47" t="s">
        <v>108</v>
      </c>
      <c r="G47" s="66">
        <v>103</v>
      </c>
      <c r="H47" s="66">
        <v>6219</v>
      </c>
      <c r="I47" s="66">
        <v>0</v>
      </c>
      <c r="J47" s="66">
        <v>22.137649920000001</v>
      </c>
      <c r="K47" s="67">
        <v>0</v>
      </c>
      <c r="L47" s="67">
        <v>2.7000000000000001E-3</v>
      </c>
      <c r="M47" s="67">
        <v>5.9999999999999995E-4</v>
      </c>
    </row>
    <row r="48" spans="1:13">
      <c r="A48" t="s">
        <v>855</v>
      </c>
      <c r="B48" t="s">
        <v>856</v>
      </c>
      <c r="C48" t="s">
        <v>522</v>
      </c>
      <c r="D48" t="s">
        <v>854</v>
      </c>
      <c r="E48" t="s">
        <v>762</v>
      </c>
      <c r="F48" t="s">
        <v>108</v>
      </c>
      <c r="G48" s="66">
        <v>170</v>
      </c>
      <c r="H48" s="66">
        <v>3862</v>
      </c>
      <c r="I48" s="66">
        <v>0</v>
      </c>
      <c r="J48" s="66">
        <v>22.6900224</v>
      </c>
      <c r="K48" s="67">
        <v>0</v>
      </c>
      <c r="L48" s="67">
        <v>2.7000000000000001E-3</v>
      </c>
      <c r="M48" s="67">
        <v>5.9999999999999995E-4</v>
      </c>
    </row>
    <row r="49" spans="1:13">
      <c r="A49" t="s">
        <v>857</v>
      </c>
      <c r="B49" t="s">
        <v>858</v>
      </c>
      <c r="C49" t="s">
        <v>522</v>
      </c>
      <c r="D49" t="s">
        <v>854</v>
      </c>
      <c r="E49" t="s">
        <v>762</v>
      </c>
      <c r="F49" t="s">
        <v>108</v>
      </c>
      <c r="G49" s="66">
        <v>26</v>
      </c>
      <c r="H49" s="66">
        <v>25110</v>
      </c>
      <c r="I49" s="66">
        <v>0</v>
      </c>
      <c r="J49" s="66">
        <v>22.562841599999999</v>
      </c>
      <c r="K49" s="67">
        <v>0</v>
      </c>
      <c r="L49" s="67">
        <v>2.7000000000000001E-3</v>
      </c>
      <c r="M49" s="67">
        <v>5.9999999999999995E-4</v>
      </c>
    </row>
    <row r="50" spans="1:13">
      <c r="A50" t="s">
        <v>859</v>
      </c>
      <c r="B50" t="s">
        <v>860</v>
      </c>
      <c r="C50" t="s">
        <v>530</v>
      </c>
      <c r="D50" t="s">
        <v>861</v>
      </c>
      <c r="E50" t="s">
        <v>762</v>
      </c>
      <c r="F50" t="s">
        <v>112</v>
      </c>
      <c r="G50" s="66">
        <v>281</v>
      </c>
      <c r="H50" s="66">
        <v>11360</v>
      </c>
      <c r="I50" s="66">
        <v>0</v>
      </c>
      <c r="J50" s="66">
        <v>123.79834912</v>
      </c>
      <c r="K50" s="67">
        <v>0</v>
      </c>
      <c r="L50" s="67">
        <v>1.49E-2</v>
      </c>
      <c r="M50" s="67">
        <v>3.5000000000000001E-3</v>
      </c>
    </row>
    <row r="51" spans="1:13">
      <c r="A51" t="s">
        <v>862</v>
      </c>
      <c r="B51" t="s">
        <v>863</v>
      </c>
      <c r="C51" t="s">
        <v>522</v>
      </c>
      <c r="D51" t="s">
        <v>861</v>
      </c>
      <c r="E51" t="s">
        <v>762</v>
      </c>
      <c r="F51" t="s">
        <v>108</v>
      </c>
      <c r="G51" s="66">
        <v>40</v>
      </c>
      <c r="H51" s="66">
        <v>16567</v>
      </c>
      <c r="I51" s="66">
        <v>0</v>
      </c>
      <c r="J51" s="66">
        <v>22.902220799999998</v>
      </c>
      <c r="K51" s="67">
        <v>0</v>
      </c>
      <c r="L51" s="67">
        <v>2.8E-3</v>
      </c>
      <c r="M51" s="67">
        <v>5.9999999999999995E-4</v>
      </c>
    </row>
    <row r="52" spans="1:13">
      <c r="A52" t="s">
        <v>864</v>
      </c>
      <c r="B52" t="s">
        <v>865</v>
      </c>
      <c r="C52" t="s">
        <v>522</v>
      </c>
      <c r="D52" t="s">
        <v>866</v>
      </c>
      <c r="E52" t="s">
        <v>762</v>
      </c>
      <c r="F52" t="s">
        <v>108</v>
      </c>
      <c r="G52" s="66">
        <v>226</v>
      </c>
      <c r="H52" s="66">
        <v>4868</v>
      </c>
      <c r="I52" s="66">
        <v>0</v>
      </c>
      <c r="J52" s="66">
        <v>38.021806079999998</v>
      </c>
      <c r="K52" s="67">
        <v>0</v>
      </c>
      <c r="L52" s="67">
        <v>4.5999999999999999E-3</v>
      </c>
      <c r="M52" s="67">
        <v>1.1000000000000001E-3</v>
      </c>
    </row>
    <row r="53" spans="1:13">
      <c r="A53" t="s">
        <v>867</v>
      </c>
      <c r="B53" t="s">
        <v>868</v>
      </c>
      <c r="C53" t="s">
        <v>522</v>
      </c>
      <c r="D53" t="s">
        <v>866</v>
      </c>
      <c r="E53" t="s">
        <v>762</v>
      </c>
      <c r="F53" t="s">
        <v>108</v>
      </c>
      <c r="G53" s="66">
        <v>327</v>
      </c>
      <c r="H53" s="66">
        <v>3262</v>
      </c>
      <c r="I53" s="66">
        <v>0</v>
      </c>
      <c r="J53" s="66">
        <v>36.864253439999999</v>
      </c>
      <c r="K53" s="67">
        <v>0</v>
      </c>
      <c r="L53" s="67">
        <v>4.4000000000000003E-3</v>
      </c>
      <c r="M53" s="67">
        <v>1E-3</v>
      </c>
    </row>
    <row r="54" spans="1:13">
      <c r="A54" t="s">
        <v>869</v>
      </c>
      <c r="B54" t="s">
        <v>870</v>
      </c>
      <c r="C54" t="s">
        <v>522</v>
      </c>
      <c r="D54" t="s">
        <v>844</v>
      </c>
      <c r="E54" t="s">
        <v>762</v>
      </c>
      <c r="F54" t="s">
        <v>108</v>
      </c>
      <c r="G54" s="66">
        <v>133</v>
      </c>
      <c r="H54" s="66">
        <v>10186</v>
      </c>
      <c r="I54" s="66">
        <v>0.30592511999999999</v>
      </c>
      <c r="J54" s="66">
        <v>47.125670399999997</v>
      </c>
      <c r="K54" s="67">
        <v>0</v>
      </c>
      <c r="L54" s="67">
        <v>5.7000000000000002E-3</v>
      </c>
      <c r="M54" s="67">
        <v>1.2999999999999999E-3</v>
      </c>
    </row>
    <row r="55" spans="1:13">
      <c r="A55" t="s">
        <v>871</v>
      </c>
      <c r="B55" t="s">
        <v>872</v>
      </c>
      <c r="C55" t="s">
        <v>522</v>
      </c>
      <c r="D55" t="s">
        <v>844</v>
      </c>
      <c r="E55" t="s">
        <v>762</v>
      </c>
      <c r="F55" t="s">
        <v>108</v>
      </c>
      <c r="G55" s="66">
        <v>307</v>
      </c>
      <c r="H55" s="66">
        <v>8147</v>
      </c>
      <c r="I55" s="66">
        <v>0</v>
      </c>
      <c r="J55" s="66">
        <v>86.439018239999996</v>
      </c>
      <c r="K55" s="67">
        <v>0</v>
      </c>
      <c r="L55" s="67">
        <v>1.04E-2</v>
      </c>
      <c r="M55" s="67">
        <v>2.3999999999999998E-3</v>
      </c>
    </row>
    <row r="56" spans="1:13">
      <c r="A56" t="s">
        <v>873</v>
      </c>
      <c r="B56" t="s">
        <v>874</v>
      </c>
      <c r="C56" t="s">
        <v>522</v>
      </c>
      <c r="D56" t="s">
        <v>844</v>
      </c>
      <c r="E56" t="s">
        <v>762</v>
      </c>
      <c r="F56" t="s">
        <v>108</v>
      </c>
      <c r="G56" s="66">
        <v>183</v>
      </c>
      <c r="H56" s="66">
        <v>9167</v>
      </c>
      <c r="I56" s="66">
        <v>0</v>
      </c>
      <c r="J56" s="66">
        <v>57.976508160000002</v>
      </c>
      <c r="K56" s="67">
        <v>0</v>
      </c>
      <c r="L56" s="67">
        <v>7.0000000000000001E-3</v>
      </c>
      <c r="M56" s="67">
        <v>1.6000000000000001E-3</v>
      </c>
    </row>
    <row r="57" spans="1:13">
      <c r="A57" t="s">
        <v>875</v>
      </c>
      <c r="B57" t="s">
        <v>876</v>
      </c>
      <c r="C57" t="s">
        <v>522</v>
      </c>
      <c r="D57" t="s">
        <v>844</v>
      </c>
      <c r="E57" t="s">
        <v>762</v>
      </c>
      <c r="F57" t="s">
        <v>108</v>
      </c>
      <c r="G57" s="66">
        <v>150</v>
      </c>
      <c r="H57" s="66">
        <v>6298</v>
      </c>
      <c r="I57" s="66">
        <v>0</v>
      </c>
      <c r="J57" s="66">
        <v>32.648831999999999</v>
      </c>
      <c r="K57" s="67">
        <v>0</v>
      </c>
      <c r="L57" s="67">
        <v>3.8999999999999998E-3</v>
      </c>
      <c r="M57" s="67">
        <v>8.9999999999999998E-4</v>
      </c>
    </row>
    <row r="58" spans="1:13">
      <c r="A58" t="s">
        <v>877</v>
      </c>
      <c r="B58" t="s">
        <v>878</v>
      </c>
      <c r="C58" t="s">
        <v>522</v>
      </c>
      <c r="D58" t="s">
        <v>879</v>
      </c>
      <c r="E58" t="s">
        <v>762</v>
      </c>
      <c r="F58" t="s">
        <v>108</v>
      </c>
      <c r="G58" s="66">
        <v>92</v>
      </c>
      <c r="H58" s="66">
        <v>24485</v>
      </c>
      <c r="I58" s="66">
        <v>0</v>
      </c>
      <c r="J58" s="66">
        <v>77.850547199999994</v>
      </c>
      <c r="K58" s="67">
        <v>0</v>
      </c>
      <c r="L58" s="67">
        <v>9.4000000000000004E-3</v>
      </c>
      <c r="M58" s="67">
        <v>2.2000000000000001E-3</v>
      </c>
    </row>
    <row r="59" spans="1:13">
      <c r="A59" t="s">
        <v>880</v>
      </c>
      <c r="B59" t="s">
        <v>881</v>
      </c>
      <c r="C59" t="s">
        <v>522</v>
      </c>
      <c r="D59" t="s">
        <v>882</v>
      </c>
      <c r="E59" t="s">
        <v>762</v>
      </c>
      <c r="F59" t="s">
        <v>108</v>
      </c>
      <c r="G59" s="66">
        <v>70</v>
      </c>
      <c r="H59" s="66">
        <v>2489</v>
      </c>
      <c r="I59" s="66">
        <v>0</v>
      </c>
      <c r="J59" s="66">
        <v>6.0213888000000004</v>
      </c>
      <c r="K59" s="67">
        <v>0</v>
      </c>
      <c r="L59" s="67">
        <v>6.9999999999999999E-4</v>
      </c>
      <c r="M59" s="67">
        <v>2.0000000000000001E-4</v>
      </c>
    </row>
    <row r="60" spans="1:13">
      <c r="A60" t="s">
        <v>883</v>
      </c>
      <c r="B60" t="s">
        <v>884</v>
      </c>
      <c r="C60" t="s">
        <v>522</v>
      </c>
      <c r="D60" t="s">
        <v>854</v>
      </c>
      <c r="E60" t="s">
        <v>780</v>
      </c>
      <c r="F60" t="s">
        <v>108</v>
      </c>
      <c r="G60" s="66">
        <v>49</v>
      </c>
      <c r="H60" s="66">
        <v>23304</v>
      </c>
      <c r="I60" s="66">
        <v>0</v>
      </c>
      <c r="J60" s="66">
        <v>39.463925760000002</v>
      </c>
      <c r="K60" s="67">
        <v>0</v>
      </c>
      <c r="L60" s="67">
        <v>4.7999999999999996E-3</v>
      </c>
      <c r="M60" s="67">
        <v>1.1000000000000001E-3</v>
      </c>
    </row>
    <row r="61" spans="1:13">
      <c r="A61" t="s">
        <v>885</v>
      </c>
      <c r="B61" t="s">
        <v>886</v>
      </c>
      <c r="C61" t="s">
        <v>522</v>
      </c>
      <c r="D61" t="s">
        <v>887</v>
      </c>
      <c r="E61" t="s">
        <v>780</v>
      </c>
      <c r="F61" t="s">
        <v>108</v>
      </c>
      <c r="G61" s="66">
        <v>170</v>
      </c>
      <c r="H61" s="66">
        <v>4152</v>
      </c>
      <c r="I61" s="66">
        <v>2.3500799999999999E-2</v>
      </c>
      <c r="J61" s="66">
        <v>24.4173312</v>
      </c>
      <c r="K61" s="67">
        <v>0</v>
      </c>
      <c r="L61" s="67">
        <v>2.8999999999999998E-3</v>
      </c>
      <c r="M61" s="67">
        <v>6.9999999999999999E-4</v>
      </c>
    </row>
    <row r="62" spans="1:13">
      <c r="A62" t="s">
        <v>888</v>
      </c>
      <c r="B62" t="s">
        <v>889</v>
      </c>
      <c r="C62" t="s">
        <v>522</v>
      </c>
      <c r="D62" t="s">
        <v>890</v>
      </c>
      <c r="E62" t="s">
        <v>562</v>
      </c>
      <c r="F62" t="s">
        <v>108</v>
      </c>
      <c r="G62" s="66">
        <v>142</v>
      </c>
      <c r="H62" s="66">
        <v>6037</v>
      </c>
      <c r="I62" s="66">
        <v>0</v>
      </c>
      <c r="J62" s="66">
        <v>29.62669824</v>
      </c>
      <c r="K62" s="67">
        <v>0</v>
      </c>
      <c r="L62" s="67">
        <v>3.5999999999999999E-3</v>
      </c>
      <c r="M62" s="67">
        <v>8.0000000000000004E-4</v>
      </c>
    </row>
    <row r="63" spans="1:13">
      <c r="A63" t="s">
        <v>891</v>
      </c>
      <c r="B63" t="s">
        <v>892</v>
      </c>
      <c r="C63" t="s">
        <v>522</v>
      </c>
      <c r="D63" t="s">
        <v>893</v>
      </c>
      <c r="E63" t="s">
        <v>125</v>
      </c>
      <c r="F63" t="s">
        <v>108</v>
      </c>
      <c r="G63" s="66">
        <v>111</v>
      </c>
      <c r="H63" s="66">
        <v>6873</v>
      </c>
      <c r="I63" s="66">
        <v>0</v>
      </c>
      <c r="J63" s="66">
        <v>26.365927679999999</v>
      </c>
      <c r="K63" s="67">
        <v>0</v>
      </c>
      <c r="L63" s="67">
        <v>3.2000000000000002E-3</v>
      </c>
      <c r="M63" s="67">
        <v>6.9999999999999999E-4</v>
      </c>
    </row>
    <row r="64" spans="1:13">
      <c r="A64" s="68" t="s">
        <v>894</v>
      </c>
      <c r="C64" s="14"/>
      <c r="D64" s="14"/>
      <c r="E64" s="14"/>
      <c r="F64" s="14"/>
      <c r="G64" s="70">
        <v>246</v>
      </c>
      <c r="I64" s="70">
        <v>0</v>
      </c>
      <c r="J64" s="70">
        <v>97.056092160000006</v>
      </c>
      <c r="L64" s="69">
        <v>1.17E-2</v>
      </c>
      <c r="M64" s="69">
        <v>2.7000000000000001E-3</v>
      </c>
    </row>
    <row r="65" spans="1:13">
      <c r="A65" t="s">
        <v>895</v>
      </c>
      <c r="B65" t="s">
        <v>896</v>
      </c>
      <c r="C65" t="s">
        <v>125</v>
      </c>
      <c r="D65" t="s">
        <v>861</v>
      </c>
      <c r="E65" t="s">
        <v>762</v>
      </c>
      <c r="F65" t="s">
        <v>108</v>
      </c>
      <c r="G65" s="66">
        <v>246</v>
      </c>
      <c r="H65" s="66">
        <v>11416</v>
      </c>
      <c r="I65" s="66">
        <v>0</v>
      </c>
      <c r="J65" s="66">
        <v>97.056092160000006</v>
      </c>
      <c r="K65" s="67">
        <v>0</v>
      </c>
      <c r="L65" s="67">
        <v>1.17E-2</v>
      </c>
      <c r="M65" s="67">
        <v>2.7000000000000001E-3</v>
      </c>
    </row>
    <row r="66" spans="1:13">
      <c r="A66" s="68" t="s">
        <v>519</v>
      </c>
      <c r="C66" s="14"/>
      <c r="D66" s="14"/>
      <c r="E66" s="14"/>
      <c r="F66" s="14"/>
      <c r="G66" s="70">
        <v>68</v>
      </c>
      <c r="I66" s="70">
        <v>0</v>
      </c>
      <c r="J66" s="70">
        <v>33.5826432</v>
      </c>
      <c r="L66" s="69">
        <v>4.1000000000000003E-3</v>
      </c>
      <c r="M66" s="69">
        <v>8.9999999999999998E-4</v>
      </c>
    </row>
    <row r="67" spans="1:13">
      <c r="A67" t="s">
        <v>897</v>
      </c>
      <c r="B67" t="s">
        <v>898</v>
      </c>
      <c r="C67" t="s">
        <v>522</v>
      </c>
      <c r="D67" t="s">
        <v>899</v>
      </c>
      <c r="E67" t="s">
        <v>762</v>
      </c>
      <c r="F67" t="s">
        <v>108</v>
      </c>
      <c r="G67" s="66">
        <v>68</v>
      </c>
      <c r="H67" s="66">
        <v>14290</v>
      </c>
      <c r="I67" s="66">
        <v>0</v>
      </c>
      <c r="J67" s="66">
        <v>33.5826432</v>
      </c>
      <c r="K67" s="67">
        <v>0</v>
      </c>
      <c r="L67" s="67">
        <v>4.1000000000000003E-3</v>
      </c>
      <c r="M67" s="67">
        <v>8.9999999999999998E-4</v>
      </c>
    </row>
    <row r="68" spans="1:13">
      <c r="A68" s="68" t="s">
        <v>840</v>
      </c>
      <c r="C68" s="14"/>
      <c r="D68" s="14"/>
      <c r="E68" s="14"/>
      <c r="F68" s="14"/>
      <c r="G68" s="70">
        <v>0</v>
      </c>
      <c r="I68" s="70">
        <v>0</v>
      </c>
      <c r="J68" s="70">
        <v>0</v>
      </c>
      <c r="L68" s="69">
        <v>0</v>
      </c>
      <c r="M68" s="69">
        <v>0</v>
      </c>
    </row>
    <row r="69" spans="1:13">
      <c r="A69" t="s">
        <v>220</v>
      </c>
      <c r="B69" t="s">
        <v>220</v>
      </c>
      <c r="C69" s="14"/>
      <c r="D69" s="14"/>
      <c r="E69" t="s">
        <v>220</v>
      </c>
      <c r="F69" t="s">
        <v>220</v>
      </c>
      <c r="G69" s="66">
        <v>0</v>
      </c>
      <c r="H69" s="66">
        <v>0</v>
      </c>
      <c r="J69" s="66">
        <v>0</v>
      </c>
      <c r="K69" s="67">
        <v>0</v>
      </c>
      <c r="L69" s="67">
        <v>0</v>
      </c>
      <c r="M69" s="67">
        <v>0</v>
      </c>
    </row>
    <row r="70" spans="1:13">
      <c r="A70" s="90" t="s">
        <v>227</v>
      </c>
      <c r="C70" s="14"/>
      <c r="D70" s="14"/>
      <c r="E70" s="14"/>
      <c r="F70" s="14"/>
    </row>
    <row r="71" spans="1:13">
      <c r="A71" s="90" t="s">
        <v>288</v>
      </c>
      <c r="C71" s="14"/>
      <c r="D71" s="14"/>
      <c r="E71" s="14"/>
      <c r="F71" s="14"/>
    </row>
    <row r="72" spans="1:13">
      <c r="A72" s="90" t="s">
        <v>289</v>
      </c>
      <c r="C72" s="14"/>
      <c r="D72" s="14"/>
      <c r="E72" s="14"/>
      <c r="F72" s="14"/>
    </row>
    <row r="73" spans="1:13">
      <c r="A73" s="90" t="s">
        <v>290</v>
      </c>
      <c r="C73" s="14"/>
      <c r="D73" s="14"/>
      <c r="E73" s="14"/>
      <c r="F73" s="14"/>
    </row>
    <row r="74" spans="1:13">
      <c r="A74" s="90" t="s">
        <v>291</v>
      </c>
      <c r="C74" s="14"/>
      <c r="D74" s="14"/>
      <c r="E74" s="14"/>
      <c r="F74" s="14"/>
    </row>
    <row r="75" spans="1:13" hidden="1">
      <c r="C75" s="14"/>
      <c r="D75" s="14"/>
      <c r="E75" s="14"/>
      <c r="F75" s="14"/>
    </row>
    <row r="76" spans="1:13" hidden="1">
      <c r="C76" s="14"/>
      <c r="D76" s="14"/>
      <c r="E76" s="14"/>
      <c r="F76" s="14"/>
    </row>
    <row r="77" spans="1:13" hidden="1">
      <c r="C77" s="14"/>
      <c r="D77" s="14"/>
      <c r="E77" s="14"/>
      <c r="F77" s="14"/>
    </row>
    <row r="78" spans="1:13" hidden="1">
      <c r="C78" s="14"/>
      <c r="D78" s="14"/>
      <c r="E78" s="14"/>
      <c r="F78" s="14"/>
    </row>
    <row r="79" spans="1:13" hidden="1">
      <c r="C79" s="14"/>
      <c r="D79" s="14"/>
      <c r="E79" s="14"/>
      <c r="F79" s="14"/>
    </row>
    <row r="80" spans="1:13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4"/>
      <c r="C216" s="14"/>
      <c r="D216" s="14"/>
      <c r="E216" s="14"/>
      <c r="F216" s="14"/>
    </row>
    <row r="217" spans="1:6" hidden="1">
      <c r="A217" s="16"/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>
      <c r="C220" s="14"/>
      <c r="D220" s="14"/>
      <c r="E220" s="14"/>
      <c r="F220" s="14"/>
    </row>
  </sheetData>
  <dataValidations count="1">
    <dataValidation allowBlank="1" showInputMessage="1" showErrorMessage="1" sqref="J8:M1048576 I9:I1048576 N1:XFD1048576 I1:M7 A1:H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topLeftCell="H18" workbookViewId="0">
      <selection activeCell="L26" sqref="L2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</row>
    <row r="3" spans="1:64">
      <c r="A3" s="2" t="s">
        <v>2</v>
      </c>
      <c r="B3" t="s">
        <v>196</v>
      </c>
    </row>
    <row r="4" spans="1:64">
      <c r="A4" s="2" t="s">
        <v>3</v>
      </c>
    </row>
    <row r="5" spans="1:64">
      <c r="A5" s="63" t="s">
        <v>197</v>
      </c>
      <c r="B5" t="s">
        <v>198</v>
      </c>
    </row>
    <row r="6" spans="1:64" ht="26.25" customHeight="1">
      <c r="A6" s="104" t="s">
        <v>68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</row>
    <row r="7" spans="1:64" ht="26.25" customHeight="1">
      <c r="A7" s="104" t="s">
        <v>95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6"/>
      <c r="BL7" s="16"/>
    </row>
    <row r="8" spans="1:64" s="16" customFormat="1">
      <c r="A8" s="40" t="s">
        <v>48</v>
      </c>
      <c r="B8" s="41" t="s">
        <v>49</v>
      </c>
      <c r="C8" s="41" t="s">
        <v>70</v>
      </c>
      <c r="D8" s="41" t="s">
        <v>50</v>
      </c>
      <c r="E8" s="41" t="s">
        <v>84</v>
      </c>
      <c r="F8" s="41" t="s">
        <v>51</v>
      </c>
      <c r="G8" s="41" t="s">
        <v>52</v>
      </c>
      <c r="H8" s="41" t="s">
        <v>53</v>
      </c>
      <c r="I8" s="41" t="s">
        <v>189</v>
      </c>
      <c r="J8" s="41" t="s">
        <v>190</v>
      </c>
      <c r="K8" s="41" t="s">
        <v>56</v>
      </c>
      <c r="L8" s="41" t="s">
        <v>73</v>
      </c>
      <c r="M8" s="41" t="s">
        <v>57</v>
      </c>
      <c r="N8" s="108" t="s">
        <v>185</v>
      </c>
      <c r="P8" s="14"/>
      <c r="BG8" s="14"/>
      <c r="BH8" s="14"/>
    </row>
    <row r="9" spans="1:64" s="16" customFormat="1" ht="20.25">
      <c r="A9" s="17"/>
      <c r="B9" s="18"/>
      <c r="C9" s="18"/>
      <c r="D9" s="18"/>
      <c r="E9" s="18"/>
      <c r="F9" s="18"/>
      <c r="G9" s="18"/>
      <c r="H9" s="18"/>
      <c r="I9" s="26" t="s">
        <v>186</v>
      </c>
      <c r="J9" s="26"/>
      <c r="K9" s="26" t="s">
        <v>6</v>
      </c>
      <c r="L9" s="26" t="s">
        <v>7</v>
      </c>
      <c r="M9" s="26" t="s">
        <v>7</v>
      </c>
      <c r="N9" s="27" t="s">
        <v>7</v>
      </c>
      <c r="BF9" s="14"/>
      <c r="BG9" s="14"/>
      <c r="BH9" s="14"/>
      <c r="BL9" s="20"/>
    </row>
    <row r="10" spans="1:64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29" t="s">
        <v>77</v>
      </c>
      <c r="N10" s="29" t="s">
        <v>78</v>
      </c>
      <c r="O10" s="30"/>
      <c r="BF10" s="14"/>
      <c r="BG10" s="16"/>
      <c r="BH10" s="14"/>
    </row>
    <row r="11" spans="1:64" s="20" customFormat="1" ht="18" customHeight="1">
      <c r="A11" s="21" t="s">
        <v>96</v>
      </c>
      <c r="B11" s="7"/>
      <c r="C11" s="7"/>
      <c r="D11" s="7"/>
      <c r="E11" s="7"/>
      <c r="F11" s="7"/>
      <c r="G11" s="7"/>
      <c r="H11" s="7"/>
      <c r="I11" s="64">
        <v>20637</v>
      </c>
      <c r="J11" s="7"/>
      <c r="K11" s="64">
        <v>32.346789660799999</v>
      </c>
      <c r="L11" s="7"/>
      <c r="M11" s="65">
        <v>1</v>
      </c>
      <c r="N11" s="65">
        <v>8.9999999999999998E-4</v>
      </c>
      <c r="O11" s="30"/>
      <c r="BF11" s="14"/>
      <c r="BG11" s="16"/>
      <c r="BH11" s="14"/>
      <c r="BL11" s="14"/>
    </row>
    <row r="12" spans="1:64">
      <c r="A12" s="68" t="s">
        <v>200</v>
      </c>
      <c r="B12" s="14"/>
      <c r="C12" s="14"/>
      <c r="D12" s="14"/>
      <c r="I12" s="70">
        <v>20579</v>
      </c>
      <c r="K12" s="70">
        <v>16.25741</v>
      </c>
      <c r="M12" s="69">
        <v>0.50260000000000005</v>
      </c>
      <c r="N12" s="69">
        <v>5.0000000000000001E-4</v>
      </c>
    </row>
    <row r="13" spans="1:64">
      <c r="A13" s="68" t="s">
        <v>900</v>
      </c>
      <c r="B13" s="14"/>
      <c r="C13" s="14"/>
      <c r="D13" s="14"/>
      <c r="I13" s="70">
        <v>0</v>
      </c>
      <c r="K13" s="70">
        <v>0</v>
      </c>
      <c r="M13" s="69">
        <v>0</v>
      </c>
      <c r="N13" s="69">
        <v>0</v>
      </c>
    </row>
    <row r="14" spans="1:64">
      <c r="A14" t="s">
        <v>220</v>
      </c>
      <c r="B14" t="s">
        <v>220</v>
      </c>
      <c r="C14" s="14"/>
      <c r="D14" s="14"/>
      <c r="E14" t="s">
        <v>220</v>
      </c>
      <c r="F14" t="s">
        <v>220</v>
      </c>
      <c r="H14" t="s">
        <v>220</v>
      </c>
      <c r="I14" s="66">
        <v>0</v>
      </c>
      <c r="J14" s="66">
        <v>0</v>
      </c>
      <c r="K14" s="66">
        <v>0</v>
      </c>
      <c r="L14" s="67">
        <v>0</v>
      </c>
      <c r="M14" s="67">
        <v>0</v>
      </c>
      <c r="N14" s="67">
        <v>0</v>
      </c>
    </row>
    <row r="15" spans="1:64">
      <c r="A15" s="68" t="s">
        <v>901</v>
      </c>
      <c r="B15" s="14"/>
      <c r="C15" s="14"/>
      <c r="D15" s="14"/>
      <c r="I15" s="70">
        <v>0</v>
      </c>
      <c r="K15" s="70">
        <v>0</v>
      </c>
      <c r="M15" s="69">
        <v>0</v>
      </c>
      <c r="N15" s="69">
        <v>0</v>
      </c>
    </row>
    <row r="16" spans="1:64">
      <c r="A16" t="s">
        <v>220</v>
      </c>
      <c r="B16" t="s">
        <v>220</v>
      </c>
      <c r="C16" s="14"/>
      <c r="D16" s="14"/>
      <c r="E16" t="s">
        <v>220</v>
      </c>
      <c r="F16" t="s">
        <v>220</v>
      </c>
      <c r="H16" t="s">
        <v>220</v>
      </c>
      <c r="I16" s="66">
        <v>0</v>
      </c>
      <c r="J16" s="66">
        <v>0</v>
      </c>
      <c r="K16" s="66">
        <v>0</v>
      </c>
      <c r="L16" s="67">
        <v>0</v>
      </c>
      <c r="M16" s="67">
        <v>0</v>
      </c>
      <c r="N16" s="67">
        <v>0</v>
      </c>
    </row>
    <row r="17" spans="1:14">
      <c r="A17" s="68" t="s">
        <v>92</v>
      </c>
      <c r="B17" s="14"/>
      <c r="C17" s="14"/>
      <c r="D17" s="14"/>
      <c r="I17" s="70">
        <v>20579</v>
      </c>
      <c r="K17" s="70">
        <v>16.25741</v>
      </c>
      <c r="M17" s="69">
        <v>0.50260000000000005</v>
      </c>
      <c r="N17" s="69">
        <v>5.0000000000000001E-4</v>
      </c>
    </row>
    <row r="18" spans="1:14">
      <c r="A18" t="s">
        <v>902</v>
      </c>
      <c r="B18" t="s">
        <v>903</v>
      </c>
      <c r="C18" t="s">
        <v>102</v>
      </c>
      <c r="D18" t="s">
        <v>903</v>
      </c>
      <c r="E18" t="s">
        <v>904</v>
      </c>
      <c r="F18" t="s">
        <v>220</v>
      </c>
      <c r="G18" t="s">
        <v>905</v>
      </c>
      <c r="H18" t="s">
        <v>108</v>
      </c>
      <c r="I18" s="66">
        <v>20579</v>
      </c>
      <c r="J18" s="66">
        <v>79</v>
      </c>
      <c r="K18" s="66">
        <v>16.25741</v>
      </c>
      <c r="L18" s="67">
        <v>1E-4</v>
      </c>
      <c r="M18" s="67">
        <v>0.50260000000000005</v>
      </c>
      <c r="N18" s="67">
        <v>5.0000000000000001E-4</v>
      </c>
    </row>
    <row r="19" spans="1:14">
      <c r="A19" s="68" t="s">
        <v>519</v>
      </c>
      <c r="B19" s="14"/>
      <c r="C19" s="14"/>
      <c r="D19" s="14"/>
      <c r="I19" s="70">
        <v>0</v>
      </c>
      <c r="K19" s="70">
        <v>0</v>
      </c>
      <c r="M19" s="69">
        <v>0</v>
      </c>
      <c r="N19" s="69">
        <v>0</v>
      </c>
    </row>
    <row r="20" spans="1:14">
      <c r="A20" t="s">
        <v>220</v>
      </c>
      <c r="B20" t="s">
        <v>220</v>
      </c>
      <c r="C20" s="14"/>
      <c r="D20" s="14"/>
      <c r="E20" t="s">
        <v>220</v>
      </c>
      <c r="F20" t="s">
        <v>220</v>
      </c>
      <c r="H20" t="s">
        <v>220</v>
      </c>
      <c r="I20" s="66">
        <v>0</v>
      </c>
      <c r="J20" s="66">
        <v>0</v>
      </c>
      <c r="K20" s="66">
        <v>0</v>
      </c>
      <c r="L20" s="67">
        <v>0</v>
      </c>
      <c r="M20" s="67">
        <v>0</v>
      </c>
      <c r="N20" s="67">
        <v>0</v>
      </c>
    </row>
    <row r="21" spans="1:14">
      <c r="A21" s="68" t="s">
        <v>225</v>
      </c>
      <c r="B21" s="14"/>
      <c r="C21" s="14"/>
      <c r="D21" s="14"/>
      <c r="I21" s="70">
        <v>58</v>
      </c>
      <c r="K21" s="70">
        <v>16.089379660799999</v>
      </c>
      <c r="M21" s="69">
        <v>0.49740000000000001</v>
      </c>
      <c r="N21" s="69">
        <v>5.0000000000000001E-4</v>
      </c>
    </row>
    <row r="22" spans="1:14">
      <c r="A22" s="68" t="s">
        <v>900</v>
      </c>
      <c r="B22" s="14"/>
      <c r="C22" s="14"/>
      <c r="D22" s="14"/>
      <c r="I22" s="70">
        <v>0</v>
      </c>
      <c r="K22" s="70">
        <v>0</v>
      </c>
      <c r="M22" s="69">
        <v>0</v>
      </c>
      <c r="N22" s="69">
        <v>0</v>
      </c>
    </row>
    <row r="23" spans="1:14">
      <c r="A23" t="s">
        <v>220</v>
      </c>
      <c r="B23" t="s">
        <v>220</v>
      </c>
      <c r="C23" s="14"/>
      <c r="D23" s="14"/>
      <c r="E23" t="s">
        <v>220</v>
      </c>
      <c r="F23" t="s">
        <v>220</v>
      </c>
      <c r="H23" t="s">
        <v>220</v>
      </c>
      <c r="I23" s="66">
        <v>0</v>
      </c>
      <c r="J23" s="66">
        <v>0</v>
      </c>
      <c r="K23" s="66">
        <v>0</v>
      </c>
      <c r="L23" s="67">
        <v>0</v>
      </c>
      <c r="M23" s="67">
        <v>0</v>
      </c>
      <c r="N23" s="67">
        <v>0</v>
      </c>
    </row>
    <row r="24" spans="1:14">
      <c r="A24" s="68" t="s">
        <v>901</v>
      </c>
      <c r="B24" s="14"/>
      <c r="C24" s="14"/>
      <c r="D24" s="14"/>
      <c r="I24" s="70">
        <v>0</v>
      </c>
      <c r="K24" s="70">
        <v>0</v>
      </c>
      <c r="M24" s="69">
        <v>0</v>
      </c>
      <c r="N24" s="69">
        <v>0</v>
      </c>
    </row>
    <row r="25" spans="1:14">
      <c r="A25" t="s">
        <v>220</v>
      </c>
      <c r="B25" t="s">
        <v>220</v>
      </c>
      <c r="C25" s="14"/>
      <c r="D25" s="14"/>
      <c r="E25" t="s">
        <v>220</v>
      </c>
      <c r="F25" t="s">
        <v>220</v>
      </c>
      <c r="H25" t="s">
        <v>220</v>
      </c>
      <c r="I25" s="66">
        <v>0</v>
      </c>
      <c r="J25" s="66">
        <v>0</v>
      </c>
      <c r="K25" s="66">
        <v>0</v>
      </c>
      <c r="L25" s="67">
        <v>0</v>
      </c>
      <c r="M25" s="67">
        <v>0</v>
      </c>
      <c r="N25" s="67">
        <v>0</v>
      </c>
    </row>
    <row r="26" spans="1:14">
      <c r="A26" s="68" t="s">
        <v>92</v>
      </c>
      <c r="B26" s="14"/>
      <c r="C26" s="14"/>
      <c r="D26" s="14"/>
      <c r="I26" s="70">
        <v>58</v>
      </c>
      <c r="K26" s="70">
        <v>16.089379660799999</v>
      </c>
      <c r="M26" s="69">
        <v>0.49740000000000001</v>
      </c>
      <c r="N26" s="69">
        <v>5.0000000000000001E-4</v>
      </c>
    </row>
    <row r="27" spans="1:14">
      <c r="A27" t="s">
        <v>906</v>
      </c>
      <c r="B27" t="s">
        <v>907</v>
      </c>
      <c r="C27" t="s">
        <v>125</v>
      </c>
      <c r="D27" t="s">
        <v>908</v>
      </c>
      <c r="E27" t="s">
        <v>762</v>
      </c>
      <c r="F27" t="s">
        <v>220</v>
      </c>
      <c r="G27" t="s">
        <v>905</v>
      </c>
      <c r="H27" t="s">
        <v>108</v>
      </c>
      <c r="I27" s="66">
        <v>58</v>
      </c>
      <c r="J27" s="66">
        <v>8026.71</v>
      </c>
      <c r="K27" s="66">
        <v>16.089379660799999</v>
      </c>
      <c r="L27" s="67">
        <v>0</v>
      </c>
      <c r="M27" s="67">
        <v>0.49740000000000001</v>
      </c>
      <c r="N27" s="67">
        <v>5.0000000000000001E-4</v>
      </c>
    </row>
    <row r="28" spans="1:14">
      <c r="A28" s="68" t="s">
        <v>519</v>
      </c>
      <c r="B28" s="14"/>
      <c r="C28" s="14"/>
      <c r="D28" s="14"/>
      <c r="I28" s="70">
        <v>0</v>
      </c>
      <c r="K28" s="70">
        <v>0</v>
      </c>
      <c r="M28" s="69">
        <v>0</v>
      </c>
      <c r="N28" s="69">
        <v>0</v>
      </c>
    </row>
    <row r="29" spans="1:14">
      <c r="A29" t="s">
        <v>220</v>
      </c>
      <c r="B29" t="s">
        <v>220</v>
      </c>
      <c r="C29" s="14"/>
      <c r="D29" s="14"/>
      <c r="E29" t="s">
        <v>220</v>
      </c>
      <c r="F29" t="s">
        <v>220</v>
      </c>
      <c r="H29" t="s">
        <v>220</v>
      </c>
      <c r="I29" s="66">
        <v>0</v>
      </c>
      <c r="J29" s="66">
        <v>0</v>
      </c>
      <c r="K29" s="66">
        <v>0</v>
      </c>
      <c r="L29" s="67">
        <v>0</v>
      </c>
      <c r="M29" s="67">
        <v>0</v>
      </c>
      <c r="N29" s="67">
        <v>0</v>
      </c>
    </row>
    <row r="30" spans="1:14">
      <c r="A30" s="90" t="s">
        <v>227</v>
      </c>
      <c r="B30" s="14"/>
      <c r="C30" s="14"/>
      <c r="D30" s="14"/>
    </row>
    <row r="31" spans="1:14">
      <c r="A31" s="90" t="s">
        <v>288</v>
      </c>
      <c r="B31" s="14"/>
      <c r="C31" s="14"/>
      <c r="D31" s="14"/>
    </row>
    <row r="32" spans="1:14">
      <c r="A32" s="90" t="s">
        <v>289</v>
      </c>
      <c r="B32" s="14"/>
      <c r="C32" s="14"/>
      <c r="D32" s="14"/>
    </row>
    <row r="33" spans="1:4">
      <c r="A33" s="90" t="s">
        <v>290</v>
      </c>
      <c r="B33" s="14"/>
      <c r="C33" s="14"/>
      <c r="D33" s="14"/>
    </row>
    <row r="34" spans="1:4" hidden="1"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4"/>
      <c r="B296" s="14"/>
      <c r="C296" s="14"/>
      <c r="D296" s="14"/>
    </row>
    <row r="297" spans="1:4" hidden="1">
      <c r="A297" s="16"/>
      <c r="B297" s="14"/>
      <c r="C297" s="14"/>
      <c r="D297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topLeftCell="E7" workbookViewId="0">
      <selection activeCell="I15" sqref="I15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</row>
    <row r="3" spans="1:59">
      <c r="A3" s="2" t="s">
        <v>2</v>
      </c>
      <c r="B3" t="s">
        <v>196</v>
      </c>
    </row>
    <row r="4" spans="1:59">
      <c r="A4" s="2" t="s">
        <v>3</v>
      </c>
    </row>
    <row r="5" spans="1:59">
      <c r="A5" s="63" t="s">
        <v>197</v>
      </c>
      <c r="B5" t="s">
        <v>198</v>
      </c>
    </row>
    <row r="6" spans="1:59" ht="26.25" customHeight="1">
      <c r="A6" s="104" t="s">
        <v>68</v>
      </c>
      <c r="B6" s="105"/>
      <c r="C6" s="105"/>
      <c r="D6" s="105"/>
      <c r="E6" s="105"/>
      <c r="F6" s="105"/>
      <c r="G6" s="105"/>
      <c r="H6" s="105"/>
      <c r="I6" s="105"/>
      <c r="J6" s="105"/>
      <c r="K6" s="106"/>
    </row>
    <row r="7" spans="1:59" ht="26.25" customHeight="1">
      <c r="A7" s="104" t="s">
        <v>97</v>
      </c>
      <c r="B7" s="105"/>
      <c r="C7" s="105"/>
      <c r="D7" s="105"/>
      <c r="E7" s="105"/>
      <c r="F7" s="105"/>
      <c r="G7" s="105"/>
      <c r="H7" s="105"/>
      <c r="I7" s="105"/>
      <c r="J7" s="105"/>
      <c r="K7" s="106"/>
      <c r="BG7" s="16"/>
    </row>
    <row r="8" spans="1:59" s="16" customFormat="1">
      <c r="A8" s="40" t="s">
        <v>98</v>
      </c>
      <c r="B8" s="41" t="s">
        <v>49</v>
      </c>
      <c r="C8" s="41" t="s">
        <v>70</v>
      </c>
      <c r="D8" s="41" t="s">
        <v>84</v>
      </c>
      <c r="E8" s="41" t="s">
        <v>53</v>
      </c>
      <c r="F8" s="41" t="s">
        <v>189</v>
      </c>
      <c r="G8" s="41" t="s">
        <v>190</v>
      </c>
      <c r="H8" s="41" t="s">
        <v>56</v>
      </c>
      <c r="I8" s="41" t="s">
        <v>73</v>
      </c>
      <c r="J8" s="41" t="s">
        <v>57</v>
      </c>
      <c r="K8" s="41" t="s">
        <v>185</v>
      </c>
      <c r="BC8" s="14"/>
      <c r="BD8" s="14"/>
    </row>
    <row r="9" spans="1:59" s="16" customFormat="1" ht="20.25">
      <c r="A9" s="17"/>
      <c r="B9" s="18"/>
      <c r="C9" s="18"/>
      <c r="D9" s="18"/>
      <c r="E9" s="18"/>
      <c r="F9" s="18" t="s">
        <v>186</v>
      </c>
      <c r="G9" s="18"/>
      <c r="H9" s="18" t="s">
        <v>6</v>
      </c>
      <c r="I9" s="18" t="s">
        <v>7</v>
      </c>
      <c r="J9" s="26" t="s">
        <v>7</v>
      </c>
      <c r="K9" s="36" t="s">
        <v>7</v>
      </c>
      <c r="BB9" s="14"/>
      <c r="BC9" s="14"/>
      <c r="BD9" s="14"/>
      <c r="BF9" s="20"/>
    </row>
    <row r="10" spans="1:59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29" t="s">
        <v>64</v>
      </c>
      <c r="K10" s="29" t="s">
        <v>65</v>
      </c>
      <c r="BB10" s="14"/>
      <c r="BC10" s="16"/>
      <c r="BD10" s="14"/>
    </row>
    <row r="11" spans="1:59" s="20" customFormat="1" ht="18" customHeight="1">
      <c r="A11" s="21" t="s">
        <v>99</v>
      </c>
      <c r="B11" s="7"/>
      <c r="C11" s="7"/>
      <c r="D11" s="7"/>
      <c r="E11" s="7"/>
      <c r="F11" s="64">
        <v>1570</v>
      </c>
      <c r="G11" s="7"/>
      <c r="H11" s="64">
        <v>1.54802</v>
      </c>
      <c r="I11" s="22"/>
      <c r="J11" s="65">
        <v>1</v>
      </c>
      <c r="K11" s="65">
        <v>0</v>
      </c>
      <c r="BB11" s="14"/>
      <c r="BC11" s="16"/>
      <c r="BD11" s="14"/>
      <c r="BF11" s="14"/>
    </row>
    <row r="12" spans="1:59">
      <c r="A12" s="68" t="s">
        <v>200</v>
      </c>
      <c r="C12" s="14"/>
      <c r="D12" s="14"/>
      <c r="F12" s="70">
        <v>1570</v>
      </c>
      <c r="H12" s="70">
        <v>1.54802</v>
      </c>
      <c r="J12" s="69">
        <v>1</v>
      </c>
      <c r="K12" s="69">
        <v>0</v>
      </c>
    </row>
    <row r="13" spans="1:59">
      <c r="A13" s="68" t="s">
        <v>909</v>
      </c>
      <c r="C13" s="14"/>
      <c r="D13" s="14"/>
      <c r="F13" s="70">
        <v>1570</v>
      </c>
      <c r="H13" s="70">
        <v>1.54802</v>
      </c>
      <c r="J13" s="69">
        <v>1</v>
      </c>
      <c r="K13" s="69">
        <v>0</v>
      </c>
    </row>
    <row r="14" spans="1:59">
      <c r="A14" t="s">
        <v>910</v>
      </c>
      <c r="B14" t="s">
        <v>911</v>
      </c>
      <c r="C14" t="s">
        <v>102</v>
      </c>
      <c r="D14" t="s">
        <v>304</v>
      </c>
      <c r="E14" t="s">
        <v>104</v>
      </c>
      <c r="F14" s="66">
        <v>1570</v>
      </c>
      <c r="G14" s="66">
        <v>98.6</v>
      </c>
      <c r="H14" s="66">
        <v>1.54802</v>
      </c>
      <c r="I14" s="67">
        <v>2.0000000000000001E-4</v>
      </c>
      <c r="J14" s="67">
        <v>1</v>
      </c>
      <c r="K14" s="67">
        <v>0</v>
      </c>
    </row>
    <row r="15" spans="1:59">
      <c r="A15" s="68" t="s">
        <v>225</v>
      </c>
      <c r="C15" s="14"/>
      <c r="D15" s="14"/>
      <c r="F15" s="70">
        <v>0</v>
      </c>
      <c r="H15" s="70">
        <v>0</v>
      </c>
      <c r="J15" s="69">
        <v>0</v>
      </c>
      <c r="K15" s="69">
        <v>0</v>
      </c>
    </row>
    <row r="16" spans="1:59">
      <c r="A16" s="68" t="s">
        <v>912</v>
      </c>
      <c r="C16" s="14"/>
      <c r="D16" s="14"/>
      <c r="F16" s="70">
        <v>0</v>
      </c>
      <c r="H16" s="70">
        <v>0</v>
      </c>
      <c r="J16" s="69">
        <v>0</v>
      </c>
      <c r="K16" s="69">
        <v>0</v>
      </c>
    </row>
    <row r="17" spans="1:11">
      <c r="A17" t="s">
        <v>220</v>
      </c>
      <c r="B17" t="s">
        <v>220</v>
      </c>
      <c r="C17" s="14"/>
      <c r="D17" t="s">
        <v>220</v>
      </c>
      <c r="E17" t="s">
        <v>220</v>
      </c>
      <c r="F17" s="66">
        <v>0</v>
      </c>
      <c r="G17" s="66">
        <v>0</v>
      </c>
      <c r="H17" s="66">
        <v>0</v>
      </c>
      <c r="I17" s="67">
        <v>0</v>
      </c>
      <c r="J17" s="67">
        <v>0</v>
      </c>
      <c r="K17" s="67">
        <v>0</v>
      </c>
    </row>
    <row r="18" spans="1:11">
      <c r="A18" s="90" t="s">
        <v>227</v>
      </c>
      <c r="C18" s="14"/>
      <c r="D18" s="14"/>
    </row>
    <row r="19" spans="1:11">
      <c r="A19" s="90" t="s">
        <v>288</v>
      </c>
      <c r="C19" s="14"/>
      <c r="D19" s="14"/>
    </row>
    <row r="20" spans="1:11">
      <c r="A20" s="90" t="s">
        <v>289</v>
      </c>
      <c r="C20" s="14"/>
      <c r="D20" s="14"/>
    </row>
    <row r="21" spans="1:11">
      <c r="A21" s="90" t="s">
        <v>290</v>
      </c>
      <c r="C21" s="14"/>
      <c r="D21" s="14"/>
    </row>
    <row r="22" spans="1:11" hidden="1">
      <c r="C22" s="14"/>
      <c r="D22" s="14"/>
    </row>
    <row r="23" spans="1:11" hidden="1">
      <c r="C23" s="14"/>
      <c r="D23" s="14"/>
    </row>
    <row r="24" spans="1:11" hidden="1">
      <c r="C24" s="14"/>
      <c r="D24" s="14"/>
    </row>
    <row r="25" spans="1:11" hidden="1">
      <c r="C25" s="14"/>
      <c r="D25" s="14"/>
    </row>
    <row r="26" spans="1:11" hidden="1">
      <c r="C26" s="14"/>
      <c r="D26" s="14"/>
    </row>
    <row r="27" spans="1:11" hidden="1">
      <c r="C27" s="14"/>
      <c r="D27" s="14"/>
    </row>
    <row r="28" spans="1:11" hidden="1">
      <c r="C28" s="14"/>
      <c r="D28" s="14"/>
    </row>
    <row r="29" spans="1:11" hidden="1">
      <c r="C29" s="14"/>
      <c r="D29" s="14"/>
    </row>
    <row r="30" spans="1:11" hidden="1">
      <c r="C30" s="14"/>
      <c r="D30" s="14"/>
    </row>
    <row r="31" spans="1:11" hidden="1">
      <c r="C31" s="14"/>
      <c r="D31" s="14"/>
    </row>
    <row r="32" spans="1:11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>
      <c r="C786" s="14"/>
      <c r="D786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8D4B80-FC2A-4B3D-96F3-DCDCA9A9325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a4df27-5183-4bee-9dbd-0c46c9c4aa40"/>
  </ds:schemaRefs>
</ds:datastoreItem>
</file>

<file path=customXml/itemProps2.xml><?xml version="1.0" encoding="utf-8"?>
<ds:datastoreItem xmlns:ds="http://schemas.openxmlformats.org/officeDocument/2006/customXml" ds:itemID="{93C3B90F-2328-4447-BE5F-43E81282DF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9492D7-8B61-4ECF-9994-5FBD2DE761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520042177_b9888_0419</dc:title>
  <dc:creator>Yuli</dc:creator>
  <cp:lastModifiedBy>User</cp:lastModifiedBy>
  <dcterms:created xsi:type="dcterms:W3CDTF">2015-11-10T09:34:27Z</dcterms:created>
  <dcterms:modified xsi:type="dcterms:W3CDTF">2022-03-31T10:38:22Z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