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4" i="1"/>
  <c r="D13" i="1"/>
  <c r="C11" i="1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5" i="1" l="1"/>
  <c r="D19" i="1"/>
  <c r="D24" i="1"/>
  <c r="D28" i="1"/>
  <c r="D32" i="1"/>
  <c r="D36" i="1"/>
  <c r="D41" i="1"/>
  <c r="D1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<sst xmlns="http://schemas.openxmlformats.org/spreadsheetml/2006/main" count="2976" uniqueCount="560">
  <si>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</si>
  <si>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</si>
  <si>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</si>
  <si>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</si>
  <si>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</si>
  <si>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</si>
  <si>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</si>
  <si>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</si>
  <si>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</si>
  <si>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</si>
  <si>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</si>
  <si>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</si>
  <si>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</si>
  <si>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</si>
  <si>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</si>
  <si>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</si>
  <si>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</si>
  <si>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</si>
  <si>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</si>
  <si>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</si>
  <si>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</si>
  <si>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</si>
  <si>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</si>
  <si>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</si>
  <si>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</si>
  <si>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</si>
  <si>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</si>
  <si>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</si>
  <si>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</si>
  <si>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</si>
  <si>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</si>
  <si>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</si>
  <si>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</si>
  <si>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</si>
  <si>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</si>
  <si>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</si>
  <si>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</si>
  <si>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</si>
  <si>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</si>
  <si>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</si>
  <si>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</si>
  <si>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</si>
  <si>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</si>
  <si>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</si>
  <si>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</si>
  <si>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</si>
  <si>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</si>
  <si>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</si>
  <si>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</si>
  <si>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</si>
  <si>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</si>
  <si>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</si>
  <si>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</si>
  <si>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</si>
  <si>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</si>
  <si>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</si>
  <si>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</si>
  <si>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</si>
  <si>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</si>
  <si>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</si>
  <si>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</si>
  <si>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</si>
  <si>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</si>
  <si>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</si>
  <si>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</si>
  <si>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</si>
  <si>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</si>
  <si>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</si>
  <si>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</si>
  <si>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</si>
  <si>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</si>
  <si>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</si>
  <si>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</si>
  <si>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</si>
  <si>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</si>
  <si>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</si>
  <si>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</si>
  <si>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</si>
  <si>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</si>
  <si>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</si>
  <si>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</si>
  <si>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</si>
  <si>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</si>
  <si>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</si>
  <si>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</si>
  <si>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</si>
  <si>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</si>
  <si>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</si>
  <si>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</si>
  <si>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</si>
  <si>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</si>
  <si>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</si>
  <si>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</si>
  <si>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</si>
  <si>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</si>
  <si>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</si>
  <si>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</si>
  <si>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</si>
  <si>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</si>
  <si>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</si>
  <si>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</si>
  <si>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</si>
  <si>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</si>
  <si>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</si>
  <si>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</si>
  <si>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</si>
  <si>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</si>
  <si>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</si>
  <si>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</si>
  <si>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</si>
  <si>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</si>
  <si>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</si>
  <si>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</si>
  <si>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</si>
  <si>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</si>
  <si>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</si>
  <si>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</si>
  <si>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</si>
  <si>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</si>
  <si>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</si>
  <si>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</si>
  <si>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</si>
  <si>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</si>
  <si>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</si>
  <si>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</si>
  <si>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</si>
  <si>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</si>
  <si>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</si>
  <si>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</si>
  <si>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</si>
  <si>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</si>
  <si>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</si>
  <si>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</si>
  <si>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</si>
  <si>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</si>
  <si>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</si>
  <si>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</si>
  <si>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</si>
  <si>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</si>
  <si>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</si>
  <si>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</si>
  <si>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</si>
  <si>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</si>
  <si>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</si>
  <si>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</si>
  <si>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</si>
  <si>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</si>
  <si>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</si>
  <si>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</si>
  <si>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</si>
  <si>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</si>
  <si>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</si>
  <si>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</si>
  <si>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</si>
  <si>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</si>
  <si>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</si>
  <si>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</si>
  <si>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</si>
  <si>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</si>
  <si>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</si>
  <si>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</si>
  <si>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</si>
  <si>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</si>
  <si>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</si>
  <si>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</si>
  <si>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</si>
  <si>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</si>
  <si>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</si>
  <si>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</si>
  <si>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</si>
  <si>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</si>
  <si>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</si>
  <si>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</si>
  <si>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</si>
  <si>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</si>
  <si>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</si>
  <si>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</si>
  <si>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</si>
  <si>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</si>
  <si>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</si>
  <si>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</si>
  <si>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</si>
  <si>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</si>
  <si>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</si>
  <si>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</si>
  <si>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</si>
  <si>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</si>
  <si>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</si>
  <si>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</si>
  <si>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</si>
  <si>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</si>
  <si>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</si>
  <si>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</si>
  <si>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</si>
  <si>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</si>
  <si>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</si>
  <si>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</si>
  <si>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</si>
  <si>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בסט אינווסט מיטב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</si>
  <si>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</si>
  <si>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</si>
  <si>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</si>
  <si>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</si>
  <si>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</si>
  <si>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</si>
  <si>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</si>
  <si>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</si>
  <si>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</si>
  <si>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</si>
  <si>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</si>
  <si>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</si>
  <si>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</si>
  <si>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</si>
  <si>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</si>
  <si>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</si>
  <si>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</si>
  <si>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</si>
  <si>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</si>
  <si>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</si>
  <si>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</si>
  <si>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</si>
  <si>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</si>
  <si>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</si>
  <si>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</si>
  <si>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</si>
  <si>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17/10/21</t>
  </si>
  <si>
    <t>ממצמ0841- האוצר - ממשלתית צמודה</t>
  </si>
  <si>
    <t>1120583</t>
  </si>
  <si>
    <t>08/03/20</t>
  </si>
  <si>
    <t>ממשל צמודה 0529- האוצר - ממשלתית צמודה</t>
  </si>
  <si>
    <t>1157023</t>
  </si>
  <si>
    <t>06/12/23</t>
  </si>
  <si>
    <t>ממשל צמודה 0726- האוצר - ממשלתית צמודה</t>
  </si>
  <si>
    <t>1169564</t>
  </si>
  <si>
    <t>01/02/22</t>
  </si>
  <si>
    <t>ממשל צמודה 1025- האוצר - ממשלתית צמודה</t>
  </si>
  <si>
    <t>1135912</t>
  </si>
  <si>
    <t>29/09/22</t>
  </si>
  <si>
    <t>ממשל צמודה 1131- האוצר - ממשלתית צמודה</t>
  </si>
  <si>
    <t>1172220</t>
  </si>
  <si>
    <t>09/03/21</t>
  </si>
  <si>
    <t>ממשלתי צמוד 0527- האוצר - ממשלתית צמודה</t>
  </si>
  <si>
    <t>1140847</t>
  </si>
  <si>
    <t>04/11/21</t>
  </si>
  <si>
    <t>סה"כ לא צמודות</t>
  </si>
  <si>
    <t>סה"כ מלווה קצר מועד</t>
  </si>
  <si>
    <t>מ.ק.מ.   1114- בנק ישראל- מק"מ</t>
  </si>
  <si>
    <t>8241119</t>
  </si>
  <si>
    <t>05/12/23</t>
  </si>
  <si>
    <t>מ.ק.מ. 524- בנק ישראל- מק"מ</t>
  </si>
  <si>
    <t>8240525</t>
  </si>
  <si>
    <t>15/06/23</t>
  </si>
  <si>
    <t>מ.ק.מ. 814- בנק ישראל- מק"מ</t>
  </si>
  <si>
    <t>8240814</t>
  </si>
  <si>
    <t>15/10/23</t>
  </si>
  <si>
    <t>סה"כ שחר</t>
  </si>
  <si>
    <t>ממשל שקלי 0226</t>
  </si>
  <si>
    <t>1174697</t>
  </si>
  <si>
    <t>ממשל שקלי 1024- האוצר - ממשלתית שקלית</t>
  </si>
  <si>
    <t>1175777</t>
  </si>
  <si>
    <t>30/12/21</t>
  </si>
  <si>
    <t>ממשל שקלית 0330- האוצר - ממשלתית שקלית</t>
  </si>
  <si>
    <t>1160985</t>
  </si>
  <si>
    <t>07/10/21</t>
  </si>
  <si>
    <t>ממשל שקלית 0347</t>
  </si>
  <si>
    <t>1140193</t>
  </si>
  <si>
    <t>24/05/23</t>
  </si>
  <si>
    <t>ממשלתי שקלי 0425- האוצר - ממשלתית שקלית</t>
  </si>
  <si>
    <t>1162668</t>
  </si>
  <si>
    <t>30/08/20</t>
  </si>
  <si>
    <t>ממשק 1026- האוצר - ממשלתית שקלית</t>
  </si>
  <si>
    <t>1099456</t>
  </si>
  <si>
    <t>16/05/23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</si>
  <si>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</si>
  <si>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</si>
  <si>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</si>
  <si>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</si>
  <si>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</si>
  <si>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</si>
  <si>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</si>
  <si>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</si>
  <si>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</si>
  <si>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</si>
  <si>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</si>
  <si>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</si>
  <si>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הנפ</t>
  </si>
  <si>
    <t>1202142</t>
  </si>
  <si>
    <t>520032046</t>
  </si>
  <si>
    <t>בנקים</t>
  </si>
  <si>
    <t>26/12/23</t>
  </si>
  <si>
    <t>מקורות אגח 10- מקורות</t>
  </si>
  <si>
    <t>1158468</t>
  </si>
  <si>
    <t>520010869</t>
  </si>
  <si>
    <t>שרותים</t>
  </si>
  <si>
    <t>08/05/22</t>
  </si>
  <si>
    <t>חשמל     אגח 29- חשמל</t>
  </si>
  <si>
    <t>6000236</t>
  </si>
  <si>
    <t>520000472</t>
  </si>
  <si>
    <t>אנרגיה</t>
  </si>
  <si>
    <t>Aa1.il</t>
  </si>
  <si>
    <t>02/09/19</t>
  </si>
  <si>
    <t>עזריאלי אגח ח- עזריאלי קבוצה</t>
  </si>
  <si>
    <t>1178680</t>
  </si>
  <si>
    <t>510960719</t>
  </si>
  <si>
    <t>נדלן מניב בישראל</t>
  </si>
  <si>
    <t>ilAA+</t>
  </si>
  <si>
    <t>25/12/23</t>
  </si>
  <si>
    <t>אמות  אגח ח- אמות</t>
  </si>
  <si>
    <t>1172782</t>
  </si>
  <si>
    <t>520026683</t>
  </si>
  <si>
    <t>ilAA</t>
  </si>
  <si>
    <t>19/12/23</t>
  </si>
  <si>
    <t>אמות אג4- אמות</t>
  </si>
  <si>
    <t>1133149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</si>
  <si>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</si>
  <si>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</si>
  <si>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</si>
  <si>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</si>
  <si>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</si>
  <si>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</si>
  <si>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</si>
  <si>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</si>
  <si>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</si>
  <si>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 ים</t>
  </si>
  <si>
    <t>7590128</t>
  </si>
  <si>
    <t>520001736</t>
  </si>
  <si>
    <t>18/12/19</t>
  </si>
  <si>
    <t>מבני תעשיה אגח כג- מבנה</t>
  </si>
  <si>
    <t>2260545</t>
  </si>
  <si>
    <t>520024126</t>
  </si>
  <si>
    <t>28/03/22</t>
  </si>
  <si>
    <t>מליסרון אג11- מליסרון</t>
  </si>
  <si>
    <t>3230208</t>
  </si>
  <si>
    <t>520037789</t>
  </si>
  <si>
    <t>01/09/19</t>
  </si>
  <si>
    <t>ריט אג"ח 4- 1 ריט</t>
  </si>
  <si>
    <t>1129899</t>
  </si>
  <si>
    <t>513821488</t>
  </si>
  <si>
    <t>19/12/19</t>
  </si>
  <si>
    <t>בזק אגח 14- בזק</t>
  </si>
  <si>
    <t>2300317</t>
  </si>
  <si>
    <t>520031931</t>
  </si>
  <si>
    <t>ilAA-</t>
  </si>
  <si>
    <t>סלע נדל"ן אג"ח 2- סלע קפיטל נדל"ן</t>
  </si>
  <si>
    <t>1132927</t>
  </si>
  <si>
    <t>513992529</t>
  </si>
  <si>
    <t>Aa3.il</t>
  </si>
  <si>
    <t>פניקס הון אגח יד- הפניקס גיוסי הון</t>
  </si>
  <si>
    <t>1201946</t>
  </si>
  <si>
    <t>514290345</t>
  </si>
  <si>
    <t>ביטוח</t>
  </si>
  <si>
    <t>רבוע נדלן אגח ו- רבוע כחול נדל"ן</t>
  </si>
  <si>
    <t>1140607</t>
  </si>
  <si>
    <t>513765859</t>
  </si>
  <si>
    <t>09/04/17</t>
  </si>
  <si>
    <t>אשטרום נכסים אג"ח 11</t>
  </si>
  <si>
    <t>2510238</t>
  </si>
  <si>
    <t>520036617</t>
  </si>
  <si>
    <t>ilA+</t>
  </si>
  <si>
    <t>04/09/18</t>
  </si>
  <si>
    <t>אדגר      אגח י- אדגר השקעות</t>
  </si>
  <si>
    <t>1820208</t>
  </si>
  <si>
    <t>520035171</t>
  </si>
  <si>
    <t>נדלן מניב בחו"ל</t>
  </si>
  <si>
    <t>A2.il</t>
  </si>
  <si>
    <t>23/05/19</t>
  </si>
  <si>
    <t>נכסים ובנ אגח י- נכסים ובנין</t>
  </si>
  <si>
    <t>1193630</t>
  </si>
  <si>
    <t>520025438</t>
  </si>
  <si>
    <t>ilA</t>
  </si>
  <si>
    <t>או פי סי אגח 2</t>
  </si>
  <si>
    <t>1166057</t>
  </si>
  <si>
    <t>514401702</t>
  </si>
  <si>
    <t>ilA-</t>
  </si>
  <si>
    <t>01/10/20</t>
  </si>
  <si>
    <t>הפניקס אג4- הפניקס</t>
  </si>
  <si>
    <t>7670250</t>
  </si>
  <si>
    <t>520017450</t>
  </si>
  <si>
    <t>מליסרון אגח טו</t>
  </si>
  <si>
    <t>3230240</t>
  </si>
  <si>
    <t>29/06/16</t>
  </si>
  <si>
    <t>סילברסטין אגח א- סילברסטין נכסים</t>
  </si>
  <si>
    <t>1145598</t>
  </si>
  <si>
    <t>1970336</t>
  </si>
  <si>
    <t>07/05/18</t>
  </si>
  <si>
    <t>פניקס הון אג"ח 4- הפניקס גיוסי הון</t>
  </si>
  <si>
    <t>1133529</t>
  </si>
  <si>
    <t>29/08/19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</si>
  <si>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</si>
  <si>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</si>
  <si>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</si>
  <si>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</si>
  <si>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</si>
  <si>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</si>
  <si>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הראל הנפ אגח טז- הראל הנפקות</t>
  </si>
  <si>
    <t>1157601</t>
  </si>
  <si>
    <t>513834200</t>
  </si>
  <si>
    <t>18/04/19</t>
  </si>
  <si>
    <t>ווסטדייל  אגח א- ווסטדייל אמריקה</t>
  </si>
  <si>
    <t>1157577</t>
  </si>
  <si>
    <t>1991033</t>
  </si>
  <si>
    <t>23/10/19</t>
  </si>
  <si>
    <t>ישרס אג"ח 14- ישרס</t>
  </si>
  <si>
    <t>6130199</t>
  </si>
  <si>
    <t>520017807</t>
  </si>
  <si>
    <t>נמקו אגח א- נמקו ריאלטי</t>
  </si>
  <si>
    <t>1139575</t>
  </si>
  <si>
    <t>1905761</t>
  </si>
  <si>
    <t>09/09/19</t>
  </si>
  <si>
    <t>פניקס הון אגח טו- הפניקס גיוסי הון</t>
  </si>
  <si>
    <t>1201953</t>
  </si>
  <si>
    <t>אלקטרה  אג"ח ה'- אלקטרה</t>
  </si>
  <si>
    <t>7390222</t>
  </si>
  <si>
    <t>520028911</t>
  </si>
  <si>
    <t>השקעה ואחזקות</t>
  </si>
  <si>
    <t>10/12/18</t>
  </si>
  <si>
    <t>חברה לישראל אגח 12- חברה לישראל</t>
  </si>
  <si>
    <t>5760251</t>
  </si>
  <si>
    <t>520028010</t>
  </si>
  <si>
    <t>01/04/18</t>
  </si>
  <si>
    <t>מגדל הון  אג"ח ז- מגדל ביטוח הון</t>
  </si>
  <si>
    <t>1156041</t>
  </si>
  <si>
    <t>513230029</t>
  </si>
  <si>
    <t>A1.il</t>
  </si>
  <si>
    <t>16/12/18</t>
  </si>
  <si>
    <t>מגדל הון  אגח ו- מגדל ביטוח הון</t>
  </si>
  <si>
    <t>1142785</t>
  </si>
  <si>
    <t>02/01/18</t>
  </si>
  <si>
    <t>פרטנר  אגח ז- פרטנר</t>
  </si>
  <si>
    <t>1156397</t>
  </si>
  <si>
    <t>520044314</t>
  </si>
  <si>
    <t>06/01/19</t>
  </si>
  <si>
    <t>אזורים   אגח 12</t>
  </si>
  <si>
    <t>7150360</t>
  </si>
  <si>
    <t>520025990</t>
  </si>
  <si>
    <t>בנייה</t>
  </si>
  <si>
    <t>26/10/17</t>
  </si>
  <si>
    <t>אנלייט אנרגיה אג ו- אנלייט אנרגיה</t>
  </si>
  <si>
    <t>7200173</t>
  </si>
  <si>
    <t>520041146</t>
  </si>
  <si>
    <t>אנרגיה מתחדשת</t>
  </si>
  <si>
    <t>01/09/20</t>
  </si>
  <si>
    <t>אשטרום קב אגח ג- אשטרום קבוצה</t>
  </si>
  <si>
    <t>1140102</t>
  </si>
  <si>
    <t>510381601</t>
  </si>
  <si>
    <t>23/10/18</t>
  </si>
  <si>
    <t>דיסק השק  אגח י- דיסקונט השקעות</t>
  </si>
  <si>
    <t>6390348</t>
  </si>
  <si>
    <t>520023896</t>
  </si>
  <si>
    <t>ilBBB-</t>
  </si>
  <si>
    <t>02/10/19</t>
  </si>
  <si>
    <t>ישראמקו אג1- ישראמקו יהש</t>
  </si>
  <si>
    <t>2320174</t>
  </si>
  <si>
    <t>550010003</t>
  </si>
  <si>
    <t>חיפושי נפט וגז</t>
  </si>
  <si>
    <t>חברה לישראל אג"ח 11</t>
  </si>
  <si>
    <t>5760244</t>
  </si>
  <si>
    <t>12/12/23</t>
  </si>
  <si>
    <t>תמר פטרו  אגח ב- תמר פטרוליום</t>
  </si>
  <si>
    <t>1143593</t>
  </si>
  <si>
    <t>515334662</t>
  </si>
  <si>
    <t>13/03/18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</si>
  <si>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</si>
  <si>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</si>
  <si>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</si>
  <si>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</si>
  <si>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</si>
  <si>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V - VISA INC-CLASS- VISA</t>
  </si>
  <si>
    <t>US92826C8394</t>
  </si>
  <si>
    <t>NYSE</t>
  </si>
  <si>
    <t>בלומברג</t>
  </si>
  <si>
    <t>5089</t>
  </si>
  <si>
    <t>Consumer Durables &amp; Apparel</t>
  </si>
  <si>
    <t>GOOG GOOGLE C Class- GOOGLE</t>
  </si>
  <si>
    <t>US02079K1079</t>
  </si>
  <si>
    <t>960</t>
  </si>
  <si>
    <t>Media</t>
  </si>
  <si>
    <t>סה"כ שמחקות מדדי מניות בישראל</t>
  </si>
  <si>
    <t>סה"כ שמחקות מדדי מניות בחו"ל</t>
  </si>
  <si>
    <t>סה"כ שמחקות מדדים אחרים בישראל</t>
  </si>
  <si>
    <t>סל (00) תל בונד 20 MTF- מגדל קרנות נאמנ</t>
  </si>
  <si>
    <t>1149988</t>
  </si>
  <si>
    <t>511303661</t>
  </si>
  <si>
    <t>אג"ח</t>
  </si>
  <si>
    <t>קסם תל בונד 60- קסם קרנות נאמנו</t>
  </si>
  <si>
    <t>1146232</t>
  </si>
  <si>
    <t>510938608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</si>
  <si>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</si>
  <si>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</si>
  <si>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</si>
  <si>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</si>
  <si>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</si>
  <si>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</si>
  <si>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</si>
  <si>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</si>
  <si>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</si>
  <si>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</si>
  <si>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</si>
  <si>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</si>
  <si>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</si>
  <si>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</si>
  <si>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</si>
  <si>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</si>
  <si>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</si>
  <si>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</si>
  <si>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</si>
  <si>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</si>
  <si>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</si>
  <si>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</si>
  <si>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</si>
  <si>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</si>
  <si>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</si>
  <si>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</si>
  <si>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</si>
  <si>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</si>
  <si>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</si>
  <si>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</si>
  <si>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</si>
  <si>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</si>
  <si>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</si>
  <si>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</si>
  <si>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</si>
  <si>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</si>
  <si>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</si>
  <si>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</si>
  <si>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</si>
  <si>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</si>
  <si>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</si>
  <si>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</si>
  <si>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</si>
  <si>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</si>
  <si>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</si>
  <si>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</si>
  <si>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</si>
  <si>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</si>
  <si>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</si>
  <si>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</si>
  <si>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1313</t>
  </si>
  <si>
    <t>AA+</t>
  </si>
  <si>
    <t>31/08/23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</si>
  <si>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</si>
  <si>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</si>
  <si>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</si>
  <si>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</si>
  <si>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</si>
  <si>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</si>
  <si>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</si>
  <si>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</si>
  <si>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</si>
  <si>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</si>
  <si>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</si>
  <si>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</si>
  <si>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</si>
  <si>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</si>
  <si>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</si>
  <si>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</si>
  <si>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</si>
  <si>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</si>
  <si>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</si>
  <si>
    <t>הלוואות עמיתים 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</si>
</sst>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13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3327.0192391999699</v>
      </c>
      <c r="D11" s="76">
        <f>C11/$C$42</f>
        <v>1.5405839472476045E-2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182525.5844087</v>
      </c>
      <c r="D13" s="78">
        <f t="shared" ref="D13:D42" si="0">C13/$C$42</f>
        <v>0.8451889366580535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19244.106372134</v>
      </c>
      <c r="D15" s="78">
        <f t="shared" si="0"/>
        <v>8.9110279275583834E-2</v>
      </c>
    </row>
    <row r="16" spans="1:36">
      <c r="A16" s="10" t="s">
        <v>13</v>
      </c>
      <c r="B16" s="70" t="s">
        <v>19</v>
      </c>
      <c r="C16" s="77">
        <v>1351.0593134999999</v>
      </c>
      <c r="D16" s="78">
        <f t="shared" si="0"/>
        <v>6.2561113733083686E-3</v>
      </c>
    </row>
    <row r="17" spans="1:4">
      <c r="A17" s="10" t="s">
        <v>13</v>
      </c>
      <c r="B17" s="70" t="s">
        <v>195</v>
      </c>
      <c r="C17" s="77">
        <v>7144.7283541999996</v>
      </c>
      <c r="D17" s="78">
        <f t="shared" si="0"/>
        <v>3.3083829754384356E-2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946.41124521402128</v>
      </c>
      <c r="D21" s="78">
        <f t="shared" si="0"/>
        <v>4.3823791419431079E-3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132.85705160000001</v>
      </c>
      <c r="D26" s="78">
        <f t="shared" si="0"/>
        <v>6.1519764767823933E-4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1009.06973</v>
      </c>
      <c r="D33" s="78">
        <f t="shared" si="0"/>
        <v>4.6725207037434813E-3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277.48613762999997</v>
      </c>
      <c r="D37" s="78">
        <f t="shared" si="0"/>
        <v>1.2849059728290413E-3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215958.32185217799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3327.0192391999699</v>
      </c>
      <c r="K11" s="76">
        <f>J11/$J$11</f>
        <v>1</v>
      </c>
      <c r="L11" s="76">
        <f>J11/'סכום נכסי הקרן'!$C$42</f>
        <v>1.5405839472476045E-2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3327.0192391999699</v>
      </c>
      <c r="K12" s="80">
        <f t="shared" ref="K12:K32" si="0">J12/$J$11</f>
        <v>1</v>
      </c>
      <c r="L12" s="80">
        <f>J12/'סכום נכסי הקרן'!$C$42</f>
        <v>1.5405839472476045E-2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1513.0129099999699</v>
      </c>
      <c r="K13" s="80">
        <f t="shared" si="0"/>
        <v>0.45476530227814249</v>
      </c>
      <c r="L13" s="80">
        <f>J13/'סכום נכסי הקרן'!$C$42</f>
        <v>7.0060412445491077E-3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6437.42562-2740.64590000003</f>
        <v>3696.77971999997</v>
      </c>
      <c r="K14" s="78">
        <f t="shared" si="0"/>
        <v>1.111138666240149</v>
      </c>
      <c r="L14" s="78">
        <f>J14/'סכום נכסי הקרן'!$C$42</f>
        <v>1.7118023923756876E-2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-2183.7668100000001</v>
      </c>
      <c r="K15" s="78">
        <f t="shared" si="0"/>
        <v>-0.65637336396200663</v>
      </c>
      <c r="L15" s="78">
        <f>J15/'סכום נכסי הקרן'!$C$42</f>
        <v>-1.0111982679207767E-2</v>
      </c>
    </row>
    <row r="16" spans="2:13">
      <c r="B16" s="79" t="s">
        <v>208</v>
      </c>
      <c r="D16" s="16"/>
      <c r="I16" s="80">
        <v>0</v>
      </c>
      <c r="J16" s="81">
        <v>1814.0063292</v>
      </c>
      <c r="K16" s="80">
        <f t="shared" si="0"/>
        <v>0.54523469772185751</v>
      </c>
      <c r="L16" s="80">
        <f>J16/'סכום נכסי הקרן'!$C$42</f>
        <v>8.3997982279269377E-3</v>
      </c>
    </row>
    <row r="17" spans="2:12">
      <c r="B17" t="s">
        <v>209</v>
      </c>
      <c r="C17" t="s">
        <v>210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1814.0063292</v>
      </c>
      <c r="K17" s="78">
        <f t="shared" si="0"/>
        <v>0.54523469772185751</v>
      </c>
      <c r="L17" s="78">
        <f>J17/'סכום נכסי הקרן'!$C$42</f>
        <v>8.3997982279269377E-3</v>
      </c>
    </row>
    <row r="18" spans="2:12">
      <c r="B18" s="79" t="s">
        <v>211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212</v>
      </c>
      <c r="C19" t="s">
        <v>212</v>
      </c>
      <c r="D19" s="16"/>
      <c r="E19" t="s">
        <v>212</v>
      </c>
      <c r="G19" t="s">
        <v>212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212</v>
      </c>
      <c r="C21" t="s">
        <v>212</v>
      </c>
      <c r="D21" s="16"/>
      <c r="E21" t="s">
        <v>212</v>
      </c>
      <c r="G21" t="s">
        <v>212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212</v>
      </c>
      <c r="C23" t="s">
        <v>212</v>
      </c>
      <c r="D23" s="16"/>
      <c r="E23" t="s">
        <v>212</v>
      </c>
      <c r="G23" t="s">
        <v>212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212</v>
      </c>
      <c r="C25" t="s">
        <v>212</v>
      </c>
      <c r="D25" s="16"/>
      <c r="E25" t="s">
        <v>212</v>
      </c>
      <c r="G25" t="s">
        <v>212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212</v>
      </c>
      <c r="C27" t="s">
        <v>212</v>
      </c>
      <c r="D27" s="16"/>
      <c r="E27" t="s">
        <v>212</v>
      </c>
      <c r="G27" t="s">
        <v>212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212</v>
      </c>
      <c r="C30" t="s">
        <v>212</v>
      </c>
      <c r="D30" s="16"/>
      <c r="E30" t="s">
        <v>212</v>
      </c>
      <c r="G30" t="s">
        <v>212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212</v>
      </c>
      <c r="C32" t="s">
        <v>212</v>
      </c>
      <c r="D32" s="16"/>
      <c r="E32" t="s">
        <v>212</v>
      </c>
      <c r="G32" t="s">
        <v>212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3.38</v>
      </c>
      <c r="I11" s="7"/>
      <c r="J11" s="7"/>
      <c r="K11" s="76">
        <v>2.5100000000000001E-2</v>
      </c>
      <c r="L11" s="75">
        <v>176789479</v>
      </c>
      <c r="M11" s="7"/>
      <c r="N11" s="75">
        <v>0</v>
      </c>
      <c r="O11" s="75">
        <v>182525.5844087</v>
      </c>
      <c r="P11" s="7"/>
      <c r="Q11" s="76">
        <v>1</v>
      </c>
      <c r="R11" s="76">
        <v>0.83460000000000001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3.38</v>
      </c>
      <c r="K12" s="80">
        <v>2.5100000000000001E-2</v>
      </c>
      <c r="L12" s="81">
        <v>176789479</v>
      </c>
      <c r="N12" s="81">
        <v>0</v>
      </c>
      <c r="O12" s="81">
        <v>182525.5844087</v>
      </c>
      <c r="Q12" s="80">
        <v>1</v>
      </c>
      <c r="R12" s="80">
        <v>0.83460000000000001</v>
      </c>
    </row>
    <row r="13" spans="2:53">
      <c r="B13" s="79" t="s">
        <v>220</v>
      </c>
      <c r="C13" s="16"/>
      <c r="D13" s="16"/>
      <c r="H13" s="81">
        <v>3.47</v>
      </c>
      <c r="K13" s="80">
        <v>6.1000000000000004E-3</v>
      </c>
      <c r="L13" s="81">
        <v>72309922</v>
      </c>
      <c r="N13" s="81">
        <v>0</v>
      </c>
      <c r="O13" s="81">
        <v>81774.842918900002</v>
      </c>
      <c r="Q13" s="80">
        <v>0.44800000000000001</v>
      </c>
      <c r="R13" s="80">
        <v>0.37390000000000001</v>
      </c>
    </row>
    <row r="14" spans="2:53">
      <c r="B14" s="79" t="s">
        <v>221</v>
      </c>
      <c r="C14" s="16"/>
      <c r="D14" s="16"/>
      <c r="H14" s="81">
        <v>3.47</v>
      </c>
      <c r="K14" s="80">
        <v>6.1000000000000004E-3</v>
      </c>
      <c r="L14" s="81">
        <v>72309922</v>
      </c>
      <c r="N14" s="81">
        <v>0</v>
      </c>
      <c r="O14" s="81">
        <v>81774.842918900002</v>
      </c>
      <c r="Q14" s="80">
        <v>0.44800000000000001</v>
      </c>
      <c r="R14" s="80">
        <v>0.37390000000000001</v>
      </c>
    </row>
    <row r="15" spans="2:53">
      <c r="B15" t="s">
        <v>222</v>
      </c>
      <c r="C15" t="s">
        <v>223</v>
      </c>
      <c r="D15" t="s">
        <v>100</v>
      </c>
      <c r="E15" t="s">
        <v>224</v>
      </c>
      <c r="G15" t="s">
        <v>225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7996650</v>
      </c>
      <c r="M15" s="77">
        <v>142.53</v>
      </c>
      <c r="N15" s="77">
        <v>0</v>
      </c>
      <c r="O15" s="77">
        <v>11397.625244999999</v>
      </c>
      <c r="P15" s="78">
        <v>8.9999999999999998E-4</v>
      </c>
      <c r="Q15" s="78">
        <v>6.2399999999999997E-2</v>
      </c>
      <c r="R15" s="78">
        <v>5.21E-2</v>
      </c>
    </row>
    <row r="16" spans="2:53">
      <c r="B16" t="s">
        <v>226</v>
      </c>
      <c r="C16" t="s">
        <v>227</v>
      </c>
      <c r="D16" t="s">
        <v>100</v>
      </c>
      <c r="E16" t="s">
        <v>224</v>
      </c>
      <c r="G16" t="s">
        <v>228</v>
      </c>
      <c r="H16" s="77">
        <v>14.43</v>
      </c>
      <c r="I16" t="s">
        <v>102</v>
      </c>
      <c r="J16" s="78">
        <v>2.75E-2</v>
      </c>
      <c r="K16" s="78">
        <v>1.6500000000000001E-2</v>
      </c>
      <c r="L16" s="77">
        <v>1217656</v>
      </c>
      <c r="M16" s="77">
        <v>140.35</v>
      </c>
      <c r="N16" s="77">
        <v>0</v>
      </c>
      <c r="O16" s="77">
        <v>1708.980196</v>
      </c>
      <c r="P16" s="78">
        <v>1E-4</v>
      </c>
      <c r="Q16" s="78">
        <v>9.4000000000000004E-3</v>
      </c>
      <c r="R16" s="78">
        <v>7.7999999999999996E-3</v>
      </c>
    </row>
    <row r="17" spans="2:18">
      <c r="B17" t="s">
        <v>229</v>
      </c>
      <c r="C17" t="s">
        <v>230</v>
      </c>
      <c r="D17" t="s">
        <v>100</v>
      </c>
      <c r="E17" t="s">
        <v>224</v>
      </c>
      <c r="G17" t="s">
        <v>231</v>
      </c>
      <c r="H17" s="77">
        <v>5.34</v>
      </c>
      <c r="I17" t="s">
        <v>102</v>
      </c>
      <c r="J17" s="78">
        <v>5.0000000000000001E-3</v>
      </c>
      <c r="K17" s="78">
        <v>1.26E-2</v>
      </c>
      <c r="L17" s="77">
        <v>16115635</v>
      </c>
      <c r="M17" s="77">
        <v>107.42</v>
      </c>
      <c r="N17" s="77">
        <v>0</v>
      </c>
      <c r="O17" s="77">
        <v>17311.415117</v>
      </c>
      <c r="P17" s="78">
        <v>8.0000000000000004E-4</v>
      </c>
      <c r="Q17" s="78">
        <v>9.4799999999999995E-2</v>
      </c>
      <c r="R17" s="78">
        <v>7.9200000000000007E-2</v>
      </c>
    </row>
    <row r="18" spans="2:18">
      <c r="B18" t="s">
        <v>232</v>
      </c>
      <c r="C18" t="s">
        <v>233</v>
      </c>
      <c r="D18" t="s">
        <v>100</v>
      </c>
      <c r="E18" t="s">
        <v>224</v>
      </c>
      <c r="G18" t="s">
        <v>234</v>
      </c>
      <c r="H18" s="77">
        <v>2.58</v>
      </c>
      <c r="I18" t="s">
        <v>102</v>
      </c>
      <c r="J18" s="78">
        <v>1E-3</v>
      </c>
      <c r="K18" s="78">
        <v>1.1299999999999999E-2</v>
      </c>
      <c r="L18" s="77">
        <v>9009838</v>
      </c>
      <c r="M18" s="77">
        <v>108.67</v>
      </c>
      <c r="N18" s="77">
        <v>0</v>
      </c>
      <c r="O18" s="77">
        <v>9790.9909545999999</v>
      </c>
      <c r="P18" s="78">
        <v>4.0000000000000002E-4</v>
      </c>
      <c r="Q18" s="78">
        <v>5.3600000000000002E-2</v>
      </c>
      <c r="R18" s="78">
        <v>4.48E-2</v>
      </c>
    </row>
    <row r="19" spans="2:18">
      <c r="B19" t="s">
        <v>235</v>
      </c>
      <c r="C19" t="s">
        <v>236</v>
      </c>
      <c r="D19" t="s">
        <v>100</v>
      </c>
      <c r="E19" t="s">
        <v>224</v>
      </c>
      <c r="G19" t="s">
        <v>237</v>
      </c>
      <c r="H19" s="77">
        <v>1.83</v>
      </c>
      <c r="I19" t="s">
        <v>102</v>
      </c>
      <c r="J19" s="78">
        <v>7.4999999999999997E-3</v>
      </c>
      <c r="K19" s="78">
        <v>1.2500000000000001E-2</v>
      </c>
      <c r="L19" s="77">
        <v>19843897</v>
      </c>
      <c r="M19" s="77">
        <v>111.09</v>
      </c>
      <c r="N19" s="77">
        <v>0</v>
      </c>
      <c r="O19" s="77">
        <v>22044.585177299999</v>
      </c>
      <c r="P19" s="78">
        <v>8.9999999999999998E-4</v>
      </c>
      <c r="Q19" s="78">
        <v>0.1208</v>
      </c>
      <c r="R19" s="78">
        <v>0.1008</v>
      </c>
    </row>
    <row r="20" spans="2:18">
      <c r="B20" t="s">
        <v>238</v>
      </c>
      <c r="C20" t="s">
        <v>239</v>
      </c>
      <c r="D20" t="s">
        <v>100</v>
      </c>
      <c r="E20" t="s">
        <v>224</v>
      </c>
      <c r="G20" t="s">
        <v>240</v>
      </c>
      <c r="H20" s="77">
        <v>7.89</v>
      </c>
      <c r="I20" t="s">
        <v>102</v>
      </c>
      <c r="J20" s="78">
        <v>1E-3</v>
      </c>
      <c r="K20" s="78">
        <v>1.46E-2</v>
      </c>
      <c r="L20" s="77">
        <v>6262339</v>
      </c>
      <c r="M20" s="77">
        <v>100.3</v>
      </c>
      <c r="N20" s="77">
        <v>0</v>
      </c>
      <c r="O20" s="77">
        <v>6281.1260169999996</v>
      </c>
      <c r="P20" s="78">
        <v>2.0000000000000001E-4</v>
      </c>
      <c r="Q20" s="78">
        <v>3.44E-2</v>
      </c>
      <c r="R20" s="78">
        <v>2.87E-2</v>
      </c>
    </row>
    <row r="21" spans="2:18">
      <c r="B21" t="s">
        <v>241</v>
      </c>
      <c r="C21" t="s">
        <v>242</v>
      </c>
      <c r="D21" t="s">
        <v>100</v>
      </c>
      <c r="E21" t="s">
        <v>224</v>
      </c>
      <c r="G21" t="s">
        <v>243</v>
      </c>
      <c r="H21" s="77">
        <v>3.38</v>
      </c>
      <c r="I21" t="s">
        <v>102</v>
      </c>
      <c r="J21" s="78">
        <v>7.4999999999999997E-3</v>
      </c>
      <c r="K21" s="78">
        <v>-2.35E-2</v>
      </c>
      <c r="L21" s="77">
        <v>11863907</v>
      </c>
      <c r="M21" s="77">
        <v>111.6</v>
      </c>
      <c r="N21" s="77">
        <v>0</v>
      </c>
      <c r="O21" s="77">
        <v>13240.120212</v>
      </c>
      <c r="P21" s="78">
        <v>5.9999999999999995E-4</v>
      </c>
      <c r="Q21" s="78">
        <v>7.2499999999999995E-2</v>
      </c>
      <c r="R21" s="78">
        <v>6.0499999999999998E-2</v>
      </c>
    </row>
    <row r="22" spans="2:18">
      <c r="B22" s="79" t="s">
        <v>244</v>
      </c>
      <c r="C22" s="16"/>
      <c r="D22" s="16"/>
      <c r="H22" s="81">
        <v>3.31</v>
      </c>
      <c r="K22" s="80">
        <v>4.0500000000000001E-2</v>
      </c>
      <c r="L22" s="81">
        <v>104479557</v>
      </c>
      <c r="N22" s="81">
        <v>0</v>
      </c>
      <c r="O22" s="81">
        <v>100750.7414898</v>
      </c>
      <c r="Q22" s="80">
        <v>0.55200000000000005</v>
      </c>
      <c r="R22" s="80">
        <v>0.4607</v>
      </c>
    </row>
    <row r="23" spans="2:18">
      <c r="B23" s="79" t="s">
        <v>245</v>
      </c>
      <c r="C23" s="16"/>
      <c r="D23" s="16"/>
      <c r="H23" s="81">
        <v>0.76</v>
      </c>
      <c r="K23" s="80">
        <v>4.1700000000000001E-2</v>
      </c>
      <c r="L23" s="81">
        <v>49097923</v>
      </c>
      <c r="N23" s="81">
        <v>0</v>
      </c>
      <c r="O23" s="81">
        <v>47591.7618908</v>
      </c>
      <c r="Q23" s="80">
        <v>0.26069999999999999</v>
      </c>
      <c r="R23" s="80">
        <v>0.21759999999999999</v>
      </c>
    </row>
    <row r="24" spans="2:18">
      <c r="B24" t="s">
        <v>246</v>
      </c>
      <c r="C24" t="s">
        <v>247</v>
      </c>
      <c r="D24" t="s">
        <v>100</v>
      </c>
      <c r="E24" t="s">
        <v>224</v>
      </c>
      <c r="G24" t="s">
        <v>248</v>
      </c>
      <c r="H24" s="77">
        <v>0.85</v>
      </c>
      <c r="I24" t="s">
        <v>102</v>
      </c>
      <c r="J24" s="78">
        <v>0</v>
      </c>
      <c r="K24" s="78">
        <v>4.1300000000000003E-2</v>
      </c>
      <c r="L24" s="77">
        <v>35375028</v>
      </c>
      <c r="M24" s="77">
        <v>96.61</v>
      </c>
      <c r="N24" s="77">
        <v>0</v>
      </c>
      <c r="O24" s="77">
        <v>34175.814550800002</v>
      </c>
      <c r="P24" s="78">
        <v>2.5000000000000001E-3</v>
      </c>
      <c r="Q24" s="78">
        <v>0.18720000000000001</v>
      </c>
      <c r="R24" s="78">
        <v>0.15629999999999999</v>
      </c>
    </row>
    <row r="25" spans="2:18">
      <c r="B25" t="s">
        <v>249</v>
      </c>
      <c r="C25" t="s">
        <v>250</v>
      </c>
      <c r="D25" t="s">
        <v>100</v>
      </c>
      <c r="E25" t="s">
        <v>224</v>
      </c>
      <c r="G25" t="s">
        <v>251</v>
      </c>
      <c r="H25" s="77">
        <v>0.35</v>
      </c>
      <c r="I25" t="s">
        <v>102</v>
      </c>
      <c r="J25" s="78">
        <v>0</v>
      </c>
      <c r="K25" s="78">
        <v>4.4299999999999999E-2</v>
      </c>
      <c r="L25" s="77">
        <v>3369247</v>
      </c>
      <c r="M25" s="77">
        <v>98.48</v>
      </c>
      <c r="N25" s="77">
        <v>0</v>
      </c>
      <c r="O25" s="77">
        <v>3318.0344455999998</v>
      </c>
      <c r="P25" s="78">
        <v>2.0000000000000001E-4</v>
      </c>
      <c r="Q25" s="78">
        <v>1.8200000000000001E-2</v>
      </c>
      <c r="R25" s="78">
        <v>1.52E-2</v>
      </c>
    </row>
    <row r="26" spans="2:18">
      <c r="B26" t="s">
        <v>252</v>
      </c>
      <c r="C26" t="s">
        <v>253</v>
      </c>
      <c r="D26" t="s">
        <v>100</v>
      </c>
      <c r="E26" t="s">
        <v>224</v>
      </c>
      <c r="G26" t="s">
        <v>254</v>
      </c>
      <c r="H26" s="77">
        <v>0.6</v>
      </c>
      <c r="I26" t="s">
        <v>102</v>
      </c>
      <c r="J26" s="78">
        <v>0</v>
      </c>
      <c r="K26" s="78">
        <v>4.24E-2</v>
      </c>
      <c r="L26" s="77">
        <v>10353648</v>
      </c>
      <c r="M26" s="77">
        <v>97.53</v>
      </c>
      <c r="N26" s="77">
        <v>0</v>
      </c>
      <c r="O26" s="77">
        <v>10097.9128944</v>
      </c>
      <c r="P26" s="78">
        <v>5.9999999999999995E-4</v>
      </c>
      <c r="Q26" s="78">
        <v>5.5300000000000002E-2</v>
      </c>
      <c r="R26" s="78">
        <v>4.6199999999999998E-2</v>
      </c>
    </row>
    <row r="27" spans="2:18">
      <c r="B27" s="79" t="s">
        <v>255</v>
      </c>
      <c r="C27" s="16"/>
      <c r="D27" s="16"/>
      <c r="H27" s="81">
        <v>5.58</v>
      </c>
      <c r="K27" s="80">
        <v>3.9300000000000002E-2</v>
      </c>
      <c r="L27" s="81">
        <v>55381634</v>
      </c>
      <c r="N27" s="81">
        <v>0</v>
      </c>
      <c r="O27" s="81">
        <v>53158.979598999998</v>
      </c>
      <c r="Q27" s="80">
        <v>0.29120000000000001</v>
      </c>
      <c r="R27" s="80">
        <v>0.24310000000000001</v>
      </c>
    </row>
    <row r="28" spans="2:18">
      <c r="B28" t="s">
        <v>256</v>
      </c>
      <c r="C28" t="s">
        <v>257</v>
      </c>
      <c r="D28" t="s">
        <v>100</v>
      </c>
      <c r="E28" t="s">
        <v>224</v>
      </c>
      <c r="G28" t="s">
        <v>234</v>
      </c>
      <c r="H28" s="77">
        <v>2.15</v>
      </c>
      <c r="I28" t="s">
        <v>102</v>
      </c>
      <c r="J28" s="78">
        <v>5.0000000000000001E-3</v>
      </c>
      <c r="K28" s="78">
        <v>3.7499999999999999E-2</v>
      </c>
      <c r="L28" s="77">
        <v>17594459</v>
      </c>
      <c r="M28" s="77">
        <v>93.78</v>
      </c>
      <c r="N28" s="77">
        <v>0</v>
      </c>
      <c r="O28" s="77">
        <v>16500.083650199998</v>
      </c>
      <c r="P28" s="78">
        <v>6.9999999999999999E-4</v>
      </c>
      <c r="Q28" s="78">
        <v>9.0399999999999994E-2</v>
      </c>
      <c r="R28" s="78">
        <v>7.5399999999999995E-2</v>
      </c>
    </row>
    <row r="29" spans="2:18">
      <c r="B29" t="s">
        <v>258</v>
      </c>
      <c r="C29" t="s">
        <v>259</v>
      </c>
      <c r="D29" t="s">
        <v>100</v>
      </c>
      <c r="E29" t="s">
        <v>224</v>
      </c>
      <c r="G29" t="s">
        <v>260</v>
      </c>
      <c r="H29" s="77">
        <v>0.84</v>
      </c>
      <c r="I29" t="s">
        <v>102</v>
      </c>
      <c r="J29" s="78">
        <v>4.0000000000000001E-3</v>
      </c>
      <c r="K29" s="78">
        <v>3.9699999999999999E-2</v>
      </c>
      <c r="L29" s="77">
        <v>4285992</v>
      </c>
      <c r="M29" s="77">
        <v>97.19</v>
      </c>
      <c r="N29" s="77">
        <v>0</v>
      </c>
      <c r="O29" s="77">
        <v>4165.5556248000003</v>
      </c>
      <c r="P29" s="78">
        <v>2.9999999999999997E-4</v>
      </c>
      <c r="Q29" s="78">
        <v>2.2800000000000001E-2</v>
      </c>
      <c r="R29" s="78">
        <v>1.9E-2</v>
      </c>
    </row>
    <row r="30" spans="2:18">
      <c r="B30" t="s">
        <v>261</v>
      </c>
      <c r="C30" t="s">
        <v>262</v>
      </c>
      <c r="D30" t="s">
        <v>100</v>
      </c>
      <c r="E30" t="s">
        <v>224</v>
      </c>
      <c r="G30" t="s">
        <v>263</v>
      </c>
      <c r="H30" s="77">
        <v>6.02</v>
      </c>
      <c r="I30" t="s">
        <v>102</v>
      </c>
      <c r="J30" s="78">
        <v>0.01</v>
      </c>
      <c r="K30" s="78">
        <v>3.8199999999999998E-2</v>
      </c>
      <c r="L30" s="77">
        <v>5272230</v>
      </c>
      <c r="M30" s="77">
        <v>85.38</v>
      </c>
      <c r="N30" s="77">
        <v>0</v>
      </c>
      <c r="O30" s="77">
        <v>4501.4299739999997</v>
      </c>
      <c r="P30" s="78">
        <v>1E-4</v>
      </c>
      <c r="Q30" s="78">
        <v>2.47E-2</v>
      </c>
      <c r="R30" s="78">
        <v>2.06E-2</v>
      </c>
    </row>
    <row r="31" spans="2:18">
      <c r="B31" t="s">
        <v>264</v>
      </c>
      <c r="C31" t="s">
        <v>265</v>
      </c>
      <c r="D31" t="s">
        <v>100</v>
      </c>
      <c r="E31" t="s">
        <v>224</v>
      </c>
      <c r="G31" t="s">
        <v>266</v>
      </c>
      <c r="H31" s="77">
        <v>14.97</v>
      </c>
      <c r="I31" t="s">
        <v>102</v>
      </c>
      <c r="J31" s="78">
        <v>3.7499999999999999E-2</v>
      </c>
      <c r="K31" s="78">
        <v>4.5100000000000001E-2</v>
      </c>
      <c r="L31" s="77">
        <v>14009325</v>
      </c>
      <c r="M31" s="77">
        <v>92</v>
      </c>
      <c r="N31" s="77">
        <v>0</v>
      </c>
      <c r="O31" s="77">
        <v>12888.579</v>
      </c>
      <c r="P31" s="78">
        <v>5.9999999999999995E-4</v>
      </c>
      <c r="Q31" s="78">
        <v>7.0599999999999996E-2</v>
      </c>
      <c r="R31" s="78">
        <v>5.8900000000000001E-2</v>
      </c>
    </row>
    <row r="32" spans="2:18">
      <c r="B32" t="s">
        <v>267</v>
      </c>
      <c r="C32" t="s">
        <v>268</v>
      </c>
      <c r="D32" t="s">
        <v>100</v>
      </c>
      <c r="E32" t="s">
        <v>224</v>
      </c>
      <c r="G32" t="s">
        <v>269</v>
      </c>
      <c r="H32" s="77">
        <v>1.33</v>
      </c>
      <c r="I32" t="s">
        <v>102</v>
      </c>
      <c r="J32" s="78">
        <v>5.0000000000000001E-3</v>
      </c>
      <c r="K32" s="78">
        <v>3.8199999999999998E-2</v>
      </c>
      <c r="L32" s="77">
        <v>2030909</v>
      </c>
      <c r="M32" s="77">
        <v>96.1</v>
      </c>
      <c r="N32" s="77">
        <v>0</v>
      </c>
      <c r="O32" s="77">
        <v>1951.7035490000001</v>
      </c>
      <c r="P32" s="78">
        <v>1E-4</v>
      </c>
      <c r="Q32" s="78">
        <v>1.0699999999999999E-2</v>
      </c>
      <c r="R32" s="78">
        <v>8.8999999999999999E-3</v>
      </c>
    </row>
    <row r="33" spans="2:18">
      <c r="B33" t="s">
        <v>270</v>
      </c>
      <c r="C33" t="s">
        <v>271</v>
      </c>
      <c r="D33" t="s">
        <v>100</v>
      </c>
      <c r="E33" t="s">
        <v>224</v>
      </c>
      <c r="G33" t="s">
        <v>272</v>
      </c>
      <c r="H33" s="77">
        <v>2.67</v>
      </c>
      <c r="I33" t="s">
        <v>102</v>
      </c>
      <c r="J33" s="78">
        <v>6.25E-2</v>
      </c>
      <c r="K33" s="78">
        <v>3.6499999999999998E-2</v>
      </c>
      <c r="L33" s="77">
        <v>12188719</v>
      </c>
      <c r="M33" s="77">
        <v>107.9</v>
      </c>
      <c r="N33" s="77">
        <v>0</v>
      </c>
      <c r="O33" s="77">
        <v>13151.627801000001</v>
      </c>
      <c r="P33" s="78">
        <v>8.0000000000000004E-4</v>
      </c>
      <c r="Q33" s="78">
        <v>7.2099999999999997E-2</v>
      </c>
      <c r="R33" s="78">
        <v>6.0100000000000001E-2</v>
      </c>
    </row>
    <row r="34" spans="2:18">
      <c r="B34" s="79" t="s">
        <v>273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212</v>
      </c>
      <c r="C35" t="s">
        <v>212</v>
      </c>
      <c r="D35" s="16"/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212</v>
      </c>
      <c r="C37" t="s">
        <v>212</v>
      </c>
      <c r="D37" s="16"/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217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275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212</v>
      </c>
      <c r="C40" t="s">
        <v>212</v>
      </c>
      <c r="D40" s="16"/>
      <c r="E40" t="s">
        <v>212</v>
      </c>
      <c r="H40" s="77">
        <v>0</v>
      </c>
      <c r="I40" t="s">
        <v>212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276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212</v>
      </c>
      <c r="C42" t="s">
        <v>212</v>
      </c>
      <c r="D42" s="16"/>
      <c r="E42" t="s">
        <v>212</v>
      </c>
      <c r="H42" s="77">
        <v>0</v>
      </c>
      <c r="I42" t="s">
        <v>212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277</v>
      </c>
      <c r="C43" s="16"/>
      <c r="D43" s="16"/>
    </row>
    <row r="44" spans="2:18">
      <c r="B44" t="s">
        <v>278</v>
      </c>
      <c r="C44" s="16"/>
      <c r="D44" s="16"/>
    </row>
    <row r="45" spans="2:18">
      <c r="B45" t="s">
        <v>279</v>
      </c>
      <c r="C45" s="16"/>
      <c r="D45" s="16"/>
    </row>
    <row r="46" spans="2:18">
      <c r="B46" t="s">
        <v>280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3.59</v>
      </c>
      <c r="L11" s="7"/>
      <c r="M11" s="7"/>
      <c r="N11" s="76">
        <v>3.78E-2</v>
      </c>
      <c r="O11" s="75">
        <v>18822323.609999999</v>
      </c>
      <c r="P11" s="33"/>
      <c r="Q11" s="75">
        <v>114.04112000000001</v>
      </c>
      <c r="R11" s="75">
        <v>19244.106372134</v>
      </c>
      <c r="S11" s="7"/>
      <c r="T11" s="76">
        <v>1</v>
      </c>
      <c r="U11" s="76">
        <v>8.7999999999999995E-2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3.59</v>
      </c>
      <c r="N12" s="80">
        <v>3.78E-2</v>
      </c>
      <c r="O12" s="81">
        <v>18822323.609999999</v>
      </c>
      <c r="Q12" s="81">
        <v>114.04112000000001</v>
      </c>
      <c r="R12" s="81">
        <v>19244.106372134</v>
      </c>
      <c r="T12" s="80">
        <v>1</v>
      </c>
      <c r="U12" s="80">
        <v>8.7999999999999995E-2</v>
      </c>
    </row>
    <row r="13" spans="2:66">
      <c r="B13" s="79" t="s">
        <v>281</v>
      </c>
      <c r="C13" s="16"/>
      <c r="D13" s="16"/>
      <c r="E13" s="16"/>
      <c r="F13" s="16"/>
      <c r="K13" s="81">
        <v>4.6399999999999997</v>
      </c>
      <c r="N13" s="80">
        <v>2.52E-2</v>
      </c>
      <c r="O13" s="81">
        <v>10413273.960000001</v>
      </c>
      <c r="Q13" s="81">
        <v>114.04112000000001</v>
      </c>
      <c r="R13" s="81">
        <v>10972.956676739001</v>
      </c>
      <c r="T13" s="80">
        <v>0.57020000000000004</v>
      </c>
      <c r="U13" s="80">
        <v>5.0200000000000002E-2</v>
      </c>
    </row>
    <row r="14" spans="2:66">
      <c r="B14" t="s">
        <v>285</v>
      </c>
      <c r="C14" t="s">
        <v>286</v>
      </c>
      <c r="D14" t="s">
        <v>100</v>
      </c>
      <c r="E14" t="s">
        <v>123</v>
      </c>
      <c r="F14" t="s">
        <v>287</v>
      </c>
      <c r="G14" t="s">
        <v>288</v>
      </c>
      <c r="H14" t="s">
        <v>205</v>
      </c>
      <c r="I14" t="s">
        <v>206</v>
      </c>
      <c r="J14" t="s">
        <v>289</v>
      </c>
      <c r="K14" s="77">
        <v>5.17</v>
      </c>
      <c r="L14" t="s">
        <v>102</v>
      </c>
      <c r="M14" s="78">
        <v>1.9900000000000001E-2</v>
      </c>
      <c r="N14" s="78">
        <v>2.1000000000000001E-2</v>
      </c>
      <c r="O14" s="77">
        <v>1100000</v>
      </c>
      <c r="P14" s="77">
        <v>99.46</v>
      </c>
      <c r="Q14" s="77">
        <v>0</v>
      </c>
      <c r="R14" s="77">
        <v>1094.06</v>
      </c>
      <c r="S14" s="78">
        <v>4.0000000000000002E-4</v>
      </c>
      <c r="T14" s="78">
        <v>5.6899999999999999E-2</v>
      </c>
      <c r="U14" s="78">
        <v>5.0000000000000001E-3</v>
      </c>
    </row>
    <row r="15" spans="2:66">
      <c r="B15" t="s">
        <v>290</v>
      </c>
      <c r="C15" t="s">
        <v>291</v>
      </c>
      <c r="D15" t="s">
        <v>100</v>
      </c>
      <c r="E15" t="s">
        <v>123</v>
      </c>
      <c r="F15" t="s">
        <v>292</v>
      </c>
      <c r="G15" t="s">
        <v>293</v>
      </c>
      <c r="H15" t="s">
        <v>205</v>
      </c>
      <c r="I15" t="s">
        <v>206</v>
      </c>
      <c r="J15" t="s">
        <v>294</v>
      </c>
      <c r="K15" s="77">
        <v>2.48</v>
      </c>
      <c r="L15" t="s">
        <v>102</v>
      </c>
      <c r="M15" s="78">
        <v>1E-3</v>
      </c>
      <c r="N15" s="78">
        <v>1.7600000000000001E-2</v>
      </c>
      <c r="O15" s="77">
        <v>1214365.6000000001</v>
      </c>
      <c r="P15" s="77">
        <v>105.37</v>
      </c>
      <c r="Q15" s="77">
        <v>0</v>
      </c>
      <c r="R15" s="77">
        <v>1279.57703272</v>
      </c>
      <c r="S15" s="78">
        <v>1.4E-3</v>
      </c>
      <c r="T15" s="78">
        <v>6.6500000000000004E-2</v>
      </c>
      <c r="U15" s="78">
        <v>5.8999999999999999E-3</v>
      </c>
    </row>
    <row r="16" spans="2:66">
      <c r="B16" t="s">
        <v>295</v>
      </c>
      <c r="C16" t="s">
        <v>296</v>
      </c>
      <c r="D16" t="s">
        <v>100</v>
      </c>
      <c r="E16" t="s">
        <v>123</v>
      </c>
      <c r="F16" t="s">
        <v>297</v>
      </c>
      <c r="G16" t="s">
        <v>298</v>
      </c>
      <c r="H16" t="s">
        <v>299</v>
      </c>
      <c r="I16" t="s">
        <v>150</v>
      </c>
      <c r="J16" t="s">
        <v>300</v>
      </c>
      <c r="K16" s="77">
        <v>1.6</v>
      </c>
      <c r="L16" t="s">
        <v>102</v>
      </c>
      <c r="M16" s="78">
        <v>4.4999999999999998E-2</v>
      </c>
      <c r="N16" s="78">
        <v>2.1100000000000001E-2</v>
      </c>
      <c r="O16" s="77">
        <v>218426</v>
      </c>
      <c r="P16" s="77">
        <v>119.1</v>
      </c>
      <c r="Q16" s="77">
        <v>0</v>
      </c>
      <c r="R16" s="77">
        <v>260.14536600000002</v>
      </c>
      <c r="S16" s="78">
        <v>1E-4</v>
      </c>
      <c r="T16" s="78">
        <v>1.35E-2</v>
      </c>
      <c r="U16" s="78">
        <v>1.1999999999999999E-3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303</v>
      </c>
      <c r="G17" t="s">
        <v>304</v>
      </c>
      <c r="H17" t="s">
        <v>305</v>
      </c>
      <c r="I17" t="s">
        <v>206</v>
      </c>
      <c r="J17" t="s">
        <v>306</v>
      </c>
      <c r="K17" s="77">
        <v>11.03</v>
      </c>
      <c r="L17" t="s">
        <v>102</v>
      </c>
      <c r="M17" s="78">
        <v>1.6899999999999998E-2</v>
      </c>
      <c r="N17" s="78">
        <v>3.3599999999999998E-2</v>
      </c>
      <c r="O17" s="77">
        <v>1610000</v>
      </c>
      <c r="P17" s="77">
        <v>91.53</v>
      </c>
      <c r="Q17" s="77">
        <v>14.932869999999999</v>
      </c>
      <c r="R17" s="77">
        <v>1488.5658699999999</v>
      </c>
      <c r="S17" s="78">
        <v>4.0000000000000002E-4</v>
      </c>
      <c r="T17" s="78">
        <v>7.7399999999999997E-2</v>
      </c>
      <c r="U17" s="78">
        <v>6.7999999999999996E-3</v>
      </c>
    </row>
    <row r="18" spans="2:21">
      <c r="B18" t="s">
        <v>307</v>
      </c>
      <c r="C18" t="s">
        <v>308</v>
      </c>
      <c r="D18" t="s">
        <v>100</v>
      </c>
      <c r="E18" t="s">
        <v>123</v>
      </c>
      <c r="F18" t="s">
        <v>309</v>
      </c>
      <c r="G18" t="s">
        <v>304</v>
      </c>
      <c r="H18" t="s">
        <v>310</v>
      </c>
      <c r="I18" t="s">
        <v>206</v>
      </c>
      <c r="J18" t="s">
        <v>311</v>
      </c>
      <c r="K18" s="77">
        <v>6.32</v>
      </c>
      <c r="L18" t="s">
        <v>102</v>
      </c>
      <c r="M18" s="78">
        <v>9.1999999999999998E-3</v>
      </c>
      <c r="N18" s="78">
        <v>3.0200000000000001E-2</v>
      </c>
      <c r="O18" s="77">
        <v>880000</v>
      </c>
      <c r="P18" s="77">
        <v>97.97</v>
      </c>
      <c r="Q18" s="77">
        <v>9.0380400000000005</v>
      </c>
      <c r="R18" s="77">
        <v>871.17403999999999</v>
      </c>
      <c r="S18" s="78">
        <v>4.0000000000000002E-4</v>
      </c>
      <c r="T18" s="78">
        <v>4.53E-2</v>
      </c>
      <c r="U18" s="78">
        <v>4.0000000000000001E-3</v>
      </c>
    </row>
    <row r="19" spans="2:21">
      <c r="B19" t="s">
        <v>312</v>
      </c>
      <c r="C19" t="s">
        <v>313</v>
      </c>
      <c r="D19" t="s">
        <v>100</v>
      </c>
      <c r="E19" t="s">
        <v>123</v>
      </c>
      <c r="F19" t="s">
        <v>309</v>
      </c>
      <c r="G19" t="s">
        <v>304</v>
      </c>
      <c r="H19" t="s">
        <v>310</v>
      </c>
      <c r="I19" t="s">
        <v>206</v>
      </c>
      <c r="J19" t="s">
        <v>314</v>
      </c>
      <c r="K19" s="77">
        <v>2.2799999999999998</v>
      </c>
      <c r="L19" t="s">
        <v>102</v>
      </c>
      <c r="M19" s="78">
        <v>3.2000000000000001E-2</v>
      </c>
      <c r="N19" s="78">
        <v>2.4400000000000002E-2</v>
      </c>
      <c r="O19" s="77">
        <v>151677.6</v>
      </c>
      <c r="P19" s="77">
        <v>114.84</v>
      </c>
      <c r="Q19" s="77">
        <v>0</v>
      </c>
      <c r="R19" s="77">
        <v>174.18655584000001</v>
      </c>
      <c r="S19" s="78">
        <v>1E-4</v>
      </c>
      <c r="T19" s="78">
        <v>9.1000000000000004E-3</v>
      </c>
      <c r="U19" s="78">
        <v>8.0000000000000004E-4</v>
      </c>
    </row>
    <row r="20" spans="2:21">
      <c r="B20" t="s">
        <v>315</v>
      </c>
      <c r="C20" t="s">
        <v>316</v>
      </c>
      <c r="D20" t="s">
        <v>100</v>
      </c>
      <c r="E20" t="s">
        <v>123</v>
      </c>
      <c r="F20" t="s">
        <v>317</v>
      </c>
      <c r="G20" t="s">
        <v>304</v>
      </c>
      <c r="H20" t="s">
        <v>310</v>
      </c>
      <c r="I20" t="s">
        <v>206</v>
      </c>
      <c r="J20" t="s">
        <v>318</v>
      </c>
      <c r="K20" s="77">
        <v>2.37</v>
      </c>
      <c r="L20" t="s">
        <v>102</v>
      </c>
      <c r="M20" s="78">
        <v>2.3400000000000001E-2</v>
      </c>
      <c r="N20" s="78">
        <v>2.52E-2</v>
      </c>
      <c r="O20" s="77">
        <v>378266.98</v>
      </c>
      <c r="P20" s="77">
        <v>112.87</v>
      </c>
      <c r="Q20" s="77">
        <v>0</v>
      </c>
      <c r="R20" s="77">
        <v>426.94994032599999</v>
      </c>
      <c r="S20" s="78">
        <v>1E-4</v>
      </c>
      <c r="T20" s="78">
        <v>2.2200000000000001E-2</v>
      </c>
      <c r="U20" s="78">
        <v>2E-3</v>
      </c>
    </row>
    <row r="21" spans="2:21">
      <c r="B21" t="s">
        <v>319</v>
      </c>
      <c r="C21" t="s">
        <v>320</v>
      </c>
      <c r="D21" t="s">
        <v>100</v>
      </c>
      <c r="E21" t="s">
        <v>123</v>
      </c>
      <c r="F21" t="s">
        <v>321</v>
      </c>
      <c r="G21" t="s">
        <v>304</v>
      </c>
      <c r="H21" t="s">
        <v>310</v>
      </c>
      <c r="I21" t="s">
        <v>206</v>
      </c>
      <c r="J21" t="s">
        <v>322</v>
      </c>
      <c r="K21" s="77">
        <v>3.62</v>
      </c>
      <c r="L21" t="s">
        <v>102</v>
      </c>
      <c r="M21" s="78">
        <v>1.8200000000000001E-2</v>
      </c>
      <c r="N21" s="78">
        <v>2.4199999999999999E-2</v>
      </c>
      <c r="O21" s="77">
        <v>531591.31999999995</v>
      </c>
      <c r="P21" s="77">
        <v>109.37</v>
      </c>
      <c r="Q21" s="77">
        <v>0</v>
      </c>
      <c r="R21" s="77">
        <v>581.40142668399994</v>
      </c>
      <c r="S21" s="78">
        <v>1.1000000000000001E-3</v>
      </c>
      <c r="T21" s="78">
        <v>3.0200000000000001E-2</v>
      </c>
      <c r="U21" s="78">
        <v>2.7000000000000001E-3</v>
      </c>
    </row>
    <row r="22" spans="2:21">
      <c r="B22" t="s">
        <v>323</v>
      </c>
      <c r="C22" t="s">
        <v>324</v>
      </c>
      <c r="D22" t="s">
        <v>100</v>
      </c>
      <c r="E22" t="s">
        <v>123</v>
      </c>
      <c r="F22" t="s">
        <v>325</v>
      </c>
      <c r="G22" t="s">
        <v>304</v>
      </c>
      <c r="H22" t="s">
        <v>310</v>
      </c>
      <c r="I22" t="s">
        <v>206</v>
      </c>
      <c r="J22" t="s">
        <v>326</v>
      </c>
      <c r="K22" s="77">
        <v>1.21</v>
      </c>
      <c r="L22" t="s">
        <v>102</v>
      </c>
      <c r="M22" s="78">
        <v>4.7500000000000001E-2</v>
      </c>
      <c r="N22" s="78">
        <v>2.47E-2</v>
      </c>
      <c r="O22" s="77">
        <v>148223.56</v>
      </c>
      <c r="P22" s="77">
        <v>140.54</v>
      </c>
      <c r="Q22" s="77">
        <v>0</v>
      </c>
      <c r="R22" s="77">
        <v>208.31339122399999</v>
      </c>
      <c r="S22" s="78">
        <v>1E-4</v>
      </c>
      <c r="T22" s="78">
        <v>1.0800000000000001E-2</v>
      </c>
      <c r="U22" s="78">
        <v>1E-3</v>
      </c>
    </row>
    <row r="23" spans="2:21">
      <c r="B23" t="s">
        <v>327</v>
      </c>
      <c r="C23" t="s">
        <v>328</v>
      </c>
      <c r="D23" t="s">
        <v>100</v>
      </c>
      <c r="E23" t="s">
        <v>123</v>
      </c>
      <c r="F23" t="s">
        <v>329</v>
      </c>
      <c r="G23" t="s">
        <v>304</v>
      </c>
      <c r="H23" t="s">
        <v>310</v>
      </c>
      <c r="I23" t="s">
        <v>206</v>
      </c>
      <c r="J23" t="s">
        <v>330</v>
      </c>
      <c r="K23" s="77">
        <v>2.4700000000000002</v>
      </c>
      <c r="L23" t="s">
        <v>102</v>
      </c>
      <c r="M23" s="78">
        <v>2.4E-2</v>
      </c>
      <c r="N23" s="78">
        <v>2.2800000000000001E-2</v>
      </c>
      <c r="O23" s="77">
        <v>1055421.68</v>
      </c>
      <c r="P23" s="77">
        <v>112.98</v>
      </c>
      <c r="Q23" s="77">
        <v>0</v>
      </c>
      <c r="R23" s="77">
        <v>1192.4154140640001</v>
      </c>
      <c r="S23" s="78">
        <v>1.8E-3</v>
      </c>
      <c r="T23" s="78">
        <v>6.2E-2</v>
      </c>
      <c r="U23" s="78">
        <v>5.4999999999999997E-3</v>
      </c>
    </row>
    <row r="24" spans="2:21">
      <c r="B24" t="s">
        <v>331</v>
      </c>
      <c r="C24" t="s">
        <v>332</v>
      </c>
      <c r="D24" t="s">
        <v>100</v>
      </c>
      <c r="E24" t="s">
        <v>123</v>
      </c>
      <c r="F24" t="s">
        <v>333</v>
      </c>
      <c r="G24" t="s">
        <v>304</v>
      </c>
      <c r="H24" t="s">
        <v>310</v>
      </c>
      <c r="I24" t="s">
        <v>206</v>
      </c>
      <c r="J24" t="s">
        <v>334</v>
      </c>
      <c r="K24" s="77">
        <v>1.49</v>
      </c>
      <c r="L24" t="s">
        <v>102</v>
      </c>
      <c r="M24" s="78">
        <v>2.3E-2</v>
      </c>
      <c r="N24" s="78">
        <v>2.23E-2</v>
      </c>
      <c r="O24" s="77">
        <v>232432.14</v>
      </c>
      <c r="P24" s="77">
        <v>113.28</v>
      </c>
      <c r="Q24" s="77">
        <v>6.2327899999999996</v>
      </c>
      <c r="R24" s="77">
        <v>269.53191819199998</v>
      </c>
      <c r="S24" s="78">
        <v>2.0000000000000001E-4</v>
      </c>
      <c r="T24" s="78">
        <v>1.4E-2</v>
      </c>
      <c r="U24" s="78">
        <v>1.1999999999999999E-3</v>
      </c>
    </row>
    <row r="25" spans="2:21">
      <c r="B25" t="s">
        <v>335</v>
      </c>
      <c r="C25" t="s">
        <v>336</v>
      </c>
      <c r="D25" t="s">
        <v>100</v>
      </c>
      <c r="E25" t="s">
        <v>123</v>
      </c>
      <c r="F25" t="s">
        <v>337</v>
      </c>
      <c r="G25" t="s">
        <v>304</v>
      </c>
      <c r="H25" t="s">
        <v>310</v>
      </c>
      <c r="I25" t="s">
        <v>206</v>
      </c>
      <c r="J25" t="s">
        <v>338</v>
      </c>
      <c r="K25" s="77">
        <v>0.71</v>
      </c>
      <c r="L25" t="s">
        <v>102</v>
      </c>
      <c r="M25" s="78">
        <v>0.04</v>
      </c>
      <c r="N25" s="78">
        <v>2.58E-2</v>
      </c>
      <c r="O25" s="77">
        <v>23093.200000000001</v>
      </c>
      <c r="P25" s="77">
        <v>113.55</v>
      </c>
      <c r="Q25" s="77">
        <v>0</v>
      </c>
      <c r="R25" s="77">
        <v>26.222328600000001</v>
      </c>
      <c r="S25" s="78">
        <v>2.9999999999999997E-4</v>
      </c>
      <c r="T25" s="78">
        <v>1.4E-3</v>
      </c>
      <c r="U25" s="78">
        <v>1E-4</v>
      </c>
    </row>
    <row r="26" spans="2:21">
      <c r="B26" t="s">
        <v>339</v>
      </c>
      <c r="C26" t="s">
        <v>340</v>
      </c>
      <c r="D26" t="s">
        <v>100</v>
      </c>
      <c r="E26" t="s">
        <v>123</v>
      </c>
      <c r="F26" t="s">
        <v>341</v>
      </c>
      <c r="G26" t="s">
        <v>132</v>
      </c>
      <c r="H26" t="s">
        <v>342</v>
      </c>
      <c r="I26" t="s">
        <v>206</v>
      </c>
      <c r="J26" t="s">
        <v>311</v>
      </c>
      <c r="K26" s="77">
        <v>9.1</v>
      </c>
      <c r="L26" t="s">
        <v>102</v>
      </c>
      <c r="M26" s="78">
        <v>5.7999999999999996E-3</v>
      </c>
      <c r="N26" s="78">
        <v>2.81E-2</v>
      </c>
      <c r="O26" s="77">
        <v>11114</v>
      </c>
      <c r="P26" s="77">
        <v>89.1</v>
      </c>
      <c r="Q26" s="77">
        <v>0</v>
      </c>
      <c r="R26" s="77">
        <v>9.9025739999999995</v>
      </c>
      <c r="S26" s="78">
        <v>0</v>
      </c>
      <c r="T26" s="78">
        <v>5.0000000000000001E-4</v>
      </c>
      <c r="U26" s="78">
        <v>0</v>
      </c>
    </row>
    <row r="27" spans="2:21">
      <c r="B27" t="s">
        <v>343</v>
      </c>
      <c r="C27" t="s">
        <v>344</v>
      </c>
      <c r="D27" t="s">
        <v>100</v>
      </c>
      <c r="E27" t="s">
        <v>123</v>
      </c>
      <c r="F27" t="s">
        <v>345</v>
      </c>
      <c r="G27" t="s">
        <v>304</v>
      </c>
      <c r="H27" t="s">
        <v>346</v>
      </c>
      <c r="I27" t="s">
        <v>150</v>
      </c>
      <c r="J27" t="s">
        <v>326</v>
      </c>
      <c r="K27" s="77">
        <v>0.52</v>
      </c>
      <c r="L27" t="s">
        <v>102</v>
      </c>
      <c r="M27" s="78">
        <v>2.75E-2</v>
      </c>
      <c r="N27" s="78">
        <v>3.0499999999999999E-2</v>
      </c>
      <c r="O27" s="77">
        <v>75404.28</v>
      </c>
      <c r="P27" s="77">
        <v>113.88</v>
      </c>
      <c r="Q27" s="77">
        <v>83.837419999999995</v>
      </c>
      <c r="R27" s="77">
        <v>169.70781406399999</v>
      </c>
      <c r="S27" s="78">
        <v>2.9999999999999997E-4</v>
      </c>
      <c r="T27" s="78">
        <v>8.8000000000000005E-3</v>
      </c>
      <c r="U27" s="78">
        <v>8.0000000000000004E-4</v>
      </c>
    </row>
    <row r="28" spans="2:21">
      <c r="B28" t="s">
        <v>347</v>
      </c>
      <c r="C28" t="s">
        <v>348</v>
      </c>
      <c r="D28" t="s">
        <v>100</v>
      </c>
      <c r="E28" t="s">
        <v>123</v>
      </c>
      <c r="F28" t="s">
        <v>349</v>
      </c>
      <c r="G28" t="s">
        <v>350</v>
      </c>
      <c r="H28" t="s">
        <v>346</v>
      </c>
      <c r="I28" t="s">
        <v>150</v>
      </c>
      <c r="J28" t="s">
        <v>306</v>
      </c>
      <c r="K28" s="77">
        <v>5.76</v>
      </c>
      <c r="L28" t="s">
        <v>102</v>
      </c>
      <c r="M28" s="78">
        <v>2.3099999999999999E-2</v>
      </c>
      <c r="N28" s="78">
        <v>2.5399999999999999E-2</v>
      </c>
      <c r="O28" s="77">
        <v>1094000</v>
      </c>
      <c r="P28" s="77">
        <v>98.87</v>
      </c>
      <c r="Q28" s="77">
        <v>0</v>
      </c>
      <c r="R28" s="77">
        <v>1081.6378</v>
      </c>
      <c r="S28" s="78">
        <v>3.5999999999999999E-3</v>
      </c>
      <c r="T28" s="78">
        <v>5.62E-2</v>
      </c>
      <c r="U28" s="78">
        <v>4.8999999999999998E-3</v>
      </c>
    </row>
    <row r="29" spans="2:21">
      <c r="B29" t="s">
        <v>351</v>
      </c>
      <c r="C29" t="s">
        <v>352</v>
      </c>
      <c r="D29" t="s">
        <v>100</v>
      </c>
      <c r="E29" t="s">
        <v>123</v>
      </c>
      <c r="F29" t="s">
        <v>353</v>
      </c>
      <c r="G29" t="s">
        <v>304</v>
      </c>
      <c r="H29" t="s">
        <v>342</v>
      </c>
      <c r="I29" t="s">
        <v>206</v>
      </c>
      <c r="J29" t="s">
        <v>354</v>
      </c>
      <c r="K29" s="77">
        <v>1.8</v>
      </c>
      <c r="L29" t="s">
        <v>102</v>
      </c>
      <c r="M29" s="78">
        <v>2.1499999999999998E-2</v>
      </c>
      <c r="N29" s="78">
        <v>2.7300000000000001E-2</v>
      </c>
      <c r="O29" s="77">
        <v>188404.3</v>
      </c>
      <c r="P29" s="77">
        <v>112.03</v>
      </c>
      <c r="Q29" s="77">
        <v>0</v>
      </c>
      <c r="R29" s="77">
        <v>211.06933728999999</v>
      </c>
      <c r="S29" s="78">
        <v>1E-4</v>
      </c>
      <c r="T29" s="78">
        <v>1.0999999999999999E-2</v>
      </c>
      <c r="U29" s="78">
        <v>1E-3</v>
      </c>
    </row>
    <row r="30" spans="2:21">
      <c r="B30" t="s">
        <v>355</v>
      </c>
      <c r="C30" t="s">
        <v>356</v>
      </c>
      <c r="D30" t="s">
        <v>100</v>
      </c>
      <c r="E30" t="s">
        <v>123</v>
      </c>
      <c r="F30" t="s">
        <v>357</v>
      </c>
      <c r="G30" t="s">
        <v>304</v>
      </c>
      <c r="H30" t="s">
        <v>358</v>
      </c>
      <c r="I30" t="s">
        <v>206</v>
      </c>
      <c r="J30" t="s">
        <v>359</v>
      </c>
      <c r="K30" s="77">
        <v>3.97</v>
      </c>
      <c r="L30" t="s">
        <v>102</v>
      </c>
      <c r="M30" s="78">
        <v>1.83E-2</v>
      </c>
      <c r="N30" s="78">
        <v>-2.8999999999999998E-3</v>
      </c>
      <c r="O30" s="77">
        <v>298400</v>
      </c>
      <c r="P30" s="77">
        <v>109.04</v>
      </c>
      <c r="Q30" s="77">
        <v>0</v>
      </c>
      <c r="R30" s="77">
        <v>325.37536</v>
      </c>
      <c r="S30" s="78">
        <v>1.4E-3</v>
      </c>
      <c r="T30" s="78">
        <v>1.6899999999999998E-2</v>
      </c>
      <c r="U30" s="78">
        <v>1.5E-3</v>
      </c>
    </row>
    <row r="31" spans="2:21">
      <c r="B31" t="s">
        <v>360</v>
      </c>
      <c r="C31" t="s">
        <v>361</v>
      </c>
      <c r="D31" t="s">
        <v>100</v>
      </c>
      <c r="E31" t="s">
        <v>123</v>
      </c>
      <c r="F31" t="s">
        <v>362</v>
      </c>
      <c r="G31" t="s">
        <v>363</v>
      </c>
      <c r="H31" t="s">
        <v>364</v>
      </c>
      <c r="I31" t="s">
        <v>150</v>
      </c>
      <c r="J31" t="s">
        <v>365</v>
      </c>
      <c r="K31" s="77">
        <v>2.08</v>
      </c>
      <c r="L31" t="s">
        <v>102</v>
      </c>
      <c r="M31" s="78">
        <v>2.8500000000000001E-2</v>
      </c>
      <c r="N31" s="78">
        <v>3.32E-2</v>
      </c>
      <c r="O31" s="77">
        <v>256000</v>
      </c>
      <c r="P31" s="77">
        <v>112.77</v>
      </c>
      <c r="Q31" s="77">
        <v>0</v>
      </c>
      <c r="R31" s="77">
        <v>288.69119999999998</v>
      </c>
      <c r="S31" s="78">
        <v>5.0000000000000001E-4</v>
      </c>
      <c r="T31" s="78">
        <v>1.4999999999999999E-2</v>
      </c>
      <c r="U31" s="78">
        <v>1.2999999999999999E-3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368</v>
      </c>
      <c r="G32" t="s">
        <v>304</v>
      </c>
      <c r="H32" t="s">
        <v>369</v>
      </c>
      <c r="I32" t="s">
        <v>206</v>
      </c>
      <c r="J32" t="s">
        <v>248</v>
      </c>
      <c r="K32" s="77">
        <v>4.66</v>
      </c>
      <c r="L32" t="s">
        <v>102</v>
      </c>
      <c r="M32" s="78">
        <v>3.6200000000000003E-2</v>
      </c>
      <c r="N32" s="78">
        <v>3.8100000000000002E-2</v>
      </c>
      <c r="O32" s="77">
        <v>384060.91</v>
      </c>
      <c r="P32" s="77">
        <v>102</v>
      </c>
      <c r="Q32" s="77">
        <v>0</v>
      </c>
      <c r="R32" s="77">
        <v>391.74212820000002</v>
      </c>
      <c r="S32" s="78">
        <v>2.0000000000000001E-4</v>
      </c>
      <c r="T32" s="78">
        <v>2.0400000000000001E-2</v>
      </c>
      <c r="U32" s="78">
        <v>1.8E-3</v>
      </c>
    </row>
    <row r="33" spans="2:21">
      <c r="B33" t="s">
        <v>370</v>
      </c>
      <c r="C33" t="s">
        <v>371</v>
      </c>
      <c r="D33" t="s">
        <v>100</v>
      </c>
      <c r="E33" t="s">
        <v>123</v>
      </c>
      <c r="F33" t="s">
        <v>372</v>
      </c>
      <c r="G33" t="s">
        <v>298</v>
      </c>
      <c r="H33" t="s">
        <v>373</v>
      </c>
      <c r="I33" t="s">
        <v>206</v>
      </c>
      <c r="J33" t="s">
        <v>374</v>
      </c>
      <c r="K33" s="77">
        <v>3.34</v>
      </c>
      <c r="L33" t="s">
        <v>102</v>
      </c>
      <c r="M33" s="78">
        <v>2.75E-2</v>
      </c>
      <c r="N33" s="78">
        <v>3.0300000000000001E-2</v>
      </c>
      <c r="O33" s="77">
        <v>562392.39</v>
      </c>
      <c r="P33" s="77">
        <v>110.65</v>
      </c>
      <c r="Q33" s="77">
        <v>0</v>
      </c>
      <c r="R33" s="77">
        <v>622.28717953499995</v>
      </c>
      <c r="S33" s="78">
        <v>5.9999999999999995E-4</v>
      </c>
      <c r="T33" s="78">
        <v>3.2300000000000002E-2</v>
      </c>
      <c r="U33" s="78">
        <v>2.8E-3</v>
      </c>
    </row>
    <row r="34" spans="2:21">
      <c r="B34" s="79" t="s">
        <v>244</v>
      </c>
      <c r="C34" s="16"/>
      <c r="D34" s="16"/>
      <c r="E34" s="16"/>
      <c r="F34" s="16"/>
      <c r="K34" s="81">
        <v>2.77</v>
      </c>
      <c r="N34" s="80">
        <v>5.16E-2</v>
      </c>
      <c r="O34" s="81">
        <v>5852724.6799999997</v>
      </c>
      <c r="Q34" s="81">
        <v>0</v>
      </c>
      <c r="R34" s="81">
        <v>5827.1269420549997</v>
      </c>
      <c r="T34" s="80">
        <v>0.30280000000000001</v>
      </c>
      <c r="U34" s="80">
        <v>2.6599999999999999E-2</v>
      </c>
    </row>
    <row r="35" spans="2:21">
      <c r="B35" t="s">
        <v>375</v>
      </c>
      <c r="C35" t="s">
        <v>376</v>
      </c>
      <c r="D35" t="s">
        <v>100</v>
      </c>
      <c r="E35" t="s">
        <v>123</v>
      </c>
      <c r="F35" t="s">
        <v>377</v>
      </c>
      <c r="G35" t="s">
        <v>350</v>
      </c>
      <c r="H35" t="s">
        <v>310</v>
      </c>
      <c r="I35" t="s">
        <v>206</v>
      </c>
      <c r="J35" t="s">
        <v>314</v>
      </c>
      <c r="K35" s="77">
        <v>2.79</v>
      </c>
      <c r="L35" t="s">
        <v>102</v>
      </c>
      <c r="M35" s="78">
        <v>6.0299999999999999E-2</v>
      </c>
      <c r="N35" s="78">
        <v>5.3400000000000003E-2</v>
      </c>
      <c r="O35" s="77">
        <v>357870.32</v>
      </c>
      <c r="P35" s="77">
        <v>103.22</v>
      </c>
      <c r="Q35" s="77">
        <v>0</v>
      </c>
      <c r="R35" s="77">
        <v>369.39374430399999</v>
      </c>
      <c r="S35" s="78">
        <v>8.9999999999999998E-4</v>
      </c>
      <c r="T35" s="78">
        <v>1.9199999999999998E-2</v>
      </c>
      <c r="U35" s="78">
        <v>1.6999999999999999E-3</v>
      </c>
    </row>
    <row r="36" spans="2:21">
      <c r="B36" t="s">
        <v>378</v>
      </c>
      <c r="C36" t="s">
        <v>379</v>
      </c>
      <c r="D36" t="s">
        <v>100</v>
      </c>
      <c r="E36" t="s">
        <v>123</v>
      </c>
      <c r="F36" t="s">
        <v>333</v>
      </c>
      <c r="G36" t="s">
        <v>304</v>
      </c>
      <c r="H36" t="s">
        <v>310</v>
      </c>
      <c r="I36" t="s">
        <v>206</v>
      </c>
      <c r="J36" t="s">
        <v>380</v>
      </c>
      <c r="K36" s="77">
        <v>0.98</v>
      </c>
      <c r="L36" t="s">
        <v>102</v>
      </c>
      <c r="M36" s="78">
        <v>3.5000000000000003E-2</v>
      </c>
      <c r="N36" s="78">
        <v>4.6600000000000003E-2</v>
      </c>
      <c r="O36" s="77">
        <v>67096.759999999995</v>
      </c>
      <c r="P36" s="77">
        <v>98.94</v>
      </c>
      <c r="Q36" s="77">
        <v>0</v>
      </c>
      <c r="R36" s="77">
        <v>66.385534344000007</v>
      </c>
      <c r="S36" s="78">
        <v>1E-4</v>
      </c>
      <c r="T36" s="78">
        <v>3.3999999999999998E-3</v>
      </c>
      <c r="U36" s="78">
        <v>2.9999999999999997E-4</v>
      </c>
    </row>
    <row r="37" spans="2:21">
      <c r="B37" t="s">
        <v>381</v>
      </c>
      <c r="C37" t="s">
        <v>382</v>
      </c>
      <c r="D37" t="s">
        <v>100</v>
      </c>
      <c r="E37" t="s">
        <v>123</v>
      </c>
      <c r="F37" t="s">
        <v>383</v>
      </c>
      <c r="G37" t="s">
        <v>363</v>
      </c>
      <c r="H37" t="s">
        <v>310</v>
      </c>
      <c r="I37" t="s">
        <v>206</v>
      </c>
      <c r="J37" t="s">
        <v>384</v>
      </c>
      <c r="K37" s="77">
        <v>0.99</v>
      </c>
      <c r="L37" t="s">
        <v>102</v>
      </c>
      <c r="M37" s="78">
        <v>3.3799999999999997E-2</v>
      </c>
      <c r="N37" s="78">
        <v>5.5899999999999998E-2</v>
      </c>
      <c r="O37" s="77">
        <v>68150.5</v>
      </c>
      <c r="P37" s="77">
        <v>97.94</v>
      </c>
      <c r="Q37" s="77">
        <v>0</v>
      </c>
      <c r="R37" s="77">
        <v>66.746599700000004</v>
      </c>
      <c r="S37" s="78">
        <v>2.9999999999999997E-4</v>
      </c>
      <c r="T37" s="78">
        <v>3.5000000000000001E-3</v>
      </c>
      <c r="U37" s="78">
        <v>2.9999999999999997E-4</v>
      </c>
    </row>
    <row r="38" spans="2:21">
      <c r="B38" t="s">
        <v>385</v>
      </c>
      <c r="C38" t="s">
        <v>386</v>
      </c>
      <c r="D38" t="s">
        <v>100</v>
      </c>
      <c r="E38" t="s">
        <v>123</v>
      </c>
      <c r="F38" t="s">
        <v>349</v>
      </c>
      <c r="G38" t="s">
        <v>350</v>
      </c>
      <c r="H38" t="s">
        <v>310</v>
      </c>
      <c r="I38" t="s">
        <v>206</v>
      </c>
      <c r="J38" t="s">
        <v>387</v>
      </c>
      <c r="K38" s="77">
        <v>0.08</v>
      </c>
      <c r="L38" t="s">
        <v>102</v>
      </c>
      <c r="M38" s="78">
        <v>3.85E-2</v>
      </c>
      <c r="N38" s="78">
        <v>7.0099999999999996E-2</v>
      </c>
      <c r="O38" s="77">
        <v>37982</v>
      </c>
      <c r="P38" s="77">
        <v>101.34</v>
      </c>
      <c r="Q38" s="77">
        <v>0</v>
      </c>
      <c r="R38" s="77">
        <v>38.490958800000001</v>
      </c>
      <c r="S38" s="78">
        <v>1E-4</v>
      </c>
      <c r="T38" s="78">
        <v>2E-3</v>
      </c>
      <c r="U38" s="78">
        <v>2.0000000000000001E-4</v>
      </c>
    </row>
    <row r="39" spans="2:21">
      <c r="B39" t="s">
        <v>388</v>
      </c>
      <c r="C39" t="s">
        <v>389</v>
      </c>
      <c r="D39" t="s">
        <v>100</v>
      </c>
      <c r="E39" t="s">
        <v>123</v>
      </c>
      <c r="F39" t="s">
        <v>390</v>
      </c>
      <c r="G39" t="s">
        <v>304</v>
      </c>
      <c r="H39" t="s">
        <v>342</v>
      </c>
      <c r="I39" t="s">
        <v>206</v>
      </c>
      <c r="J39" t="s">
        <v>391</v>
      </c>
      <c r="K39" s="77">
        <v>1.55</v>
      </c>
      <c r="L39" t="s">
        <v>102</v>
      </c>
      <c r="M39" s="78">
        <v>6.9900000000000004E-2</v>
      </c>
      <c r="N39" s="78">
        <v>6.0600000000000001E-2</v>
      </c>
      <c r="O39" s="77">
        <v>859367</v>
      </c>
      <c r="P39" s="77">
        <v>102.21</v>
      </c>
      <c r="Q39" s="77">
        <v>0</v>
      </c>
      <c r="R39" s="77">
        <v>878.3590107</v>
      </c>
      <c r="S39" s="78">
        <v>5.9999999999999995E-4</v>
      </c>
      <c r="T39" s="78">
        <v>4.5600000000000002E-2</v>
      </c>
      <c r="U39" s="78">
        <v>4.0000000000000001E-3</v>
      </c>
    </row>
    <row r="40" spans="2:21">
      <c r="B40" t="s">
        <v>392</v>
      </c>
      <c r="C40" t="s">
        <v>393</v>
      </c>
      <c r="D40" t="s">
        <v>100</v>
      </c>
      <c r="E40" t="s">
        <v>123</v>
      </c>
      <c r="F40" t="s">
        <v>390</v>
      </c>
      <c r="G40" t="s">
        <v>304</v>
      </c>
      <c r="H40" t="s">
        <v>342</v>
      </c>
      <c r="I40" t="s">
        <v>206</v>
      </c>
      <c r="J40" t="s">
        <v>387</v>
      </c>
      <c r="K40" s="77">
        <v>1.56</v>
      </c>
      <c r="L40" t="s">
        <v>102</v>
      </c>
      <c r="M40" s="78">
        <v>3.85E-2</v>
      </c>
      <c r="N40" s="78">
        <v>5.1499999999999997E-2</v>
      </c>
      <c r="O40" s="77">
        <v>171216.99</v>
      </c>
      <c r="P40" s="77">
        <v>101.22</v>
      </c>
      <c r="Q40" s="77">
        <v>0</v>
      </c>
      <c r="R40" s="77">
        <v>173.30583727800001</v>
      </c>
      <c r="S40" s="78">
        <v>2.0000000000000001E-4</v>
      </c>
      <c r="T40" s="78">
        <v>8.9999999999999993E-3</v>
      </c>
      <c r="U40" s="78">
        <v>8.0000000000000004E-4</v>
      </c>
    </row>
    <row r="41" spans="2:21">
      <c r="B41" t="s">
        <v>394</v>
      </c>
      <c r="C41" t="s">
        <v>395</v>
      </c>
      <c r="D41" t="s">
        <v>100</v>
      </c>
      <c r="E41" t="s">
        <v>123</v>
      </c>
      <c r="F41" t="s">
        <v>396</v>
      </c>
      <c r="G41" t="s">
        <v>350</v>
      </c>
      <c r="H41" t="s">
        <v>342</v>
      </c>
      <c r="I41" t="s">
        <v>206</v>
      </c>
      <c r="J41" t="s">
        <v>397</v>
      </c>
      <c r="K41" s="77">
        <v>2.4300000000000002</v>
      </c>
      <c r="L41" t="s">
        <v>102</v>
      </c>
      <c r="M41" s="78">
        <v>2.9100000000000001E-2</v>
      </c>
      <c r="N41" s="78">
        <v>4.2599999999999999E-2</v>
      </c>
      <c r="O41" s="77">
        <v>373000</v>
      </c>
      <c r="P41" s="77">
        <v>96.93</v>
      </c>
      <c r="Q41" s="77">
        <v>0</v>
      </c>
      <c r="R41" s="77">
        <v>361.5489</v>
      </c>
      <c r="S41" s="78">
        <v>5.9999999999999995E-4</v>
      </c>
      <c r="T41" s="78">
        <v>1.8800000000000001E-2</v>
      </c>
      <c r="U41" s="78">
        <v>1.6999999999999999E-3</v>
      </c>
    </row>
    <row r="42" spans="2:21">
      <c r="B42" t="s">
        <v>398</v>
      </c>
      <c r="C42" t="s">
        <v>399</v>
      </c>
      <c r="D42" t="s">
        <v>100</v>
      </c>
      <c r="E42" t="s">
        <v>123</v>
      </c>
      <c r="F42" t="s">
        <v>400</v>
      </c>
      <c r="G42" t="s">
        <v>363</v>
      </c>
      <c r="H42" t="s">
        <v>342</v>
      </c>
      <c r="I42" t="s">
        <v>206</v>
      </c>
      <c r="J42" t="s">
        <v>401</v>
      </c>
      <c r="K42" s="77">
        <v>1.64</v>
      </c>
      <c r="L42" t="s">
        <v>102</v>
      </c>
      <c r="M42" s="78">
        <v>4.8000000000000001E-2</v>
      </c>
      <c r="N42" s="78">
        <v>5.5899999999999998E-2</v>
      </c>
      <c r="O42" s="77">
        <v>210284.25</v>
      </c>
      <c r="P42" s="77">
        <v>99.65</v>
      </c>
      <c r="Q42" s="77">
        <v>0</v>
      </c>
      <c r="R42" s="77">
        <v>209.548255125</v>
      </c>
      <c r="S42" s="78">
        <v>5.9999999999999995E-4</v>
      </c>
      <c r="T42" s="78">
        <v>1.09E-2</v>
      </c>
      <c r="U42" s="78">
        <v>1E-3</v>
      </c>
    </row>
    <row r="43" spans="2:21">
      <c r="B43" t="s">
        <v>402</v>
      </c>
      <c r="C43" t="s">
        <v>403</v>
      </c>
      <c r="D43" t="s">
        <v>100</v>
      </c>
      <c r="E43" t="s">
        <v>123</v>
      </c>
      <c r="F43" t="s">
        <v>404</v>
      </c>
      <c r="G43" t="s">
        <v>304</v>
      </c>
      <c r="H43" t="s">
        <v>346</v>
      </c>
      <c r="I43" t="s">
        <v>150</v>
      </c>
      <c r="J43" t="s">
        <v>300</v>
      </c>
      <c r="K43" s="77">
        <v>1.58</v>
      </c>
      <c r="L43" t="s">
        <v>102</v>
      </c>
      <c r="M43" s="78">
        <v>5.0500000000000003E-2</v>
      </c>
      <c r="N43" s="78">
        <v>4.3900000000000002E-2</v>
      </c>
      <c r="O43" s="77">
        <v>10955</v>
      </c>
      <c r="P43" s="77">
        <v>102.77</v>
      </c>
      <c r="Q43" s="77">
        <v>0</v>
      </c>
      <c r="R43" s="77">
        <v>11.2584535</v>
      </c>
      <c r="S43" s="78">
        <v>0</v>
      </c>
      <c r="T43" s="78">
        <v>5.9999999999999995E-4</v>
      </c>
      <c r="U43" s="78">
        <v>1E-4</v>
      </c>
    </row>
    <row r="44" spans="2:21">
      <c r="B44" t="s">
        <v>405</v>
      </c>
      <c r="C44" t="s">
        <v>406</v>
      </c>
      <c r="D44" t="s">
        <v>100</v>
      </c>
      <c r="E44" t="s">
        <v>123</v>
      </c>
      <c r="F44" t="s">
        <v>407</v>
      </c>
      <c r="G44" t="s">
        <v>363</v>
      </c>
      <c r="H44" t="s">
        <v>342</v>
      </c>
      <c r="I44" t="s">
        <v>206</v>
      </c>
      <c r="J44" t="s">
        <v>408</v>
      </c>
      <c r="K44" s="77">
        <v>1.1299999999999999</v>
      </c>
      <c r="L44" t="s">
        <v>102</v>
      </c>
      <c r="M44" s="78">
        <v>5.8000000000000003E-2</v>
      </c>
      <c r="N44" s="78">
        <v>5.5399999999999998E-2</v>
      </c>
      <c r="O44" s="77">
        <v>97835.47</v>
      </c>
      <c r="P44" s="77">
        <v>100.85</v>
      </c>
      <c r="Q44" s="77">
        <v>0</v>
      </c>
      <c r="R44" s="77">
        <v>98.667071495000002</v>
      </c>
      <c r="S44" s="78">
        <v>4.0000000000000002E-4</v>
      </c>
      <c r="T44" s="78">
        <v>5.1000000000000004E-3</v>
      </c>
      <c r="U44" s="78">
        <v>5.0000000000000001E-4</v>
      </c>
    </row>
    <row r="45" spans="2:21">
      <c r="B45" t="s">
        <v>409</v>
      </c>
      <c r="C45" t="s">
        <v>410</v>
      </c>
      <c r="D45" t="s">
        <v>100</v>
      </c>
      <c r="E45" t="s">
        <v>123</v>
      </c>
      <c r="F45" t="s">
        <v>349</v>
      </c>
      <c r="G45" t="s">
        <v>350</v>
      </c>
      <c r="H45" t="s">
        <v>346</v>
      </c>
      <c r="I45" t="s">
        <v>150</v>
      </c>
      <c r="J45" t="s">
        <v>306</v>
      </c>
      <c r="K45" s="77">
        <v>5.63</v>
      </c>
      <c r="L45" t="s">
        <v>102</v>
      </c>
      <c r="M45" s="78">
        <v>4.6899999999999997E-2</v>
      </c>
      <c r="N45" s="78">
        <v>4.9799999999999997E-2</v>
      </c>
      <c r="O45" s="77">
        <v>1100000</v>
      </c>
      <c r="P45" s="77">
        <v>98.93</v>
      </c>
      <c r="Q45" s="77">
        <v>0</v>
      </c>
      <c r="R45" s="77">
        <v>1088.23</v>
      </c>
      <c r="S45" s="78">
        <v>2.2000000000000001E-3</v>
      </c>
      <c r="T45" s="78">
        <v>5.6500000000000002E-2</v>
      </c>
      <c r="U45" s="78">
        <v>5.0000000000000001E-3</v>
      </c>
    </row>
    <row r="46" spans="2:21">
      <c r="B46" t="s">
        <v>411</v>
      </c>
      <c r="C46" t="s">
        <v>412</v>
      </c>
      <c r="D46" t="s">
        <v>100</v>
      </c>
      <c r="E46" t="s">
        <v>123</v>
      </c>
      <c r="F46" t="s">
        <v>413</v>
      </c>
      <c r="G46" t="s">
        <v>414</v>
      </c>
      <c r="H46" t="s">
        <v>358</v>
      </c>
      <c r="I46" t="s">
        <v>206</v>
      </c>
      <c r="J46" t="s">
        <v>415</v>
      </c>
      <c r="K46" s="77">
        <v>3.14</v>
      </c>
      <c r="L46" t="s">
        <v>102</v>
      </c>
      <c r="M46" s="78">
        <v>0.04</v>
      </c>
      <c r="N46" s="78">
        <v>4.7399999999999998E-2</v>
      </c>
      <c r="O46" s="77">
        <v>428232.94</v>
      </c>
      <c r="P46" s="77">
        <v>99.77</v>
      </c>
      <c r="Q46" s="77">
        <v>0</v>
      </c>
      <c r="R46" s="77">
        <v>427.24800423800002</v>
      </c>
      <c r="S46" s="78">
        <v>5.9999999999999995E-4</v>
      </c>
      <c r="T46" s="78">
        <v>2.2200000000000001E-2</v>
      </c>
      <c r="U46" s="78">
        <v>2E-3</v>
      </c>
    </row>
    <row r="47" spans="2:21">
      <c r="B47" t="s">
        <v>416</v>
      </c>
      <c r="C47" t="s">
        <v>417</v>
      </c>
      <c r="D47" t="s">
        <v>100</v>
      </c>
      <c r="E47" t="s">
        <v>123</v>
      </c>
      <c r="F47" t="s">
        <v>418</v>
      </c>
      <c r="G47" t="s">
        <v>414</v>
      </c>
      <c r="H47" t="s">
        <v>358</v>
      </c>
      <c r="I47" t="s">
        <v>206</v>
      </c>
      <c r="J47" t="s">
        <v>419</v>
      </c>
      <c r="K47" s="77">
        <v>1.73</v>
      </c>
      <c r="L47" t="s">
        <v>102</v>
      </c>
      <c r="M47" s="78">
        <v>3.3500000000000002E-2</v>
      </c>
      <c r="N47" s="78">
        <v>4.36E-2</v>
      </c>
      <c r="O47" s="77">
        <v>261824.75</v>
      </c>
      <c r="P47" s="77">
        <v>99.16</v>
      </c>
      <c r="Q47" s="77">
        <v>0</v>
      </c>
      <c r="R47" s="77">
        <v>259.62542209999998</v>
      </c>
      <c r="S47" s="78">
        <v>8.9999999999999998E-4</v>
      </c>
      <c r="T47" s="78">
        <v>1.35E-2</v>
      </c>
      <c r="U47" s="78">
        <v>1.1999999999999999E-3</v>
      </c>
    </row>
    <row r="48" spans="2:21">
      <c r="B48" t="s">
        <v>420</v>
      </c>
      <c r="C48" t="s">
        <v>421</v>
      </c>
      <c r="D48" t="s">
        <v>100</v>
      </c>
      <c r="E48" t="s">
        <v>123</v>
      </c>
      <c r="F48" t="s">
        <v>422</v>
      </c>
      <c r="G48" t="s">
        <v>350</v>
      </c>
      <c r="H48" t="s">
        <v>423</v>
      </c>
      <c r="I48" t="s">
        <v>150</v>
      </c>
      <c r="J48" t="s">
        <v>424</v>
      </c>
      <c r="K48" s="77">
        <v>2.89</v>
      </c>
      <c r="L48" t="s">
        <v>102</v>
      </c>
      <c r="M48" s="78">
        <v>4.1000000000000002E-2</v>
      </c>
      <c r="N48" s="78">
        <v>4.58E-2</v>
      </c>
      <c r="O48" s="77">
        <v>347155</v>
      </c>
      <c r="P48" s="77">
        <v>98.67</v>
      </c>
      <c r="Q48" s="77">
        <v>0</v>
      </c>
      <c r="R48" s="77">
        <v>342.53783850000002</v>
      </c>
      <c r="S48" s="78">
        <v>5.0000000000000001E-4</v>
      </c>
      <c r="T48" s="78">
        <v>1.78E-2</v>
      </c>
      <c r="U48" s="78">
        <v>1.6000000000000001E-3</v>
      </c>
    </row>
    <row r="49" spans="2:21">
      <c r="B49" t="s">
        <v>425</v>
      </c>
      <c r="C49" t="s">
        <v>426</v>
      </c>
      <c r="D49" t="s">
        <v>100</v>
      </c>
      <c r="E49" t="s">
        <v>123</v>
      </c>
      <c r="F49" t="s">
        <v>422</v>
      </c>
      <c r="G49" t="s">
        <v>350</v>
      </c>
      <c r="H49" t="s">
        <v>423</v>
      </c>
      <c r="I49" t="s">
        <v>150</v>
      </c>
      <c r="J49" t="s">
        <v>427</v>
      </c>
      <c r="K49" s="77">
        <v>1.98</v>
      </c>
      <c r="L49" t="s">
        <v>102</v>
      </c>
      <c r="M49" s="78">
        <v>2.63E-2</v>
      </c>
      <c r="N49" s="78">
        <v>4.6100000000000002E-2</v>
      </c>
      <c r="O49" s="77">
        <v>236838</v>
      </c>
      <c r="P49" s="77">
        <v>96.29</v>
      </c>
      <c r="Q49" s="77">
        <v>0</v>
      </c>
      <c r="R49" s="77">
        <v>228.05131019999999</v>
      </c>
      <c r="S49" s="78">
        <v>2.0000000000000001E-4</v>
      </c>
      <c r="T49" s="78">
        <v>1.1900000000000001E-2</v>
      </c>
      <c r="U49" s="78">
        <v>1E-3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430</v>
      </c>
      <c r="G50" t="s">
        <v>132</v>
      </c>
      <c r="H50" t="s">
        <v>358</v>
      </c>
      <c r="I50" t="s">
        <v>206</v>
      </c>
      <c r="J50" t="s">
        <v>431</v>
      </c>
      <c r="K50" s="77">
        <v>2.46</v>
      </c>
      <c r="L50" t="s">
        <v>102</v>
      </c>
      <c r="M50" s="78">
        <v>0.04</v>
      </c>
      <c r="N50" s="78">
        <v>4.5900000000000003E-2</v>
      </c>
      <c r="O50" s="77">
        <v>308480</v>
      </c>
      <c r="P50" s="77">
        <v>100.63</v>
      </c>
      <c r="Q50" s="77">
        <v>0</v>
      </c>
      <c r="R50" s="77">
        <v>310.42342400000001</v>
      </c>
      <c r="S50" s="78">
        <v>5.0000000000000001E-4</v>
      </c>
      <c r="T50" s="78">
        <v>1.61E-2</v>
      </c>
      <c r="U50" s="78">
        <v>1.4E-3</v>
      </c>
    </row>
    <row r="51" spans="2:21">
      <c r="B51" t="s">
        <v>432</v>
      </c>
      <c r="C51" t="s">
        <v>433</v>
      </c>
      <c r="D51" t="s">
        <v>100</v>
      </c>
      <c r="E51" t="s">
        <v>123</v>
      </c>
      <c r="F51" t="s">
        <v>434</v>
      </c>
      <c r="G51" t="s">
        <v>435</v>
      </c>
      <c r="H51" t="s">
        <v>364</v>
      </c>
      <c r="I51" t="s">
        <v>150</v>
      </c>
      <c r="J51" t="s">
        <v>436</v>
      </c>
      <c r="K51" s="77">
        <v>0.98</v>
      </c>
      <c r="L51" t="s">
        <v>102</v>
      </c>
      <c r="M51" s="78">
        <v>3.15E-2</v>
      </c>
      <c r="N51" s="78">
        <v>5.4100000000000002E-2</v>
      </c>
      <c r="O51" s="77">
        <v>61112.43</v>
      </c>
      <c r="P51" s="77">
        <v>97.92</v>
      </c>
      <c r="Q51" s="77">
        <v>0</v>
      </c>
      <c r="R51" s="77">
        <v>59.841291456</v>
      </c>
      <c r="S51" s="78">
        <v>5.0000000000000001E-4</v>
      </c>
      <c r="T51" s="78">
        <v>3.0999999999999999E-3</v>
      </c>
      <c r="U51" s="78">
        <v>2.9999999999999997E-4</v>
      </c>
    </row>
    <row r="52" spans="2:21">
      <c r="B52" t="s">
        <v>437</v>
      </c>
      <c r="C52" t="s">
        <v>438</v>
      </c>
      <c r="D52" t="s">
        <v>100</v>
      </c>
      <c r="E52" t="s">
        <v>123</v>
      </c>
      <c r="F52" t="s">
        <v>439</v>
      </c>
      <c r="G52" t="s">
        <v>440</v>
      </c>
      <c r="H52" t="s">
        <v>364</v>
      </c>
      <c r="I52" t="s">
        <v>150</v>
      </c>
      <c r="J52" t="s">
        <v>441</v>
      </c>
      <c r="K52" s="77">
        <v>2.21</v>
      </c>
      <c r="L52" t="s">
        <v>102</v>
      </c>
      <c r="M52" s="78">
        <v>3.4500000000000003E-2</v>
      </c>
      <c r="N52" s="78">
        <v>5.0299999999999997E-2</v>
      </c>
      <c r="O52" s="77">
        <v>443739.17</v>
      </c>
      <c r="P52" s="77">
        <v>97.85</v>
      </c>
      <c r="Q52" s="77">
        <v>0</v>
      </c>
      <c r="R52" s="77">
        <v>434.198777845</v>
      </c>
      <c r="S52" s="78">
        <v>5.9999999999999995E-4</v>
      </c>
      <c r="T52" s="78">
        <v>2.2599999999999999E-2</v>
      </c>
      <c r="U52" s="78">
        <v>2E-3</v>
      </c>
    </row>
    <row r="53" spans="2:21">
      <c r="B53" t="s">
        <v>442</v>
      </c>
      <c r="C53" t="s">
        <v>443</v>
      </c>
      <c r="D53" t="s">
        <v>100</v>
      </c>
      <c r="E53" t="s">
        <v>123</v>
      </c>
      <c r="F53" t="s">
        <v>444</v>
      </c>
      <c r="G53" t="s">
        <v>435</v>
      </c>
      <c r="H53" t="s">
        <v>369</v>
      </c>
      <c r="I53" t="s">
        <v>206</v>
      </c>
      <c r="J53" t="s">
        <v>445</v>
      </c>
      <c r="K53" s="77">
        <v>2.3199999999999998</v>
      </c>
      <c r="L53" t="s">
        <v>102</v>
      </c>
      <c r="M53" s="78">
        <v>4.2999999999999997E-2</v>
      </c>
      <c r="N53" s="78">
        <v>5.2299999999999999E-2</v>
      </c>
      <c r="O53" s="77">
        <v>220000</v>
      </c>
      <c r="P53" s="77">
        <v>99.99</v>
      </c>
      <c r="Q53" s="77">
        <v>0</v>
      </c>
      <c r="R53" s="77">
        <v>219.97800000000001</v>
      </c>
      <c r="S53" s="78">
        <v>2.0000000000000001E-4</v>
      </c>
      <c r="T53" s="78">
        <v>1.14E-2</v>
      </c>
      <c r="U53" s="78">
        <v>1E-3</v>
      </c>
    </row>
    <row r="54" spans="2:21">
      <c r="B54" t="s">
        <v>446</v>
      </c>
      <c r="C54" t="s">
        <v>447</v>
      </c>
      <c r="D54" t="s">
        <v>100</v>
      </c>
      <c r="E54" t="s">
        <v>123</v>
      </c>
      <c r="F54" t="s">
        <v>448</v>
      </c>
      <c r="G54" t="s">
        <v>414</v>
      </c>
      <c r="H54" t="s">
        <v>449</v>
      </c>
      <c r="I54" t="s">
        <v>206</v>
      </c>
      <c r="J54" t="s">
        <v>450</v>
      </c>
      <c r="K54" s="77">
        <v>1.9</v>
      </c>
      <c r="L54" t="s">
        <v>102</v>
      </c>
      <c r="M54" s="78">
        <v>4.8000000000000001E-2</v>
      </c>
      <c r="N54" s="78">
        <v>7.3200000000000001E-2</v>
      </c>
      <c r="O54" s="77">
        <v>191584.1</v>
      </c>
      <c r="P54" s="77">
        <v>95.67</v>
      </c>
      <c r="Q54" s="77">
        <v>0</v>
      </c>
      <c r="R54" s="77">
        <v>183.28850847000001</v>
      </c>
      <c r="S54" s="78">
        <v>2.0000000000000001E-4</v>
      </c>
      <c r="T54" s="78">
        <v>9.4999999999999998E-3</v>
      </c>
      <c r="U54" s="78">
        <v>8.0000000000000004E-4</v>
      </c>
    </row>
    <row r="55" spans="2:21">
      <c r="B55" s="79" t="s">
        <v>282</v>
      </c>
      <c r="C55" s="16"/>
      <c r="D55" s="16"/>
      <c r="E55" s="16"/>
      <c r="F55" s="16"/>
      <c r="K55" s="81">
        <v>0.83</v>
      </c>
      <c r="N55" s="80">
        <v>6.13E-2</v>
      </c>
      <c r="O55" s="81">
        <v>2556324.9700000002</v>
      </c>
      <c r="Q55" s="81">
        <v>0</v>
      </c>
      <c r="R55" s="81">
        <v>2444.0227533399998</v>
      </c>
      <c r="T55" s="80">
        <v>0.127</v>
      </c>
      <c r="U55" s="80">
        <v>1.12E-2</v>
      </c>
    </row>
    <row r="56" spans="2:21">
      <c r="B56" t="s">
        <v>451</v>
      </c>
      <c r="C56" t="s">
        <v>452</v>
      </c>
      <c r="D56" t="s">
        <v>100</v>
      </c>
      <c r="E56" t="s">
        <v>123</v>
      </c>
      <c r="F56" t="s">
        <v>453</v>
      </c>
      <c r="G56" t="s">
        <v>454</v>
      </c>
      <c r="H56" t="s">
        <v>310</v>
      </c>
      <c r="I56" t="s">
        <v>206</v>
      </c>
      <c r="J56" t="s">
        <v>338</v>
      </c>
      <c r="K56" s="77">
        <v>1</v>
      </c>
      <c r="L56" t="s">
        <v>102</v>
      </c>
      <c r="M56" s="78">
        <v>3.49E-2</v>
      </c>
      <c r="N56" s="78">
        <v>5.6500000000000002E-2</v>
      </c>
      <c r="O56" s="77">
        <v>585037.46</v>
      </c>
      <c r="P56" s="77">
        <v>99.2</v>
      </c>
      <c r="Q56" s="77">
        <v>0</v>
      </c>
      <c r="R56" s="77">
        <v>580.35716032000005</v>
      </c>
      <c r="S56" s="78">
        <v>8.9999999999999998E-4</v>
      </c>
      <c r="T56" s="78">
        <v>3.0200000000000001E-2</v>
      </c>
      <c r="U56" s="78">
        <v>2.7000000000000001E-3</v>
      </c>
    </row>
    <row r="57" spans="2:21">
      <c r="B57" t="s">
        <v>455</v>
      </c>
      <c r="C57" t="s">
        <v>456</v>
      </c>
      <c r="D57" t="s">
        <v>100</v>
      </c>
      <c r="E57" t="s">
        <v>123</v>
      </c>
      <c r="F57" t="s">
        <v>418</v>
      </c>
      <c r="G57" t="s">
        <v>414</v>
      </c>
      <c r="H57" t="s">
        <v>358</v>
      </c>
      <c r="I57" t="s">
        <v>206</v>
      </c>
      <c r="J57" t="s">
        <v>457</v>
      </c>
      <c r="K57" s="77">
        <v>0.42</v>
      </c>
      <c r="L57" t="s">
        <v>102</v>
      </c>
      <c r="M57" s="78">
        <v>5.2499999999999998E-2</v>
      </c>
      <c r="N57" s="78">
        <v>6.1100000000000002E-2</v>
      </c>
      <c r="O57" s="77">
        <v>1747528.89</v>
      </c>
      <c r="P57" s="77">
        <v>94.2</v>
      </c>
      <c r="Q57" s="77">
        <v>0</v>
      </c>
      <c r="R57" s="77">
        <v>1646.17221438</v>
      </c>
      <c r="S57" s="78">
        <v>5.4000000000000003E-3</v>
      </c>
      <c r="T57" s="78">
        <v>8.5500000000000007E-2</v>
      </c>
      <c r="U57" s="78">
        <v>7.4999999999999997E-3</v>
      </c>
    </row>
    <row r="58" spans="2:21">
      <c r="B58" t="s">
        <v>458</v>
      </c>
      <c r="C58" t="s">
        <v>459</v>
      </c>
      <c r="D58" t="s">
        <v>100</v>
      </c>
      <c r="E58" t="s">
        <v>123</v>
      </c>
      <c r="F58" t="s">
        <v>460</v>
      </c>
      <c r="G58" t="s">
        <v>454</v>
      </c>
      <c r="H58" t="s">
        <v>423</v>
      </c>
      <c r="I58" t="s">
        <v>150</v>
      </c>
      <c r="J58" t="s">
        <v>461</v>
      </c>
      <c r="K58" s="77">
        <v>3.46</v>
      </c>
      <c r="L58" t="s">
        <v>102</v>
      </c>
      <c r="M58" s="78">
        <v>4.6899999999999997E-2</v>
      </c>
      <c r="N58" s="78">
        <v>7.4899999999999994E-2</v>
      </c>
      <c r="O58" s="77">
        <v>223758.62</v>
      </c>
      <c r="P58" s="77">
        <v>97.2</v>
      </c>
      <c r="Q58" s="77">
        <v>0</v>
      </c>
      <c r="R58" s="77">
        <v>217.49337864</v>
      </c>
      <c r="S58" s="78">
        <v>2.0000000000000001E-4</v>
      </c>
      <c r="T58" s="78">
        <v>1.1299999999999999E-2</v>
      </c>
      <c r="U58" s="78">
        <v>1E-3</v>
      </c>
    </row>
    <row r="59" spans="2:21">
      <c r="B59" s="79" t="s">
        <v>462</v>
      </c>
      <c r="C59" s="16"/>
      <c r="D59" s="16"/>
      <c r="E59" s="16"/>
      <c r="F59" s="16"/>
      <c r="K59" s="81">
        <v>0</v>
      </c>
      <c r="N59" s="80">
        <v>0</v>
      </c>
      <c r="O59" s="81">
        <v>0</v>
      </c>
      <c r="Q59" s="81">
        <v>0</v>
      </c>
      <c r="R59" s="81">
        <v>0</v>
      </c>
      <c r="T59" s="80">
        <v>0</v>
      </c>
      <c r="U59" s="80">
        <v>0</v>
      </c>
    </row>
    <row r="60" spans="2:21">
      <c r="B60" t="s">
        <v>212</v>
      </c>
      <c r="C60" t="s">
        <v>212</v>
      </c>
      <c r="D60" s="16"/>
      <c r="E60" s="16"/>
      <c r="F60" s="16"/>
      <c r="G60" t="s">
        <v>212</v>
      </c>
      <c r="H60" t="s">
        <v>212</v>
      </c>
      <c r="K60" s="77">
        <v>0</v>
      </c>
      <c r="L60" t="s">
        <v>212</v>
      </c>
      <c r="M60" s="78">
        <v>0</v>
      </c>
      <c r="N60" s="78">
        <v>0</v>
      </c>
      <c r="O60" s="77">
        <v>0</v>
      </c>
      <c r="P60" s="77">
        <v>0</v>
      </c>
      <c r="R60" s="77">
        <v>0</v>
      </c>
      <c r="S60" s="78">
        <v>0</v>
      </c>
      <c r="T60" s="78">
        <v>0</v>
      </c>
      <c r="U60" s="78">
        <v>0</v>
      </c>
    </row>
    <row r="61" spans="2:21">
      <c r="B61" s="79" t="s">
        <v>217</v>
      </c>
      <c r="C61" s="16"/>
      <c r="D61" s="16"/>
      <c r="E61" s="16"/>
      <c r="F61" s="16"/>
      <c r="K61" s="81">
        <v>0</v>
      </c>
      <c r="N61" s="80">
        <v>0</v>
      </c>
      <c r="O61" s="81">
        <v>0</v>
      </c>
      <c r="Q61" s="81">
        <v>0</v>
      </c>
      <c r="R61" s="81">
        <v>0</v>
      </c>
      <c r="T61" s="80">
        <v>0</v>
      </c>
      <c r="U61" s="80">
        <v>0</v>
      </c>
    </row>
    <row r="62" spans="2:21">
      <c r="B62" s="79" t="s">
        <v>283</v>
      </c>
      <c r="C62" s="16"/>
      <c r="D62" s="16"/>
      <c r="E62" s="16"/>
      <c r="F62" s="16"/>
      <c r="K62" s="81">
        <v>0</v>
      </c>
      <c r="N62" s="80">
        <v>0</v>
      </c>
      <c r="O62" s="81">
        <v>0</v>
      </c>
      <c r="Q62" s="81">
        <v>0</v>
      </c>
      <c r="R62" s="81">
        <v>0</v>
      </c>
      <c r="T62" s="80">
        <v>0</v>
      </c>
      <c r="U62" s="80">
        <v>0</v>
      </c>
    </row>
    <row r="63" spans="2:21">
      <c r="B63" t="s">
        <v>212</v>
      </c>
      <c r="C63" t="s">
        <v>212</v>
      </c>
      <c r="D63" s="16"/>
      <c r="E63" s="16"/>
      <c r="F63" s="16"/>
      <c r="G63" t="s">
        <v>212</v>
      </c>
      <c r="H63" t="s">
        <v>212</v>
      </c>
      <c r="K63" s="77">
        <v>0</v>
      </c>
      <c r="L63" t="s">
        <v>212</v>
      </c>
      <c r="M63" s="78">
        <v>0</v>
      </c>
      <c r="N63" s="78">
        <v>0</v>
      </c>
      <c r="O63" s="77">
        <v>0</v>
      </c>
      <c r="P63" s="77">
        <v>0</v>
      </c>
      <c r="R63" s="77">
        <v>0</v>
      </c>
      <c r="S63" s="78">
        <v>0</v>
      </c>
      <c r="T63" s="78">
        <v>0</v>
      </c>
      <c r="U63" s="78">
        <v>0</v>
      </c>
    </row>
    <row r="64" spans="2:21">
      <c r="B64" s="79" t="s">
        <v>284</v>
      </c>
      <c r="C64" s="16"/>
      <c r="D64" s="16"/>
      <c r="E64" s="16"/>
      <c r="F64" s="16"/>
      <c r="K64" s="81">
        <v>0</v>
      </c>
      <c r="N64" s="80">
        <v>0</v>
      </c>
      <c r="O64" s="81">
        <v>0</v>
      </c>
      <c r="Q64" s="81">
        <v>0</v>
      </c>
      <c r="R64" s="81">
        <v>0</v>
      </c>
      <c r="T64" s="80">
        <v>0</v>
      </c>
      <c r="U64" s="80">
        <v>0</v>
      </c>
    </row>
    <row r="65" spans="2:21">
      <c r="B65" t="s">
        <v>212</v>
      </c>
      <c r="C65" t="s">
        <v>212</v>
      </c>
      <c r="D65" s="16"/>
      <c r="E65" s="16"/>
      <c r="F65" s="16"/>
      <c r="G65" t="s">
        <v>212</v>
      </c>
      <c r="H65" t="s">
        <v>212</v>
      </c>
      <c r="K65" s="77">
        <v>0</v>
      </c>
      <c r="L65" t="s">
        <v>212</v>
      </c>
      <c r="M65" s="78">
        <v>0</v>
      </c>
      <c r="N65" s="78">
        <v>0</v>
      </c>
      <c r="O65" s="77">
        <v>0</v>
      </c>
      <c r="P65" s="77">
        <v>0</v>
      </c>
      <c r="R65" s="77">
        <v>0</v>
      </c>
      <c r="S65" s="78">
        <v>0</v>
      </c>
      <c r="T65" s="78">
        <v>0</v>
      </c>
      <c r="U65" s="78">
        <v>0</v>
      </c>
    </row>
    <row r="66" spans="2:21">
      <c r="B66" t="s">
        <v>219</v>
      </c>
      <c r="C66" s="16"/>
      <c r="D66" s="16"/>
      <c r="E66" s="16"/>
      <c r="F66" s="16"/>
    </row>
    <row r="67" spans="2:21">
      <c r="B67" t="s">
        <v>277</v>
      </c>
      <c r="C67" s="16"/>
      <c r="D67" s="16"/>
      <c r="E67" s="16"/>
      <c r="F67" s="16"/>
    </row>
    <row r="68" spans="2:21">
      <c r="B68" t="s">
        <v>278</v>
      </c>
      <c r="C68" s="16"/>
      <c r="D68" s="16"/>
      <c r="E68" s="16"/>
      <c r="F68" s="16"/>
    </row>
    <row r="69" spans="2:21">
      <c r="B69" t="s">
        <v>279</v>
      </c>
      <c r="C69" s="16"/>
      <c r="D69" s="16"/>
      <c r="E69" s="16"/>
      <c r="F69" s="16"/>
    </row>
    <row r="70" spans="2:21">
      <c r="B70" t="s">
        <v>280</v>
      </c>
      <c r="C70" s="16"/>
      <c r="D70" s="16"/>
      <c r="E70" s="16"/>
      <c r="F70" s="16"/>
    </row>
    <row r="71" spans="2:21">
      <c r="C71" s="16"/>
      <c r="D71" s="16"/>
      <c r="E71" s="16"/>
      <c r="F71" s="16"/>
    </row>
    <row r="72" spans="2:21"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2050</v>
      </c>
      <c r="J11" s="7"/>
      <c r="K11" s="75">
        <v>0</v>
      </c>
      <c r="L11" s="75">
        <v>1351.0593134999999</v>
      </c>
      <c r="M11" s="7"/>
      <c r="N11" s="76">
        <v>1</v>
      </c>
      <c r="O11" s="76">
        <v>6.1999999999999998E-3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463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212</v>
      </c>
      <c r="C14" t="s">
        <v>212</v>
      </c>
      <c r="E14" s="16"/>
      <c r="F14" s="16"/>
      <c r="G14" t="s">
        <v>212</v>
      </c>
      <c r="H14" t="s">
        <v>212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464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212</v>
      </c>
      <c r="C16" t="s">
        <v>212</v>
      </c>
      <c r="E16" s="16"/>
      <c r="F16" s="16"/>
      <c r="G16" t="s">
        <v>212</v>
      </c>
      <c r="H16" t="s">
        <v>212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465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s="16"/>
      <c r="F18" s="16"/>
      <c r="G18" t="s">
        <v>212</v>
      </c>
      <c r="H18" t="s">
        <v>212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466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s="16"/>
      <c r="F20" s="16"/>
      <c r="G20" t="s">
        <v>212</v>
      </c>
      <c r="H20" t="s">
        <v>212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16"/>
      <c r="G21" s="16"/>
      <c r="I21" s="81">
        <v>2050</v>
      </c>
      <c r="K21" s="81">
        <v>0</v>
      </c>
      <c r="L21" s="81">
        <v>1351.0593134999999</v>
      </c>
      <c r="N21" s="80">
        <v>1</v>
      </c>
      <c r="O21" s="80">
        <v>6.1999999999999998E-3</v>
      </c>
    </row>
    <row r="22" spans="2:15">
      <c r="B22" s="79" t="s">
        <v>283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E23" s="16"/>
      <c r="F23" s="16"/>
      <c r="G23" t="s">
        <v>212</v>
      </c>
      <c r="H23" t="s">
        <v>212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284</v>
      </c>
      <c r="E24" s="16"/>
      <c r="F24" s="16"/>
      <c r="G24" s="16"/>
      <c r="I24" s="81">
        <v>2050</v>
      </c>
      <c r="K24" s="81">
        <v>0</v>
      </c>
      <c r="L24" s="81">
        <v>1351.0593134999999</v>
      </c>
      <c r="N24" s="80">
        <v>1</v>
      </c>
      <c r="O24" s="80">
        <v>6.1999999999999998E-3</v>
      </c>
    </row>
    <row r="25" spans="2:15">
      <c r="B25" t="s">
        <v>467</v>
      </c>
      <c r="C25" t="s">
        <v>468</v>
      </c>
      <c r="D25" t="s">
        <v>469</v>
      </c>
      <c r="E25" t="s">
        <v>470</v>
      </c>
      <c r="F25" t="s">
        <v>471</v>
      </c>
      <c r="G25" t="s">
        <v>472</v>
      </c>
      <c r="H25" t="s">
        <v>106</v>
      </c>
      <c r="I25" s="77">
        <v>700</v>
      </c>
      <c r="J25" s="77">
        <v>26035</v>
      </c>
      <c r="K25" s="77">
        <v>0</v>
      </c>
      <c r="L25" s="77">
        <v>661.00261499999999</v>
      </c>
      <c r="M25" s="78">
        <v>0</v>
      </c>
      <c r="N25" s="78">
        <v>0.48920000000000002</v>
      </c>
      <c r="O25" s="78">
        <v>3.0000000000000001E-3</v>
      </c>
    </row>
    <row r="26" spans="2:15">
      <c r="B26" t="s">
        <v>473</v>
      </c>
      <c r="C26" t="s">
        <v>474</v>
      </c>
      <c r="D26" t="s">
        <v>469</v>
      </c>
      <c r="E26" t="s">
        <v>470</v>
      </c>
      <c r="F26" t="s">
        <v>475</v>
      </c>
      <c r="G26" t="s">
        <v>476</v>
      </c>
      <c r="H26" t="s">
        <v>106</v>
      </c>
      <c r="I26" s="77">
        <v>1350</v>
      </c>
      <c r="J26" s="77">
        <v>14093</v>
      </c>
      <c r="K26" s="77">
        <v>0</v>
      </c>
      <c r="L26" s="77">
        <v>690.05669850000004</v>
      </c>
      <c r="M26" s="78">
        <v>0</v>
      </c>
      <c r="N26" s="78">
        <v>0.51080000000000003</v>
      </c>
      <c r="O26" s="78">
        <v>3.2000000000000002E-3</v>
      </c>
    </row>
    <row r="27" spans="2:15">
      <c r="B27" t="s">
        <v>219</v>
      </c>
      <c r="E27" s="16"/>
      <c r="F27" s="16"/>
      <c r="G27" s="16"/>
    </row>
    <row r="28" spans="2:15">
      <c r="B28" t="s">
        <v>277</v>
      </c>
      <c r="E28" s="16"/>
      <c r="F28" s="16"/>
      <c r="G28" s="16"/>
    </row>
    <row r="29" spans="2:15">
      <c r="B29" t="s">
        <v>278</v>
      </c>
      <c r="E29" s="16"/>
      <c r="F29" s="16"/>
      <c r="G29" s="16"/>
    </row>
    <row r="30" spans="2:15">
      <c r="B30" t="s">
        <v>279</v>
      </c>
      <c r="E30" s="16"/>
      <c r="F30" s="16"/>
      <c r="G30" s="16"/>
    </row>
    <row r="31" spans="2:15">
      <c r="B31" t="s">
        <v>280</v>
      </c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627966</v>
      </c>
      <c r="I11" s="7"/>
      <c r="J11" s="75">
        <v>0</v>
      </c>
      <c r="K11" s="75">
        <v>7144.7283541999996</v>
      </c>
      <c r="L11" s="7"/>
      <c r="M11" s="76">
        <v>1</v>
      </c>
      <c r="N11" s="76">
        <v>3.27E-2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627966</v>
      </c>
      <c r="J12" s="81">
        <v>0</v>
      </c>
      <c r="K12" s="81">
        <v>7144.7283541999996</v>
      </c>
      <c r="M12" s="80">
        <v>1</v>
      </c>
      <c r="N12" s="80">
        <v>3.27E-2</v>
      </c>
    </row>
    <row r="13" spans="2:63">
      <c r="B13" s="79" t="s">
        <v>477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478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479</v>
      </c>
      <c r="D17" s="16"/>
      <c r="E17" s="16"/>
      <c r="F17" s="16"/>
      <c r="G17" s="16"/>
      <c r="H17" s="81">
        <v>627966</v>
      </c>
      <c r="J17" s="81">
        <v>0</v>
      </c>
      <c r="K17" s="81">
        <v>7144.7283541999996</v>
      </c>
      <c r="M17" s="80">
        <v>1</v>
      </c>
      <c r="N17" s="80">
        <v>3.27E-2</v>
      </c>
    </row>
    <row r="18" spans="2:14">
      <c r="B18" t="s">
        <v>480</v>
      </c>
      <c r="C18" t="s">
        <v>481</v>
      </c>
      <c r="D18" t="s">
        <v>100</v>
      </c>
      <c r="E18" t="s">
        <v>482</v>
      </c>
      <c r="F18" t="s">
        <v>483</v>
      </c>
      <c r="G18" t="s">
        <v>102</v>
      </c>
      <c r="H18" s="77">
        <v>487000</v>
      </c>
      <c r="I18" s="77">
        <v>448.67</v>
      </c>
      <c r="J18" s="77">
        <v>0</v>
      </c>
      <c r="K18" s="77">
        <v>2185.0228999999999</v>
      </c>
      <c r="L18" s="78">
        <v>2E-3</v>
      </c>
      <c r="M18" s="78">
        <v>0.30580000000000002</v>
      </c>
      <c r="N18" s="78">
        <v>0.01</v>
      </c>
    </row>
    <row r="19" spans="2:14">
      <c r="B19" t="s">
        <v>484</v>
      </c>
      <c r="C19" t="s">
        <v>485</v>
      </c>
      <c r="D19" t="s">
        <v>100</v>
      </c>
      <c r="E19" t="s">
        <v>486</v>
      </c>
      <c r="F19" t="s">
        <v>483</v>
      </c>
      <c r="G19" t="s">
        <v>102</v>
      </c>
      <c r="H19" s="77">
        <v>140966</v>
      </c>
      <c r="I19" s="77">
        <v>3518.37</v>
      </c>
      <c r="J19" s="77">
        <v>0</v>
      </c>
      <c r="K19" s="77">
        <v>4959.7054541999996</v>
      </c>
      <c r="L19" s="78">
        <v>1E-3</v>
      </c>
      <c r="M19" s="78">
        <v>0.69420000000000004</v>
      </c>
      <c r="N19" s="78">
        <v>2.2700000000000001E-2</v>
      </c>
    </row>
    <row r="20" spans="2:14">
      <c r="B20" s="79" t="s">
        <v>487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212</v>
      </c>
      <c r="C21" t="s">
        <v>212</v>
      </c>
      <c r="D21" s="16"/>
      <c r="E21" s="16"/>
      <c r="F21" t="s">
        <v>212</v>
      </c>
      <c r="G21" t="s">
        <v>212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462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488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217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s="79" t="s">
        <v>489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212</v>
      </c>
      <c r="C28" t="s">
        <v>212</v>
      </c>
      <c r="D28" s="16"/>
      <c r="E28" s="16"/>
      <c r="F28" t="s">
        <v>212</v>
      </c>
      <c r="G28" t="s">
        <v>212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490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212</v>
      </c>
      <c r="C30" t="s">
        <v>212</v>
      </c>
      <c r="D30" s="16"/>
      <c r="E30" s="16"/>
      <c r="F30" t="s">
        <v>212</v>
      </c>
      <c r="G30" t="s">
        <v>212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462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212</v>
      </c>
      <c r="C32" t="s">
        <v>212</v>
      </c>
      <c r="D32" s="16"/>
      <c r="E32" s="16"/>
      <c r="F32" t="s">
        <v>212</v>
      </c>
      <c r="G32" t="s">
        <v>212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488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212</v>
      </c>
      <c r="C34" t="s">
        <v>212</v>
      </c>
      <c r="D34" s="16"/>
      <c r="E34" s="16"/>
      <c r="F34" t="s">
        <v>212</v>
      </c>
      <c r="G34" t="s">
        <v>212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219</v>
      </c>
      <c r="D35" s="16"/>
      <c r="E35" s="16"/>
      <c r="F35" s="16"/>
      <c r="G35" s="16"/>
    </row>
    <row r="36" spans="2:14">
      <c r="B36" t="s">
        <v>277</v>
      </c>
      <c r="D36" s="16"/>
      <c r="E36" s="16"/>
      <c r="F36" s="16"/>
      <c r="G36" s="16"/>
    </row>
    <row r="37" spans="2:14">
      <c r="B37" t="s">
        <v>278</v>
      </c>
      <c r="D37" s="16"/>
      <c r="E37" s="16"/>
      <c r="F37" s="16"/>
      <c r="G37" s="16"/>
    </row>
    <row r="38" spans="2:14">
      <c r="B38" t="s">
        <v>279</v>
      </c>
      <c r="D38" s="16"/>
      <c r="E38" s="16"/>
      <c r="F38" s="16"/>
      <c r="G38" s="16"/>
    </row>
    <row r="39" spans="2:14">
      <c r="B39" t="s">
        <v>280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491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492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462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491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492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I25" t="s">
        <v>212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212</v>
      </c>
      <c r="C27" t="s">
        <v>212</v>
      </c>
      <c r="D27" s="16"/>
      <c r="E27" s="16"/>
      <c r="F27" t="s">
        <v>212</v>
      </c>
      <c r="G27" t="s">
        <v>212</v>
      </c>
      <c r="I27" t="s">
        <v>212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462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212</v>
      </c>
      <c r="C29" t="s">
        <v>212</v>
      </c>
      <c r="D29" s="16"/>
      <c r="E29" s="16"/>
      <c r="F29" t="s">
        <v>212</v>
      </c>
      <c r="G29" t="s">
        <v>212</v>
      </c>
      <c r="I29" t="s">
        <v>212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277</v>
      </c>
      <c r="C31" s="16"/>
      <c r="D31" s="16"/>
      <c r="E31" s="16"/>
    </row>
    <row r="32" spans="2:15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493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494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212</v>
      </c>
      <c r="C17" t="s">
        <v>212</v>
      </c>
      <c r="D17" s="16"/>
      <c r="E17" t="s">
        <v>212</v>
      </c>
      <c r="F17" t="s">
        <v>212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495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212</v>
      </c>
      <c r="C14" t="s">
        <v>212</v>
      </c>
      <c r="D14" s="16"/>
      <c r="E14" t="s">
        <v>212</v>
      </c>
      <c r="F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496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212</v>
      </c>
      <c r="C16" t="s">
        <v>212</v>
      </c>
      <c r="D16" s="16"/>
      <c r="E16" t="s">
        <v>212</v>
      </c>
      <c r="F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497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s="16"/>
      <c r="E18" t="s">
        <v>212</v>
      </c>
      <c r="F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s="16"/>
      <c r="E20" t="s">
        <v>212</v>
      </c>
      <c r="F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495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498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s="16"/>
      <c r="E25" t="s">
        <v>212</v>
      </c>
      <c r="F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497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s="16"/>
      <c r="E27" t="s">
        <v>212</v>
      </c>
      <c r="F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499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462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260985</v>
      </c>
      <c r="H11" s="25"/>
      <c r="I11" s="75">
        <v>946.41124521402128</v>
      </c>
      <c r="J11" s="76">
        <v>1</v>
      </c>
      <c r="K11" s="76">
        <v>4.3E-3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260985</v>
      </c>
      <c r="H14" s="19"/>
      <c r="I14" s="81">
        <v>946.41124521402128</v>
      </c>
      <c r="J14" s="80">
        <v>1</v>
      </c>
      <c r="K14" s="80">
        <v>4.3E-3</v>
      </c>
      <c r="BF14" s="16" t="s">
        <v>126</v>
      </c>
    </row>
    <row r="15" spans="1:60">
      <c r="B15" t="s">
        <v>500</v>
      </c>
      <c r="C15" t="s">
        <v>501</v>
      </c>
      <c r="D15" t="s">
        <v>123</v>
      </c>
      <c r="E15" t="s">
        <v>502</v>
      </c>
      <c r="F15" t="s">
        <v>106</v>
      </c>
      <c r="G15" s="77">
        <v>260935</v>
      </c>
      <c r="H15" s="77">
        <v>100</v>
      </c>
      <c r="I15" s="77">
        <v>946.41124500000001</v>
      </c>
      <c r="J15" s="78">
        <v>1</v>
      </c>
      <c r="K15" s="78">
        <v>4.3E-3</v>
      </c>
      <c r="BF15" s="16" t="s">
        <v>127</v>
      </c>
    </row>
    <row r="16" spans="1:60">
      <c r="B16" t="s">
        <v>503</v>
      </c>
      <c r="C16" t="s">
        <v>504</v>
      </c>
      <c r="D16" t="s">
        <v>123</v>
      </c>
      <c r="E16" t="s">
        <v>502</v>
      </c>
      <c r="F16" t="s">
        <v>106</v>
      </c>
      <c r="G16" s="77">
        <v>50</v>
      </c>
      <c r="H16" s="77">
        <v>1.180156E-4</v>
      </c>
      <c r="I16" s="77">
        <v>2.140212906E-7</v>
      </c>
      <c r="J16" s="78">
        <v>0</v>
      </c>
      <c r="K16" s="78">
        <v>0</v>
      </c>
      <c r="BF16" s="16" t="s">
        <v>128</v>
      </c>
    </row>
    <row r="17" spans="2:58">
      <c r="B17" t="s">
        <v>219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505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506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212</v>
      </c>
      <c r="C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507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508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509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510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511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505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506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507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508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509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510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511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512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513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514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462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277</v>
      </c>
    </row>
    <row r="29" spans="2:16">
      <c r="B29" t="s">
        <v>278</v>
      </c>
    </row>
    <row r="30" spans="2:16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517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518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462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519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520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1.37</v>
      </c>
      <c r="K11" s="7"/>
      <c r="L11" s="7"/>
      <c r="M11" s="76">
        <v>6.5799999999999997E-2</v>
      </c>
      <c r="N11" s="75">
        <v>135568.42000000001</v>
      </c>
      <c r="O11" s="7"/>
      <c r="P11" s="75">
        <v>132.85705160000001</v>
      </c>
      <c r="Q11" s="7"/>
      <c r="R11" s="76">
        <v>1</v>
      </c>
      <c r="S11" s="76">
        <v>5.9999999999999995E-4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1.37</v>
      </c>
      <c r="M12" s="80">
        <v>6.5799999999999997E-2</v>
      </c>
      <c r="N12" s="81">
        <v>135568.42000000001</v>
      </c>
      <c r="P12" s="81">
        <v>132.85705160000001</v>
      </c>
      <c r="R12" s="80">
        <v>1</v>
      </c>
      <c r="S12" s="80">
        <v>5.9999999999999995E-4</v>
      </c>
    </row>
    <row r="13" spans="2:81">
      <c r="B13" s="79" t="s">
        <v>517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518</v>
      </c>
      <c r="C15" s="16"/>
      <c r="D15" s="16"/>
      <c r="E15" s="16"/>
      <c r="J15" s="81">
        <v>1.37</v>
      </c>
      <c r="M15" s="80">
        <v>6.5799999999999997E-2</v>
      </c>
      <c r="N15" s="81">
        <v>135568.42000000001</v>
      </c>
      <c r="P15" s="81">
        <v>132.85705160000001</v>
      </c>
      <c r="R15" s="80">
        <v>1</v>
      </c>
      <c r="S15" s="80">
        <v>5.9999999999999995E-4</v>
      </c>
    </row>
    <row r="16" spans="2:81">
      <c r="B16" t="s">
        <v>521</v>
      </c>
      <c r="C16" t="s">
        <v>522</v>
      </c>
      <c r="D16" t="s">
        <v>123</v>
      </c>
      <c r="E16" t="s">
        <v>523</v>
      </c>
      <c r="F16" t="s">
        <v>350</v>
      </c>
      <c r="G16" t="s">
        <v>364</v>
      </c>
      <c r="H16" t="s">
        <v>150</v>
      </c>
      <c r="I16" t="s">
        <v>524</v>
      </c>
      <c r="J16" s="77">
        <v>1.37</v>
      </c>
      <c r="K16" t="s">
        <v>102</v>
      </c>
      <c r="L16" s="78">
        <v>4.1000000000000002E-2</v>
      </c>
      <c r="M16" s="78">
        <v>6.5799999999999997E-2</v>
      </c>
      <c r="N16" s="77">
        <v>135568.42000000001</v>
      </c>
      <c r="O16" s="77">
        <v>98</v>
      </c>
      <c r="P16" s="77">
        <v>132.85705160000001</v>
      </c>
      <c r="Q16" s="78">
        <v>2.9999999999999997E-4</v>
      </c>
      <c r="R16" s="78">
        <v>1</v>
      </c>
      <c r="S16" s="78">
        <v>5.9999999999999995E-4</v>
      </c>
    </row>
    <row r="17" spans="2:19">
      <c r="B17" s="79" t="s">
        <v>282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462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277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212</v>
      </c>
      <c r="C13" t="s">
        <v>212</v>
      </c>
      <c r="D13" s="16"/>
      <c r="E13" s="16"/>
      <c r="F13" t="s">
        <v>212</v>
      </c>
      <c r="G13" t="s">
        <v>212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277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525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212</v>
      </c>
      <c r="C14" t="s">
        <v>212</v>
      </c>
      <c r="D14" t="s">
        <v>212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526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212</v>
      </c>
      <c r="C16" t="s">
        <v>212</v>
      </c>
      <c r="D16" t="s">
        <v>212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527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212</v>
      </c>
      <c r="C18" t="s">
        <v>212</v>
      </c>
      <c r="D18" t="s">
        <v>212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528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212</v>
      </c>
      <c r="C20" t="s">
        <v>212</v>
      </c>
      <c r="D20" t="s">
        <v>212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529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212</v>
      </c>
      <c r="C23" t="s">
        <v>212</v>
      </c>
      <c r="D23" t="s">
        <v>212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530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212</v>
      </c>
      <c r="C25" t="s">
        <v>212</v>
      </c>
      <c r="D25" t="s">
        <v>212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531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212</v>
      </c>
      <c r="C27" t="s">
        <v>212</v>
      </c>
      <c r="D27" t="s">
        <v>212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532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212</v>
      </c>
      <c r="C29" t="s">
        <v>212</v>
      </c>
      <c r="D29" t="s">
        <v>212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277</v>
      </c>
      <c r="C31" s="16"/>
    </row>
    <row r="32" spans="2:11">
      <c r="B32" t="s">
        <v>278</v>
      </c>
      <c r="C32" s="16"/>
    </row>
    <row r="33" spans="2:3">
      <c r="B33" t="s">
        <v>279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533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212</v>
      </c>
      <c r="C13" t="s">
        <v>212</v>
      </c>
      <c r="D13" t="s">
        <v>212</v>
      </c>
      <c r="E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494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495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496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534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462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495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498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497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462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495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496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534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497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462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495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498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497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462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277</v>
      </c>
      <c r="C33" s="16"/>
      <c r="D33" s="16"/>
    </row>
    <row r="34" spans="2:4">
      <c r="B34" t="s">
        <v>278</v>
      </c>
      <c r="C34" s="16"/>
      <c r="D34" s="16"/>
    </row>
    <row r="35" spans="2:4">
      <c r="B35" t="s">
        <v>279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505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506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507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508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509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510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511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505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506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507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508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509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510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511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3.12</v>
      </c>
      <c r="J11" s="18"/>
      <c r="K11" s="18"/>
      <c r="L11" s="18"/>
      <c r="M11" s="76">
        <v>0</v>
      </c>
      <c r="N11" s="75">
        <v>900831.10800000001</v>
      </c>
      <c r="O11" s="7"/>
      <c r="P11" s="75">
        <v>1009.06973</v>
      </c>
      <c r="Q11" s="76">
        <v>1</v>
      </c>
      <c r="R11" s="76">
        <v>4.5999999999999999E-3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3.12</v>
      </c>
      <c r="M12" s="80">
        <v>0</v>
      </c>
      <c r="N12" s="81">
        <v>900831.10800000001</v>
      </c>
      <c r="P12" s="81">
        <v>1009.06973</v>
      </c>
      <c r="Q12" s="80">
        <v>1</v>
      </c>
      <c r="R12" s="80">
        <v>4.5999999999999999E-3</v>
      </c>
    </row>
    <row r="13" spans="2:60">
      <c r="B13" s="79" t="s">
        <v>535</v>
      </c>
      <c r="I13" s="81">
        <v>3.12</v>
      </c>
      <c r="M13" s="80">
        <v>0</v>
      </c>
      <c r="N13" s="81">
        <v>900831.10800000001</v>
      </c>
      <c r="P13" s="81">
        <v>1009.06973</v>
      </c>
      <c r="Q13" s="80">
        <v>1</v>
      </c>
      <c r="R13" s="80">
        <v>4.5999999999999999E-3</v>
      </c>
    </row>
    <row r="14" spans="2:60">
      <c r="B14" s="98" t="s">
        <v>559</v>
      </c>
      <c r="C14" t="s">
        <v>536</v>
      </c>
      <c r="D14" t="s">
        <v>537</v>
      </c>
      <c r="F14" t="s">
        <v>538</v>
      </c>
      <c r="G14" t="s">
        <v>539</v>
      </c>
      <c r="H14" t="s">
        <v>540</v>
      </c>
      <c r="I14" s="77">
        <v>3.12</v>
      </c>
      <c r="J14" t="s">
        <v>541</v>
      </c>
      <c r="K14" t="s">
        <v>102</v>
      </c>
      <c r="L14" s="78">
        <v>0</v>
      </c>
      <c r="M14" s="78">
        <v>0</v>
      </c>
      <c r="N14" s="77">
        <v>900831.10800000001</v>
      </c>
      <c r="O14" s="77">
        <v>112.01541787786485</v>
      </c>
      <c r="P14" s="77">
        <v>1009.06973</v>
      </c>
      <c r="Q14" s="78">
        <v>1</v>
      </c>
      <c r="R14" s="78">
        <v>4.5999999999999999E-3</v>
      </c>
    </row>
    <row r="15" spans="2:60">
      <c r="B15" s="79" t="s">
        <v>542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212</v>
      </c>
      <c r="D16" t="s">
        <v>212</v>
      </c>
      <c r="F16" t="s">
        <v>212</v>
      </c>
      <c r="I16" s="77">
        <v>0</v>
      </c>
      <c r="J16" t="s">
        <v>212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543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212</v>
      </c>
      <c r="D18" t="s">
        <v>212</v>
      </c>
      <c r="F18" t="s">
        <v>212</v>
      </c>
      <c r="I18" s="77">
        <v>0</v>
      </c>
      <c r="J18" t="s">
        <v>212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544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212</v>
      </c>
      <c r="D20" t="s">
        <v>212</v>
      </c>
      <c r="F20" t="s">
        <v>212</v>
      </c>
      <c r="I20" s="77">
        <v>0</v>
      </c>
      <c r="J20" t="s">
        <v>212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545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212</v>
      </c>
      <c r="D22" t="s">
        <v>212</v>
      </c>
      <c r="F22" t="s">
        <v>212</v>
      </c>
      <c r="I22" s="77">
        <v>0</v>
      </c>
      <c r="J22" t="s">
        <v>212</v>
      </c>
      <c r="K22" t="s">
        <v>212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546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547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212</v>
      </c>
      <c r="D25" t="s">
        <v>212</v>
      </c>
      <c r="F25" t="s">
        <v>212</v>
      </c>
      <c r="I25" s="77">
        <v>0</v>
      </c>
      <c r="J25" t="s">
        <v>212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548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212</v>
      </c>
      <c r="D27" t="s">
        <v>212</v>
      </c>
      <c r="F27" t="s">
        <v>212</v>
      </c>
      <c r="I27" s="77">
        <v>0</v>
      </c>
      <c r="J27" t="s">
        <v>212</v>
      </c>
      <c r="K27" t="s">
        <v>212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549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212</v>
      </c>
      <c r="D29" t="s">
        <v>212</v>
      </c>
      <c r="F29" t="s">
        <v>212</v>
      </c>
      <c r="I29" s="77">
        <v>0</v>
      </c>
      <c r="J29" t="s">
        <v>212</v>
      </c>
      <c r="K29" t="s">
        <v>212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550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212</v>
      </c>
      <c r="D31" t="s">
        <v>212</v>
      </c>
      <c r="F31" t="s">
        <v>212</v>
      </c>
      <c r="I31" s="77">
        <v>0</v>
      </c>
      <c r="J31" t="s">
        <v>212</v>
      </c>
      <c r="K31" t="s">
        <v>212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551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212</v>
      </c>
      <c r="D34" t="s">
        <v>212</v>
      </c>
      <c r="F34" t="s">
        <v>212</v>
      </c>
      <c r="I34" s="77">
        <v>0</v>
      </c>
      <c r="J34" t="s">
        <v>212</v>
      </c>
      <c r="K34" t="s">
        <v>212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543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212</v>
      </c>
      <c r="D36" t="s">
        <v>212</v>
      </c>
      <c r="F36" t="s">
        <v>212</v>
      </c>
      <c r="I36" s="77">
        <v>0</v>
      </c>
      <c r="J36" t="s">
        <v>212</v>
      </c>
      <c r="K36" t="s">
        <v>212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544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212</v>
      </c>
      <c r="D38" t="s">
        <v>212</v>
      </c>
      <c r="F38" t="s">
        <v>212</v>
      </c>
      <c r="I38" s="77">
        <v>0</v>
      </c>
      <c r="J38" t="s">
        <v>212</v>
      </c>
      <c r="K38" t="s">
        <v>212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550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212</v>
      </c>
      <c r="D40" t="s">
        <v>212</v>
      </c>
      <c r="F40" t="s">
        <v>212</v>
      </c>
      <c r="I40" s="77">
        <v>0</v>
      </c>
      <c r="J40" t="s">
        <v>212</v>
      </c>
      <c r="K40" t="s">
        <v>212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277</v>
      </c>
    </row>
    <row r="43" spans="2:18">
      <c r="B43" t="s">
        <v>278</v>
      </c>
    </row>
    <row r="44" spans="2:18">
      <c r="B44" t="s">
        <v>279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517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212</v>
      </c>
      <c r="C14" t="s">
        <v>212</v>
      </c>
      <c r="E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518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552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553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462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554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212</v>
      </c>
      <c r="E14" s="78">
        <v>0</v>
      </c>
      <c r="F14" t="s">
        <v>212</v>
      </c>
      <c r="G14" s="77">
        <v>0</v>
      </c>
      <c r="H14" s="78">
        <v>0</v>
      </c>
      <c r="I14" s="78">
        <v>0</v>
      </c>
    </row>
    <row r="15" spans="2:55">
      <c r="B15" s="79" t="s">
        <v>555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212</v>
      </c>
      <c r="E16" s="78">
        <v>0</v>
      </c>
      <c r="F16" t="s">
        <v>212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554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212</v>
      </c>
      <c r="E19" s="78">
        <v>0</v>
      </c>
      <c r="F19" t="s">
        <v>212</v>
      </c>
      <c r="G19" s="77">
        <v>0</v>
      </c>
      <c r="H19" s="78">
        <v>0</v>
      </c>
      <c r="I19" s="78">
        <v>0</v>
      </c>
    </row>
    <row r="20" spans="2:9">
      <c r="B20" s="79" t="s">
        <v>555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212</v>
      </c>
      <c r="E21" s="78">
        <v>0</v>
      </c>
      <c r="F21" t="s">
        <v>212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212</v>
      </c>
      <c r="D15" t="s">
        <v>212</v>
      </c>
      <c r="E15" s="19"/>
      <c r="F15" s="78">
        <v>0</v>
      </c>
      <c r="G15" t="s">
        <v>212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277.48613762999997</v>
      </c>
      <c r="J11" s="76">
        <v>1</v>
      </c>
      <c r="K11" s="76">
        <v>1.2999999999999999E-3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C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277.48613762999997</v>
      </c>
      <c r="J14" s="80">
        <v>1</v>
      </c>
      <c r="K14" s="80">
        <v>1.2999999999999999E-3</v>
      </c>
    </row>
    <row r="15" spans="2:60">
      <c r="B15" t="s">
        <v>556</v>
      </c>
      <c r="C15" t="s">
        <v>557</v>
      </c>
      <c r="D15" t="s">
        <v>212</v>
      </c>
      <c r="E15" t="s">
        <v>558</v>
      </c>
      <c r="F15" s="78">
        <v>0</v>
      </c>
      <c r="G15" t="s">
        <v>106</v>
      </c>
      <c r="H15" s="78">
        <v>0</v>
      </c>
      <c r="I15" s="77">
        <v>277.48613762999997</v>
      </c>
      <c r="J15" s="78">
        <v>1</v>
      </c>
      <c r="K15" s="78">
        <v>1.2999999999999999E-3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212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212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517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518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517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518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462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816C37-9406-45D7-ADAF-0EAB87FB0181}"/>
</file>

<file path=customXml/itemProps2.xml><?xml version="1.0" encoding="utf-8"?>
<ds:datastoreItem xmlns:ds="http://schemas.openxmlformats.org/officeDocument/2006/customXml" ds:itemID="{9FF7BEC2-0E35-4DFD-81EE-8151A221CE6C}"/>
</file>

<file path=customXml/itemProps3.xml><?xml version="1.0" encoding="utf-8"?>
<ds:datastoreItem xmlns:ds="http://schemas.openxmlformats.org/officeDocument/2006/customXml" ds:itemID="{0BB33B63-CCB0-4DDD-B42A-E48D2E83D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2024-01-14T12:22:38Z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