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1" i="1" s="1"/>
  <c r="D42" i="1"/>
  <c r="D40" i="1"/>
  <c r="D39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36" i="1" l="1"/>
</calcChain>
</file>

<file path=xl/sharedStrings.xml><?xml version="1.0" encoding="utf-8"?>
<sst xmlns="http://schemas.openxmlformats.org/spreadsheetml/2006/main" count="4091" uniqueCount="965">
  <si>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</si>
  <si>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</si>
  <si>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</si>
  <si>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</si>
  <si>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</si>
  <si>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</si>
  <si>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</si>
  <si>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</si>
  <si>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</si>
  <si>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</si>
  <si>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</si>
  <si>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</si>
  <si>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</si>
  <si>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</si>
  <si>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</si>
  <si>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</si>
  <si>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</si>
  <si>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</si>
  <si>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</si>
  <si>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</si>
  <si>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</si>
  <si>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</si>
  <si>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</si>
  <si>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</si>
  <si>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</si>
  <si>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</si>
  <si>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</si>
  <si>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</si>
  <si>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</si>
  <si>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</si>
  <si>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</si>
  <si>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</si>
  <si>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</si>
  <si>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</si>
  <si>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</si>
  <si>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</si>
  <si>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</si>
  <si>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</si>
  <si>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</si>
  <si>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</si>
  <si>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</si>
  <si>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</si>
  <si>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</si>
  <si>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</si>
  <si>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</si>
  <si>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</si>
  <si>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</si>
  <si>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</si>
  <si>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</si>
  <si>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</si>
  <si>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</si>
  <si>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</si>
  <si>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</si>
  <si>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</si>
  <si>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</si>
  <si>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</si>
  <si>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</si>
  <si>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</si>
  <si>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</si>
  <si>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</si>
  <si>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</si>
  <si>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</si>
  <si>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</si>
  <si>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</si>
  <si>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</si>
  <si>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</si>
  <si>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</si>
  <si>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</si>
  <si>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</si>
  <si>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</si>
  <si>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</si>
  <si>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</si>
  <si>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</si>
  <si>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</si>
  <si>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</si>
  <si>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</si>
  <si>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</si>
  <si>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</si>
  <si>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</si>
  <si>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</si>
  <si>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</si>
  <si>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</si>
  <si>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</si>
  <si>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</si>
  <si>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</si>
  <si>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</si>
  <si>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</si>
  <si>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</si>
  <si>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</si>
  <si>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</si>
  <si>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</si>
  <si>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</si>
  <si>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</si>
  <si>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</si>
  <si>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</si>
  <si>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</si>
  <si>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</si>
  <si>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</si>
  <si>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</si>
  <si>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</si>
  <si>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</si>
  <si>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</si>
  <si>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</si>
  <si>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</si>
  <si>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</si>
  <si>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</si>
  <si>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</si>
  <si>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</si>
  <si>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</si>
  <si>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</si>
  <si>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</si>
  <si>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</si>
  <si>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</si>
  <si>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</si>
  <si>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</si>
  <si>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</si>
  <si>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</si>
  <si>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</si>
  <si>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</si>
  <si>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</si>
  <si>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</si>
  <si>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</si>
  <si>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</si>
  <si>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</si>
  <si>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</si>
  <si>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</si>
  <si>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</si>
  <si>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</si>
  <si>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</si>
  <si>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</si>
  <si>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</si>
  <si>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</si>
  <si>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</si>
  <si>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</si>
  <si>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</si>
  <si>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</si>
  <si>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</si>
  <si>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</si>
  <si>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</si>
  <si>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</si>
  <si>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</si>
  <si>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</si>
  <si>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</si>
  <si>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</si>
  <si>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</si>
  <si>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</si>
  <si>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</si>
  <si>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</si>
  <si>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</si>
  <si>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</si>
  <si>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</si>
  <si>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</si>
  <si>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</si>
  <si>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</si>
  <si>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</si>
  <si>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</si>
  <si>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</si>
  <si>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</si>
  <si>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</si>
  <si>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</si>
  <si>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</si>
  <si>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</si>
  <si>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</si>
  <si>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</si>
  <si>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</si>
  <si>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</si>
  <si>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</si>
  <si>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</si>
  <si>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</si>
  <si>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</si>
  <si>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</si>
  <si>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</si>
  <si>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</si>
  <si>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</si>
  <si>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</si>
  <si>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</si>
  <si>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</si>
  <si>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</si>
  <si>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</si>
  <si>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</si>
  <si>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</si>
  <si>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</si>
  <si>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</si>
  <si>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</si>
  <si>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</si>
  <si>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</si>
  <si>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</si>
  <si>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</si>
  <si>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</si>
  <si>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</si>
  <si>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</si>
  <si>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</si>
  <si>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</si>
  <si>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</si>
  <si>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</si>
  <si>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</si>
  <si>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</si>
  <si>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</si>
  <si>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בסט אינווסט מיטב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</si>
  <si>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</si>
  <si>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</si>
  <si>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</si>
  <si>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</si>
  <si>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</si>
  <si>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</si>
  <si>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</si>
  <si>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</si>
  <si>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</si>
  <si>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</si>
  <si>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</si>
  <si>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</si>
  <si>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</si>
  <si>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</si>
  <si>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</si>
  <si>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</si>
  <si>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</si>
  <si>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</si>
  <si>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</si>
  <si>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</si>
  <si>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</si>
  <si>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</si>
  <si>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</si>
  <si>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</si>
  <si>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</si>
  <si>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</si>
  <si>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</si>
  <si>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</si>
  <si>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</si>
  <si>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</si>
  <si>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16/06/22</t>
  </si>
  <si>
    <t>ממשל צמודה 1025- האוצר - ממשלתית צמודה</t>
  </si>
  <si>
    <t>1135912</t>
  </si>
  <si>
    <t>11/04/22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</si>
  <si>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</si>
  <si>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</si>
  <si>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</si>
  <si>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</si>
  <si>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</si>
  <si>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</si>
  <si>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</si>
  <si>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</si>
  <si>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מ.ק.מ. 414- בנק ישראל- מק"מ</t>
  </si>
  <si>
    <t>8240418</t>
  </si>
  <si>
    <t>29/05/23</t>
  </si>
  <si>
    <t>מ.ק.מ. 614- בנק ישראל- מק"מ</t>
  </si>
  <si>
    <t>8240616</t>
  </si>
  <si>
    <t>28/06/23</t>
  </si>
  <si>
    <t>מ.ק.מ. 714- בנק ישראל- מק"מ</t>
  </si>
  <si>
    <t>8240715</t>
  </si>
  <si>
    <t>20/07/23</t>
  </si>
  <si>
    <t>מ.ק.מ. 814- בנק ישראל- מק"מ</t>
  </si>
  <si>
    <t>8240814</t>
  </si>
  <si>
    <t>20/09/23</t>
  </si>
  <si>
    <t>סה"כ שחר</t>
  </si>
  <si>
    <t>ממשל שקלי 0226</t>
  </si>
  <si>
    <t>1174697</t>
  </si>
  <si>
    <t>02/02/22</t>
  </si>
  <si>
    <t>ממשל שקלי 1024- האוצר - ממשלתית שקלית</t>
  </si>
  <si>
    <t>1175777</t>
  </si>
  <si>
    <t>14/02/22</t>
  </si>
  <si>
    <t>ממשל שקלית 0347</t>
  </si>
  <si>
    <t>1140193</t>
  </si>
  <si>
    <t>10/11/22</t>
  </si>
  <si>
    <t>ממשלתי 0825- האוצר - ממשלתית שקלית</t>
  </si>
  <si>
    <t>1135557</t>
  </si>
  <si>
    <t>ממשק0142- האוצר - ממשלתית שקלית</t>
  </si>
  <si>
    <t>1125400</t>
  </si>
  <si>
    <t>21/11/22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</si>
  <si>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</si>
  <si>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</si>
  <si>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</si>
  <si>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</si>
  <si>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</si>
  <si>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</si>
  <si>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</si>
  <si>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</si>
  <si>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</si>
  <si>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</si>
  <si>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</si>
  <si>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</si>
  <si>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</si>
  <si>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</si>
  <si>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</si>
  <si>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</si>
  <si>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02/06/22</t>
  </si>
  <si>
    <t>מז טפ הנפ אגח 59- מזרחי טפחות הנפ</t>
  </si>
  <si>
    <t>2310449</t>
  </si>
  <si>
    <t>520032046</t>
  </si>
  <si>
    <t>Aaa.il</t>
  </si>
  <si>
    <t>01/07/21</t>
  </si>
  <si>
    <t>מקורות אגח 10- מקורות</t>
  </si>
  <si>
    <t>1158468</t>
  </si>
  <si>
    <t>520010869</t>
  </si>
  <si>
    <t>שרותים</t>
  </si>
  <si>
    <t>08/05/22</t>
  </si>
  <si>
    <t>נמלי ישראל אג"ח ב- נמלי ישראל</t>
  </si>
  <si>
    <t>1145572</t>
  </si>
  <si>
    <t>513569780</t>
  </si>
  <si>
    <t>נדלן מניב בישראל</t>
  </si>
  <si>
    <t>17/06/21</t>
  </si>
  <si>
    <t>פועלים  אגח 202- פועלים</t>
  </si>
  <si>
    <t>1199850</t>
  </si>
  <si>
    <t>520000118</t>
  </si>
  <si>
    <t>27/09/23</t>
  </si>
  <si>
    <t>חשמל אג27</t>
  </si>
  <si>
    <t>6000210</t>
  </si>
  <si>
    <t>520000472</t>
  </si>
  <si>
    <t>אנרגיה</t>
  </si>
  <si>
    <t>Aa1.il</t>
  </si>
  <si>
    <t>ארפורט סיטי אג"ח 5- איירפורט סיטי</t>
  </si>
  <si>
    <t>1133487</t>
  </si>
  <si>
    <t>511659401</t>
  </si>
  <si>
    <t>ilAA</t>
  </si>
  <si>
    <t>02/05/22</t>
  </si>
  <si>
    <t>ביג  אגח יג- ביג</t>
  </si>
  <si>
    <t>1159516</t>
  </si>
  <si>
    <t>513623314</t>
  </si>
  <si>
    <t>22/11/20</t>
  </si>
  <si>
    <t>גב ים אג"ח 6- גב ים</t>
  </si>
  <si>
    <t>7590128</t>
  </si>
  <si>
    <t>520001736</t>
  </si>
  <si>
    <t>26/04/22</t>
  </si>
  <si>
    <t>מבני תעשיה אג17- מבנה</t>
  </si>
  <si>
    <t>2260446</t>
  </si>
  <si>
    <t>520024126</t>
  </si>
  <si>
    <t>מבני תעשיה אגח יט</t>
  </si>
  <si>
    <t>2260487</t>
  </si>
  <si>
    <t>15/11/21</t>
  </si>
  <si>
    <t>מבני תעשיה אגח כג- מבנה</t>
  </si>
  <si>
    <t>2260545</t>
  </si>
  <si>
    <t>מליסרון   אגח ו- מליסרון</t>
  </si>
  <si>
    <t>3230125</t>
  </si>
  <si>
    <t>520037789</t>
  </si>
  <si>
    <t>11/07/16</t>
  </si>
  <si>
    <t>מליסרון אג10- מליסרון</t>
  </si>
  <si>
    <t>3230190</t>
  </si>
  <si>
    <t>מליסרון אג11- מליסרון</t>
  </si>
  <si>
    <t>3230208</t>
  </si>
  <si>
    <t>ריט 1     אגח ו</t>
  </si>
  <si>
    <t>1138544</t>
  </si>
  <si>
    <t>513821488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</si>
  <si>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</si>
  <si>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</si>
  <si>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</si>
  <si>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</si>
  <si>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</si>
  <si>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</si>
  <si>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</si>
  <si>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</si>
  <si>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</si>
  <si>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</si>
  <si>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</si>
  <si>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</si>
  <si>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ביג אגח ז- ביג</t>
  </si>
  <si>
    <t>1136084</t>
  </si>
  <si>
    <t>ביג ט'- ביג</t>
  </si>
  <si>
    <t>1141050</t>
  </si>
  <si>
    <t>הראל הנפקות אגח 7- הראל הנפקות</t>
  </si>
  <si>
    <t>1126077</t>
  </si>
  <si>
    <t>513834200</t>
  </si>
  <si>
    <t>ביטוח</t>
  </si>
  <si>
    <t>08/11/21</t>
  </si>
  <si>
    <t>ישרס אגח טז- ישרס</t>
  </si>
  <si>
    <t>6130223</t>
  </si>
  <si>
    <t>520017807</t>
  </si>
  <si>
    <t>Aa3.il</t>
  </si>
  <si>
    <t>01/06/21</t>
  </si>
  <si>
    <t>כללביט אג"ח 9</t>
  </si>
  <si>
    <t>1136050</t>
  </si>
  <si>
    <t>513754069</t>
  </si>
  <si>
    <t>סלע נדל"ן אג3</t>
  </si>
  <si>
    <t>1138973</t>
  </si>
  <si>
    <t>513992529</t>
  </si>
  <si>
    <t>פניקס הון אגח ה- הפניקס גיוסי הון</t>
  </si>
  <si>
    <t>1135417</t>
  </si>
  <si>
    <t>514290345</t>
  </si>
  <si>
    <t>רבוע נדלן אגח ו- רבוע כחול נדל"ן</t>
  </si>
  <si>
    <t>1140607</t>
  </si>
  <si>
    <t>513765859</t>
  </si>
  <si>
    <t>23/05/21</t>
  </si>
  <si>
    <t>אשטרום נכסים אג"ח 11</t>
  </si>
  <si>
    <t>2510238</t>
  </si>
  <si>
    <t>520036617</t>
  </si>
  <si>
    <t>ilA+</t>
  </si>
  <si>
    <t>28/12/20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</si>
  <si>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</si>
  <si>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</si>
  <si>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</si>
  <si>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</si>
  <si>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</si>
  <si>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</si>
  <si>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</si>
  <si>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</si>
  <si>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</si>
  <si>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</si>
  <si>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</si>
  <si>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פז נפט אג"ח ו- פז נפט</t>
  </si>
  <si>
    <t>1139542</t>
  </si>
  <si>
    <t>510216054</t>
  </si>
  <si>
    <t>אדגר אג"ח 9- אדגר השקעות</t>
  </si>
  <si>
    <t>1820190</t>
  </si>
  <si>
    <t>520035171</t>
  </si>
  <si>
    <t>נדלן מניב בחו"ל</t>
  </si>
  <si>
    <t>A2.il</t>
  </si>
  <si>
    <t>אפריקה נכס אגחח- אפי נכסים</t>
  </si>
  <si>
    <t>1142231</t>
  </si>
  <si>
    <t>510560188</t>
  </si>
  <si>
    <t>אשטרום נכ אגח10</t>
  </si>
  <si>
    <t>2510204</t>
  </si>
  <si>
    <t>ilA</t>
  </si>
  <si>
    <t>17/01/22</t>
  </si>
  <si>
    <t>שיכון ובינוי אג6- שיכון ובינוי</t>
  </si>
  <si>
    <t>1129733</t>
  </si>
  <si>
    <t>520036104</t>
  </si>
  <si>
    <t>בנייה</t>
  </si>
  <si>
    <t>10/06/21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</si>
  <si>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</si>
  <si>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</si>
  <si>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</si>
  <si>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</si>
  <si>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</si>
  <si>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</si>
  <si>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03/05/21</t>
  </si>
  <si>
    <t>ג'י סיטי אגח יג- ג'י סיטי</t>
  </si>
  <si>
    <t>1260652</t>
  </si>
  <si>
    <t>520033234</t>
  </si>
  <si>
    <t>דיסקונט הש אג6- דיסקונט השקעות</t>
  </si>
  <si>
    <t>6390207</t>
  </si>
  <si>
    <t>520023896</t>
  </si>
  <si>
    <t>השקעה ואחזקות</t>
  </si>
  <si>
    <t>ilBBB</t>
  </si>
  <si>
    <t>מניבים ריט אג"ח ב- מניבים ריט</t>
  </si>
  <si>
    <t>1155928</t>
  </si>
  <si>
    <t>515327120</t>
  </si>
  <si>
    <t>לא מדורג</t>
  </si>
  <si>
    <t>29/11/18</t>
  </si>
  <si>
    <t>צור       אגח י- צור</t>
  </si>
  <si>
    <t>7300171</t>
  </si>
  <si>
    <t>520025586</t>
  </si>
  <si>
    <t>28/05/19</t>
  </si>
  <si>
    <t>דיסקונט מנפיקים אג"ח יד</t>
  </si>
  <si>
    <t>7480163</t>
  </si>
  <si>
    <t>520029935</t>
  </si>
  <si>
    <t>19/12/22</t>
  </si>
  <si>
    <t>לאומי אגח 184- לאומי</t>
  </si>
  <si>
    <t>6040604</t>
  </si>
  <si>
    <t>520018078</t>
  </si>
  <si>
    <t>20/12/22</t>
  </si>
  <si>
    <t>מז טפ הנ אגח 63- מזרחי טפחות הנפ</t>
  </si>
  <si>
    <t>2310548</t>
  </si>
  <si>
    <t>13/12/22</t>
  </si>
  <si>
    <t>מזרחי  טפ הנפק   40</t>
  </si>
  <si>
    <t>2310167</t>
  </si>
  <si>
    <t>פועלים  אגח 100- פועלים</t>
  </si>
  <si>
    <t>6620488</t>
  </si>
  <si>
    <t>חשמל     אגח 26- חשמל</t>
  </si>
  <si>
    <t>6000202</t>
  </si>
  <si>
    <t>סאמיט אג8- סאמיט</t>
  </si>
  <si>
    <t>1138940</t>
  </si>
  <si>
    <t>520043720</t>
  </si>
  <si>
    <t>אמות אגח ז- אמות</t>
  </si>
  <si>
    <t>1162866</t>
  </si>
  <si>
    <t>520026683</t>
  </si>
  <si>
    <t>גב ים אג8- גב ים</t>
  </si>
  <si>
    <t>7590151</t>
  </si>
  <si>
    <t>20/06/22</t>
  </si>
  <si>
    <t>הפניקס אג4- הפניקס</t>
  </si>
  <si>
    <t>7670250</t>
  </si>
  <si>
    <t>520017450</t>
  </si>
  <si>
    <t>14/12/22</t>
  </si>
  <si>
    <t>כיל       אגח ה</t>
  </si>
  <si>
    <t>2810299</t>
  </si>
  <si>
    <t>520027830</t>
  </si>
  <si>
    <t>26/08/20</t>
  </si>
  <si>
    <t>סאמיט     אגח י- סאמיט</t>
  </si>
  <si>
    <t>1143395</t>
  </si>
  <si>
    <t>Aa2.il</t>
  </si>
  <si>
    <t>סאמיט אג"ח 7- סאמיט</t>
  </si>
  <si>
    <t>1133479</t>
  </si>
  <si>
    <t>סילברסטין אגח א- סילברסטין נכסים</t>
  </si>
  <si>
    <t>1145598</t>
  </si>
  <si>
    <t>1970336</t>
  </si>
  <si>
    <t>14/01/19</t>
  </si>
  <si>
    <t>סילברסטין אגח ב- סילברסטין נכסים</t>
  </si>
  <si>
    <t>1160597</t>
  </si>
  <si>
    <t>19/10/21</t>
  </si>
  <si>
    <t>שופרסל אג"ח ז- שופרסל</t>
  </si>
  <si>
    <t>7770258</t>
  </si>
  <si>
    <t>שופרסל אג5- שופרסל</t>
  </si>
  <si>
    <t>7770209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</si>
  <si>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</si>
  <si>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</si>
  <si>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</si>
  <si>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</si>
  <si>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</si>
  <si>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</si>
  <si>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</si>
  <si>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</si>
  <si>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</si>
  <si>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בזק       אגח 9</t>
  </si>
  <si>
    <t>2300176</t>
  </si>
  <si>
    <t>הראל הנפ אגח טז- הראל הנפקות</t>
  </si>
  <si>
    <t>1157601</t>
  </si>
  <si>
    <t>הראל הנפ אגח יא- הראל הנפקות</t>
  </si>
  <si>
    <t>1136316</t>
  </si>
  <si>
    <t>ווסטדייל  אגח א- ווסטדייל אמריקה</t>
  </si>
  <si>
    <t>1157577</t>
  </si>
  <si>
    <t>1991033</t>
  </si>
  <si>
    <t>19/02/20</t>
  </si>
  <si>
    <t>ישרס אג"ח 14- ישרס</t>
  </si>
  <si>
    <t>6130199</t>
  </si>
  <si>
    <t>כלל ביטוח  אגח יא- כללביט</t>
  </si>
  <si>
    <t>1160647</t>
  </si>
  <si>
    <t>כללביט אגח  י- כללביט</t>
  </si>
  <si>
    <t>1136068</t>
  </si>
  <si>
    <t>נמקו אגח א- נמקו ריאלטי</t>
  </si>
  <si>
    <t>1139575</t>
  </si>
  <si>
    <t>1905761</t>
  </si>
  <si>
    <t>09/02/20</t>
  </si>
  <si>
    <t>נמקו אגח ב- נמקו ריאלטי</t>
  </si>
  <si>
    <t>1160258</t>
  </si>
  <si>
    <t>18/09/19</t>
  </si>
  <si>
    <t>פניקס הון אג"ח 8- הפניקס גיוסי הון</t>
  </si>
  <si>
    <t>1139815</t>
  </si>
  <si>
    <t>פניקס הון אגח י- הפניקס גיוסי הון</t>
  </si>
  <si>
    <t>1155530</t>
  </si>
  <si>
    <t>04/11/18</t>
  </si>
  <si>
    <t>זה זראסאי אג4- דה זראסאי גרופ</t>
  </si>
  <si>
    <t>1147560</t>
  </si>
  <si>
    <t>1744984</t>
  </si>
  <si>
    <t>חברה לישראל אגח 12- חברה לישראל</t>
  </si>
  <si>
    <t>5760251</t>
  </si>
  <si>
    <t>520028010</t>
  </si>
  <si>
    <t>לייטסטון אג1- לייטסטון</t>
  </si>
  <si>
    <t>1133891</t>
  </si>
  <si>
    <t>1838682</t>
  </si>
  <si>
    <t>21/05/19</t>
  </si>
  <si>
    <t>מגדל הון  אג"ח ז- מגדל ביטוח הון</t>
  </si>
  <si>
    <t>1156041</t>
  </si>
  <si>
    <t>513230029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</si>
  <si>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</si>
  <si>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</si>
  <si>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</si>
  <si>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</si>
  <si>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</si>
  <si>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</si>
  <si>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</si>
  <si>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אנלייט אנרגיה אג ו- אנלייט אנרגיה</t>
  </si>
  <si>
    <t>7200173</t>
  </si>
  <si>
    <t>520041146</t>
  </si>
  <si>
    <t>אנרגיה מתחדשת</t>
  </si>
  <si>
    <t>01/09/20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</si>
  <si>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</si>
  <si>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</si>
  <si>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</si>
  <si>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</si>
  <si>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</si>
  <si>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</si>
  <si>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</si>
  <si>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</si>
  <si>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</si>
  <si>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</si>
  <si>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</si>
  <si>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31/12/20</t>
  </si>
  <si>
    <t>אשטרום קב אגח ג- אשטרום קבוצה</t>
  </si>
  <si>
    <t>1140102</t>
  </si>
  <si>
    <t>מויניאן   אגח ב- מויניאן לימיטד</t>
  </si>
  <si>
    <t>1143015</t>
  </si>
  <si>
    <t>1858676</t>
  </si>
  <si>
    <t>Baa1.il</t>
  </si>
  <si>
    <t>18/01/18</t>
  </si>
  <si>
    <t>דיסק השק  אגח י- דיסקונט השקעות</t>
  </si>
  <si>
    <t>6390348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</si>
  <si>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</si>
  <si>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</si>
  <si>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</si>
  <si>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</si>
  <si>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</si>
  <si>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תומר אנרגיה</t>
  </si>
  <si>
    <t>1147479</t>
  </si>
  <si>
    <t>514837111</t>
  </si>
  <si>
    <t>03/06/18</t>
  </si>
  <si>
    <t>בזן       אגח ט- בתי זיקוק</t>
  </si>
  <si>
    <t>2590461</t>
  </si>
  <si>
    <t>520036658</t>
  </si>
  <si>
    <t>15/05/17</t>
  </si>
  <si>
    <t>חברה לישראל אג"ח 11</t>
  </si>
  <si>
    <t>5760244</t>
  </si>
  <si>
    <t>18/12/19</t>
  </si>
  <si>
    <t>פננטפארק  אגח א- פננטפארק</t>
  </si>
  <si>
    <t>1142371</t>
  </si>
  <si>
    <t>1504619</t>
  </si>
  <si>
    <t>אשראי חוץ בנקאי</t>
  </si>
  <si>
    <t>20/12/17</t>
  </si>
  <si>
    <t>סה"כ אחר</t>
  </si>
  <si>
    <t>סה"כ תל אביב 35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</si>
  <si>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</si>
  <si>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</si>
  <si>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</si>
  <si>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</si>
  <si>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</si>
  <si>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</si>
  <si>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</si>
  <si>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</si>
  <si>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</si>
  <si>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</si>
  <si>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</si>
  <si>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</si>
  <si>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</si>
  <si>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</si>
  <si>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</si>
  <si>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</si>
  <si>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</si>
  <si>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</si>
  <si>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</si>
  <si>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</si>
  <si>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</si>
  <si>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</si>
  <si>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</si>
  <si>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</si>
  <si>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</si>
  <si>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</si>
  <si>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</si>
  <si>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</si>
  <si>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</si>
  <si>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</si>
  <si>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</si>
  <si>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</si>
  <si>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</si>
  <si>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</si>
  <si>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</si>
  <si>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</si>
  <si>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</si>
  <si>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ביג- 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</si>
  <si>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</si>
  <si>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</si>
  <si>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</si>
  <si>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</si>
  <si>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</si>
  <si>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</si>
  <si>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</si>
  <si>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</si>
  <si>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</si>
  <si>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</si>
  <si>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</si>
  <si>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</si>
  <si>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</si>
  <si>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</si>
  <si>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</si>
  <si>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פז נפט- פז נפט</t>
  </si>
  <si>
    <t>1100007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</si>
  <si>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</si>
  <si>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</si>
  <si>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</si>
  <si>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</si>
  <si>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</si>
  <si>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</si>
  <si>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</si>
  <si>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</si>
  <si>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</si>
  <si>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</si>
  <si>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</si>
  <si>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</si>
  <si>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</si>
  <si>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</si>
  <si>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</si>
  <si>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ג'י סיטי- ג'י סיטי</t>
  </si>
  <si>
    <t>126011</t>
  </si>
  <si>
    <t>סאמיט- סאמיט</t>
  </si>
  <si>
    <t>1081686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</si>
  <si>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</si>
  <si>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</si>
  <si>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</si>
  <si>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</si>
  <si>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</si>
  <si>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</si>
  <si>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</si>
  <si>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</si>
  <si>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</si>
  <si>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</si>
  <si>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</si>
  <si>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שופרסל- שופרסל</t>
  </si>
  <si>
    <t>777037</t>
  </si>
  <si>
    <t>ישראכרט- ישראכרט</t>
  </si>
  <si>
    <t>1157403</t>
  </si>
  <si>
    <t>510706153</t>
  </si>
  <si>
    <t>שרותים פיננסים</t>
  </si>
  <si>
    <t>נאייקס- נאייקס</t>
  </si>
  <si>
    <t>1175116</t>
  </si>
  <si>
    <t>513639013</t>
  </si>
  <si>
    <t>פריון נטוורק- פריון נטוורק</t>
  </si>
  <si>
    <t>1095819</t>
  </si>
  <si>
    <t>512849498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</si>
  <si>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</si>
  <si>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</si>
  <si>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</si>
  <si>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</si>
  <si>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</si>
  <si>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</si>
  <si>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</si>
  <si>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</si>
  <si>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</si>
  <si>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</si>
  <si>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</si>
  <si>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</si>
  <si>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</si>
  <si>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</si>
  <si>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</si>
  <si>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</si>
  <si>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</si>
  <si>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</si>
  <si>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</si>
  <si>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</si>
  <si>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</si>
  <si>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</si>
  <si>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</si>
  <si>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</si>
  <si>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</si>
  <si>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</si>
  <si>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</si>
  <si>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</si>
  <si>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</si>
  <si>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שירותי בנק אוטומטיים בע"מ (שבא)- שירותי בנק אוטו</t>
  </si>
  <si>
    <t>1158161</t>
  </si>
  <si>
    <t>510792773</t>
  </si>
  <si>
    <t>סה"כ call 001 אופציות</t>
  </si>
  <si>
    <t>KORNIT DIGITAL-KRNT</t>
  </si>
  <si>
    <t>IL0011216723</t>
  </si>
  <si>
    <t>NYSE</t>
  </si>
  <si>
    <t>בלומברג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</si>
  <si>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</si>
  <si>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</si>
  <si>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</si>
  <si>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</si>
  <si>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</si>
  <si>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</si>
  <si>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</si>
  <si>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</si>
  <si>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</si>
  <si>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5295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</si>
  <si>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</si>
  <si>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</si>
  <si>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</si>
  <si>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</si>
  <si>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</si>
  <si>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</si>
  <si>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</si>
  <si>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</si>
  <si>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</si>
  <si>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REE AUTOMOTIVE- REE</t>
  </si>
  <si>
    <t>IL0011786154</t>
  </si>
  <si>
    <t>514557339</t>
  </si>
  <si>
    <t>WIX -  WIX.COM- WIX.COM</t>
  </si>
  <si>
    <t>IL0011301780</t>
  </si>
  <si>
    <t>2275</t>
  </si>
  <si>
    <t>SOLAREDGE</t>
  </si>
  <si>
    <t>US83417M1045</t>
  </si>
  <si>
    <t>4744</t>
  </si>
  <si>
    <t>Technology Hardware &amp; Equip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</si>
  <si>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</si>
  <si>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</si>
  <si>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</si>
  <si>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</si>
  <si>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</si>
  <si>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</si>
  <si>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</si>
  <si>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</si>
  <si>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</si>
  <si>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</si>
  <si>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</si>
  <si>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OCCIDENTAL PETRO OXY- OXY</t>
  </si>
  <si>
    <t>US6745991058</t>
  </si>
  <si>
    <t>5364</t>
  </si>
  <si>
    <t>Energy</t>
  </si>
  <si>
    <t>Shell PLC ADR- Shell</t>
  </si>
  <si>
    <t>US7802593050</t>
  </si>
  <si>
    <t>5367</t>
  </si>
  <si>
    <t>ARKO CORP- ארקו קורפ</t>
  </si>
  <si>
    <t>US0412421085</t>
  </si>
  <si>
    <t>3535148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</si>
  <si>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</si>
  <si>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</si>
  <si>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</si>
  <si>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</si>
  <si>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</si>
  <si>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</si>
  <si>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</si>
  <si>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</si>
  <si>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</si>
  <si>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</si>
  <si>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</si>
  <si>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</si>
  <si>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</si>
  <si>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</si>
  <si>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SNY - SANOFI AVENTIS- SANOFI AVENTIS</t>
  </si>
  <si>
    <t>US80105N1054</t>
  </si>
  <si>
    <t>5311</t>
  </si>
  <si>
    <t>ADVANCED MICRO DEVICES- AMD</t>
  </si>
  <si>
    <t>US0079031078</t>
  </si>
  <si>
    <t>5316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</si>
  <si>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</si>
  <si>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</si>
  <si>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</si>
  <si>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</si>
  <si>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</si>
  <si>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</si>
  <si>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</si>
  <si>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סה"כ שמחקות מדדי מניות בישראל</t>
  </si>
  <si>
    <t>MTF סל (4A) כשרה ת"א-125- מגדל קרנות נאמנ</t>
  </si>
  <si>
    <t>1159714</t>
  </si>
  <si>
    <t>511303661</t>
  </si>
  <si>
    <t>מניות</t>
  </si>
  <si>
    <t>קסם ETF ת"א 125- קסם קרנות נאמנו</t>
  </si>
  <si>
    <t>1146356</t>
  </si>
  <si>
    <t>510938608</t>
  </si>
  <si>
    <t>סה"כ שמחקות מדדי מניות בחו"ל</t>
  </si>
  <si>
    <t>הראל S&amp;P500</t>
  </si>
  <si>
    <t>1149020</t>
  </si>
  <si>
    <t>511776783</t>
  </si>
  <si>
    <t>הראל S&amp;P500 מנוטרל- הראל קרנות מדד</t>
  </si>
  <si>
    <t>1149137</t>
  </si>
  <si>
    <t>הראל סל NASDAQ 100 מנוטרלת מט"ח- הראל קרנות מדד</t>
  </si>
  <si>
    <t>1149103</t>
  </si>
  <si>
    <t>MTF סל (SP500 (4A מנוטרלת מט"ח- מגדל קרנות נאמנ</t>
  </si>
  <si>
    <t>1150572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</si>
  <si>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</si>
  <si>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</si>
  <si>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</si>
  <si>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</si>
  <si>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</si>
  <si>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</si>
  <si>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</si>
  <si>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S&amp;P 500 מנוטרלת מט"ח- מור קרנות נאמנ</t>
  </si>
  <si>
    <t>1165828</t>
  </si>
  <si>
    <t>פסגות S&amp;P500</t>
  </si>
  <si>
    <t>1148162</t>
  </si>
  <si>
    <t>513765339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</si>
  <si>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</si>
  <si>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</si>
  <si>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</si>
  <si>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</si>
  <si>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</si>
  <si>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הראל סל (00) תל בונד שקלי 50- הראל קרנות מדד</t>
  </si>
  <si>
    <t>1150713</t>
  </si>
  <si>
    <t>אג"ח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</si>
  <si>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</si>
  <si>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</si>
  <si>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</si>
  <si>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</si>
  <si>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תל בונד 60- מגדל קרנות נאמנ</t>
  </si>
  <si>
    <t>1149996</t>
  </si>
  <si>
    <t>מור סל (00) תל בונד 60- מור קרנות נאמנ</t>
  </si>
  <si>
    <t>1195304</t>
  </si>
  <si>
    <t>פסגות סל תל בונד 60 סדרה 3- פסגות קרנות נאמ</t>
  </si>
  <si>
    <t>1148006</t>
  </si>
  <si>
    <t>קסם ETF תל בונד שקלי 50- קסם קרנות נאמנו</t>
  </si>
  <si>
    <t>1150762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</si>
  <si>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</si>
  <si>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</si>
  <si>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</si>
  <si>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</si>
  <si>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</si>
  <si>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BRAZIL EWZ</t>
  </si>
  <si>
    <t>US4642864007</t>
  </si>
  <si>
    <t>2235</t>
  </si>
  <si>
    <t>Other</t>
  </si>
  <si>
    <t>XBI-SPDR  BIOTEC</t>
  </si>
  <si>
    <t>US78464A8707</t>
  </si>
  <si>
    <t>970</t>
  </si>
  <si>
    <t>First Trust NASDAQ-100-Technology- First Trust</t>
  </si>
  <si>
    <t>US3373451026</t>
  </si>
  <si>
    <t>3165</t>
  </si>
  <si>
    <t>RSP-S&amp;P 500 EQUAL WEI- Guggenheim Funds</t>
  </si>
  <si>
    <t>US46137V3574</t>
  </si>
  <si>
    <t>4205</t>
  </si>
  <si>
    <t>iShares Core S&amp;P 500- ISHARES</t>
  </si>
  <si>
    <t>IE00B5BMR087</t>
  </si>
  <si>
    <t>LSE</t>
  </si>
  <si>
    <t>4601</t>
  </si>
  <si>
    <t>SPXS LN -  S&amp;P 500- SOURCE</t>
  </si>
  <si>
    <t>IE00B3YCGJ38</t>
  </si>
  <si>
    <t>4585</t>
  </si>
  <si>
    <t>SPY - S&amp;P 500</t>
  </si>
  <si>
    <t>US78462F1030</t>
  </si>
  <si>
    <t>4640</t>
  </si>
  <si>
    <t>XLE - Energy Select- STATE STREET-SPDRS</t>
  </si>
  <si>
    <t>us81369y5069</t>
  </si>
  <si>
    <t>Xtrackers S&amp;P 500 Equal Weight UCITS ETF- XTRACKERS</t>
  </si>
  <si>
    <t>IE00BLNMYC90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</si>
  <si>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</si>
  <si>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</si>
  <si>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</si>
  <si>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</si>
  <si>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</si>
  <si>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</si>
  <si>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</si>
  <si>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</si>
  <si>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</si>
  <si>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</si>
  <si>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</si>
  <si>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</si>
  <si>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</si>
  <si>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</si>
  <si>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</si>
  <si>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</si>
  <si>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</si>
  <si>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</si>
  <si>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</si>
  <si>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</si>
  <si>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</si>
  <si>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</si>
  <si>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</si>
  <si>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</si>
  <si>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</si>
  <si>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</si>
  <si>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</si>
  <si>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</si>
  <si>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</si>
  <si>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</si>
  <si>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</si>
  <si>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</si>
  <si>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</si>
  <si>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</si>
  <si>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</si>
  <si>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</si>
  <si>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</si>
  <si>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</si>
  <si>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</si>
  <si>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</si>
  <si>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</si>
  <si>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</si>
  <si>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</si>
  <si>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</si>
  <si>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</si>
  <si>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</si>
  <si>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</si>
  <si>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</si>
  <si>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</si>
  <si>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3.796 06/12/23 154463</t>
  </si>
  <si>
    <t>154463</t>
  </si>
  <si>
    <t>06/09/23</t>
  </si>
  <si>
    <t>סה"כ כנגד חסכון עמיתים/מבוטחים</t>
  </si>
  <si>
    <t>לא</t>
  </si>
  <si>
    <t>1315</t>
  </si>
  <si>
    <t>AA+</t>
  </si>
  <si>
    <t>18/09/23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</si>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</sst>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168406.58894134097</v>
      </c>
      <c r="D11" s="76">
        <f>C11/$C$42</f>
        <v>8.3171198721322309E-2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584450.02328369999</v>
      </c>
      <c r="D13" s="78">
        <f t="shared" ref="D13:D22" si="0">C13/$C$42</f>
        <v>0.28864315425414616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210972.949597628</v>
      </c>
      <c r="D15" s="78">
        <f t="shared" si="0"/>
        <v>0.1041935070718624</v>
      </c>
    </row>
    <row r="16" spans="1:36">
      <c r="A16" s="10" t="s">
        <v>13</v>
      </c>
      <c r="B16" s="70" t="s">
        <v>19</v>
      </c>
      <c r="C16" s="77">
        <v>281221.9264935602</v>
      </c>
      <c r="D16" s="78">
        <f t="shared" si="0"/>
        <v>0.13888746800361829</v>
      </c>
    </row>
    <row r="17" spans="1:4">
      <c r="A17" s="10" t="s">
        <v>13</v>
      </c>
      <c r="B17" s="70" t="s">
        <v>195</v>
      </c>
      <c r="C17" s="77">
        <v>754454.57782984001</v>
      </c>
      <c r="D17" s="78">
        <f t="shared" si="0"/>
        <v>0.37260354249413313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-2932.5185269761241</v>
      </c>
      <c r="D21" s="78">
        <f t="shared" si="0"/>
        <v>-1.4482870456217465E-3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2370.8295452460002</v>
      </c>
      <c r="D26" s="78">
        <f t="shared" si="1"/>
        <v>1.1708849189429296E-3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-56.107974576007798</v>
      </c>
      <c r="D31" s="78">
        <f t="shared" si="1"/>
        <v>-2.7710124245420668E-5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19723.859590536798</v>
      </c>
      <c r="D33" s="78">
        <f t="shared" si="1"/>
        <v>9.74105025146846E-3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6206.45662464</v>
      </c>
      <c r="D37" s="78">
        <f t="shared" si="1"/>
        <v>3.0651914543735692E-3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2024818.5854049397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106</v>
      </c>
      <c r="D48">
        <v>3.8239999999999998</v>
      </c>
    </row>
    <row r="49" spans="3:4">
      <c r="C49" t="s">
        <v>113</v>
      </c>
      <c r="D49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25" sqref="K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168406.58894134097</v>
      </c>
      <c r="K11" s="76">
        <f>J11/$J$11</f>
        <v>1</v>
      </c>
      <c r="L11" s="76">
        <f>J11/'סכום נכסי הקרן'!$C$42</f>
        <v>8.3171198721322309E-2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168406.58894134097</v>
      </c>
      <c r="K12" s="80">
        <f t="shared" ref="K12:K33" si="0">J12/$J$11</f>
        <v>1</v>
      </c>
      <c r="L12" s="80">
        <f>J12/'סכום נכסי הקרן'!$C$42</f>
        <v>8.3171198721322309E-2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168928.45048999999</v>
      </c>
      <c r="K13" s="80">
        <f t="shared" si="0"/>
        <v>1.0030988190660448</v>
      </c>
      <c r="L13" s="80">
        <f>J13/'סכום נכסי הקרן'!$C$42</f>
        <v>8.3428931217665758E-2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152552.45049+16376</f>
        <v>168928.45048999999</v>
      </c>
      <c r="K14" s="78">
        <f t="shared" si="0"/>
        <v>1.0030988190660448</v>
      </c>
      <c r="L14" s="78">
        <f>J14/'סכום נכסי הקרן'!$C$42</f>
        <v>8.3428931217665758E-2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-521.86154865900005</v>
      </c>
      <c r="K15" s="80">
        <f t="shared" si="0"/>
        <v>-3.0988190660448194E-3</v>
      </c>
      <c r="L15" s="80">
        <f>J15/'סכום נכסי הקרן'!$C$42</f>
        <v>-2.5773249634343607E-4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22.717017535</v>
      </c>
      <c r="K16" s="78">
        <f t="shared" si="0"/>
        <v>1.3489387605203942E-4</v>
      </c>
      <c r="L16" s="78">
        <f>J16/'סכום נכסי הקרן'!$C$42</f>
        <v>1.121928537141359E-5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-553.54862656</v>
      </c>
      <c r="K17" s="78">
        <f t="shared" si="0"/>
        <v>-3.2869772497607615E-3</v>
      </c>
      <c r="L17" s="78">
        <f>J17/'סכום נכסי הקרן'!$C$42</f>
        <v>-2.7338183803231775E-4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113</v>
      </c>
      <c r="H18" s="78">
        <v>0</v>
      </c>
      <c r="I18" s="78">
        <v>0</v>
      </c>
      <c r="J18" s="77">
        <v>8.9700603660000002</v>
      </c>
      <c r="K18" s="78">
        <f t="shared" si="0"/>
        <v>5.3264307663902822E-5</v>
      </c>
      <c r="L18" s="78">
        <f>J18/'סכום נכסי הקרן'!$C$42</f>
        <v>4.4300563174681127E-6</v>
      </c>
    </row>
    <row r="19" spans="2:12">
      <c r="B19" s="79" t="s">
        <v>215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216</v>
      </c>
      <c r="C20" t="s">
        <v>216</v>
      </c>
      <c r="D20" s="16"/>
      <c r="E20" t="s">
        <v>216</v>
      </c>
      <c r="G20" t="s">
        <v>216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216</v>
      </c>
      <c r="C22" t="s">
        <v>216</v>
      </c>
      <c r="D22" s="16"/>
      <c r="E22" t="s">
        <v>216</v>
      </c>
      <c r="G22" t="s">
        <v>216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216</v>
      </c>
      <c r="C24" t="s">
        <v>216</v>
      </c>
      <c r="D24" s="16"/>
      <c r="E24" t="s">
        <v>216</v>
      </c>
      <c r="G24" t="s">
        <v>216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216</v>
      </c>
      <c r="C26" t="s">
        <v>216</v>
      </c>
      <c r="D26" s="16"/>
      <c r="E26" t="s">
        <v>216</v>
      </c>
      <c r="G26" t="s">
        <v>216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216</v>
      </c>
      <c r="C28" t="s">
        <v>216</v>
      </c>
      <c r="D28" s="16"/>
      <c r="E28" t="s">
        <v>216</v>
      </c>
      <c r="G28" t="s">
        <v>216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216</v>
      </c>
      <c r="C31" t="s">
        <v>216</v>
      </c>
      <c r="D31" s="16"/>
      <c r="E31" t="s">
        <v>216</v>
      </c>
      <c r="G31" t="s">
        <v>216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216</v>
      </c>
      <c r="C33" t="s">
        <v>216</v>
      </c>
      <c r="D33" s="16"/>
      <c r="E33" t="s">
        <v>216</v>
      </c>
      <c r="G33" t="s">
        <v>216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2.59</v>
      </c>
      <c r="I11" s="7"/>
      <c r="J11" s="7"/>
      <c r="K11" s="76">
        <v>3.8199999999999998E-2</v>
      </c>
      <c r="L11" s="75">
        <v>586742353</v>
      </c>
      <c r="M11" s="7"/>
      <c r="N11" s="75">
        <v>0</v>
      </c>
      <c r="O11" s="75">
        <v>584450.02328369999</v>
      </c>
      <c r="P11" s="7"/>
      <c r="Q11" s="76">
        <v>1</v>
      </c>
      <c r="R11" s="76">
        <v>0.29099999999999998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2.59</v>
      </c>
      <c r="K12" s="80">
        <v>3.8199999999999998E-2</v>
      </c>
      <c r="L12" s="81">
        <v>586742353</v>
      </c>
      <c r="N12" s="81">
        <v>0</v>
      </c>
      <c r="O12" s="81">
        <v>584450.02328369999</v>
      </c>
      <c r="Q12" s="80">
        <v>1</v>
      </c>
      <c r="R12" s="80">
        <v>0.29099999999999998</v>
      </c>
    </row>
    <row r="13" spans="2:53">
      <c r="B13" s="79" t="s">
        <v>224</v>
      </c>
      <c r="C13" s="16"/>
      <c r="D13" s="16"/>
      <c r="H13" s="81">
        <v>3.28</v>
      </c>
      <c r="K13" s="80">
        <v>1.7299999999999999E-2</v>
      </c>
      <c r="L13" s="81">
        <v>159843384</v>
      </c>
      <c r="N13" s="81">
        <v>0</v>
      </c>
      <c r="O13" s="81">
        <v>176356.21754300001</v>
      </c>
      <c r="Q13" s="80">
        <v>0.30170000000000002</v>
      </c>
      <c r="R13" s="80">
        <v>8.7800000000000003E-2</v>
      </c>
    </row>
    <row r="14" spans="2:53">
      <c r="B14" s="79" t="s">
        <v>225</v>
      </c>
      <c r="C14" s="16"/>
      <c r="D14" s="16"/>
      <c r="H14" s="81">
        <v>3.28</v>
      </c>
      <c r="K14" s="80">
        <v>1.7299999999999999E-2</v>
      </c>
      <c r="L14" s="81">
        <v>159843384</v>
      </c>
      <c r="N14" s="81">
        <v>0</v>
      </c>
      <c r="O14" s="81">
        <v>176356.21754300001</v>
      </c>
      <c r="Q14" s="80">
        <v>0.30170000000000002</v>
      </c>
      <c r="R14" s="80">
        <v>8.7800000000000003E-2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8800571</v>
      </c>
      <c r="M15" s="77">
        <v>140.66999999999999</v>
      </c>
      <c r="N15" s="77">
        <v>0</v>
      </c>
      <c r="O15" s="77">
        <v>12379.7632257</v>
      </c>
      <c r="P15" s="78">
        <v>5.9999999999999995E-4</v>
      </c>
      <c r="Q15" s="78">
        <v>2.12E-2</v>
      </c>
      <c r="R15" s="78">
        <v>6.1999999999999998E-3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2.0699999999999998</v>
      </c>
      <c r="I16" t="s">
        <v>102</v>
      </c>
      <c r="J16" s="78">
        <v>7.4999999999999997E-3</v>
      </c>
      <c r="K16" s="78">
        <v>1.7399999999999999E-2</v>
      </c>
      <c r="L16" s="77">
        <v>125861655</v>
      </c>
      <c r="M16" s="77">
        <v>110.36</v>
      </c>
      <c r="N16" s="77">
        <v>0</v>
      </c>
      <c r="O16" s="77">
        <v>138900.92245799999</v>
      </c>
      <c r="P16" s="78">
        <v>5.7999999999999996E-3</v>
      </c>
      <c r="Q16" s="78">
        <v>0.23769999999999999</v>
      </c>
      <c r="R16" s="78">
        <v>6.9199999999999998E-2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8.1300000000000008</v>
      </c>
      <c r="I17" t="s">
        <v>102</v>
      </c>
      <c r="J17" s="78">
        <v>1E-3</v>
      </c>
      <c r="K17" s="78">
        <v>1.52E-2</v>
      </c>
      <c r="L17" s="77">
        <v>18329535</v>
      </c>
      <c r="M17" s="77">
        <v>99.42</v>
      </c>
      <c r="N17" s="77">
        <v>0</v>
      </c>
      <c r="O17" s="77">
        <v>18223.223697000001</v>
      </c>
      <c r="P17" s="78">
        <v>8.9999999999999998E-4</v>
      </c>
      <c r="Q17" s="78">
        <v>3.1199999999999999E-2</v>
      </c>
      <c r="R17" s="78">
        <v>9.1000000000000004E-3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19.37</v>
      </c>
      <c r="I18" t="s">
        <v>102</v>
      </c>
      <c r="J18" s="78">
        <v>0.01</v>
      </c>
      <c r="K18" s="78">
        <v>1.6199999999999999E-2</v>
      </c>
      <c r="L18" s="77">
        <v>6851623</v>
      </c>
      <c r="M18" s="77">
        <v>100.01</v>
      </c>
      <c r="N18" s="77">
        <v>0</v>
      </c>
      <c r="O18" s="77">
        <v>6852.3081622999998</v>
      </c>
      <c r="P18" s="78">
        <v>4.0000000000000002E-4</v>
      </c>
      <c r="Q18" s="78">
        <v>1.17E-2</v>
      </c>
      <c r="R18" s="78">
        <v>3.3999999999999998E-3</v>
      </c>
    </row>
    <row r="19" spans="2:18">
      <c r="B19" s="79" t="s">
        <v>239</v>
      </c>
      <c r="C19" s="16"/>
      <c r="D19" s="16"/>
      <c r="H19" s="81">
        <v>2.29</v>
      </c>
      <c r="K19" s="80">
        <v>4.7199999999999999E-2</v>
      </c>
      <c r="L19" s="81">
        <v>426898969</v>
      </c>
      <c r="N19" s="81">
        <v>0</v>
      </c>
      <c r="O19" s="81">
        <v>408093.80574069999</v>
      </c>
      <c r="Q19" s="80">
        <v>0.69830000000000003</v>
      </c>
      <c r="R19" s="80">
        <v>0.20319999999999999</v>
      </c>
    </row>
    <row r="20" spans="2:18">
      <c r="B20" s="79" t="s">
        <v>240</v>
      </c>
      <c r="C20" s="16"/>
      <c r="D20" s="16"/>
      <c r="H20" s="81">
        <v>0.73</v>
      </c>
      <c r="K20" s="80">
        <v>4.82E-2</v>
      </c>
      <c r="L20" s="81">
        <v>282854924</v>
      </c>
      <c r="N20" s="81">
        <v>0</v>
      </c>
      <c r="O20" s="81">
        <v>273315.04398419999</v>
      </c>
      <c r="Q20" s="80">
        <v>0.46760000000000002</v>
      </c>
      <c r="R20" s="80">
        <v>0.1361</v>
      </c>
    </row>
    <row r="21" spans="2:18">
      <c r="B21" t="s">
        <v>241</v>
      </c>
      <c r="C21" t="s">
        <v>242</v>
      </c>
      <c r="D21" t="s">
        <v>100</v>
      </c>
      <c r="E21" t="s">
        <v>228</v>
      </c>
      <c r="G21" t="s">
        <v>243</v>
      </c>
      <c r="H21" s="77">
        <v>0.51</v>
      </c>
      <c r="I21" t="s">
        <v>102</v>
      </c>
      <c r="J21" s="78">
        <v>0</v>
      </c>
      <c r="K21" s="78">
        <v>4.8000000000000001E-2</v>
      </c>
      <c r="L21" s="77">
        <v>25107365</v>
      </c>
      <c r="M21" s="77">
        <v>97.64</v>
      </c>
      <c r="N21" s="77">
        <v>0</v>
      </c>
      <c r="O21" s="77">
        <v>24514.831185999999</v>
      </c>
      <c r="P21" s="78">
        <v>1.2999999999999999E-3</v>
      </c>
      <c r="Q21" s="78">
        <v>4.19E-2</v>
      </c>
      <c r="R21" s="78">
        <v>1.2200000000000001E-2</v>
      </c>
    </row>
    <row r="22" spans="2:18">
      <c r="B22" t="s">
        <v>244</v>
      </c>
      <c r="C22" t="s">
        <v>245</v>
      </c>
      <c r="D22" t="s">
        <v>100</v>
      </c>
      <c r="E22" t="s">
        <v>228</v>
      </c>
      <c r="G22" t="s">
        <v>246</v>
      </c>
      <c r="H22" s="77">
        <v>0.68</v>
      </c>
      <c r="I22" t="s">
        <v>102</v>
      </c>
      <c r="J22" s="78">
        <v>0</v>
      </c>
      <c r="K22" s="78">
        <v>4.82E-2</v>
      </c>
      <c r="L22" s="77">
        <v>150572453</v>
      </c>
      <c r="M22" s="77">
        <v>96.84</v>
      </c>
      <c r="N22" s="77">
        <v>0</v>
      </c>
      <c r="O22" s="77">
        <v>145814.36348520001</v>
      </c>
      <c r="P22" s="78">
        <v>8.3999999999999995E-3</v>
      </c>
      <c r="Q22" s="78">
        <v>0.2495</v>
      </c>
      <c r="R22" s="78">
        <v>7.2599999999999998E-2</v>
      </c>
    </row>
    <row r="23" spans="2:18">
      <c r="B23" t="s">
        <v>247</v>
      </c>
      <c r="C23" t="s">
        <v>248</v>
      </c>
      <c r="D23" t="s">
        <v>100</v>
      </c>
      <c r="E23" t="s">
        <v>228</v>
      </c>
      <c r="G23" t="s">
        <v>249</v>
      </c>
      <c r="H23" s="77">
        <v>0.76</v>
      </c>
      <c r="I23" t="s">
        <v>102</v>
      </c>
      <c r="J23" s="78">
        <v>0</v>
      </c>
      <c r="K23" s="78">
        <v>4.7899999999999998E-2</v>
      </c>
      <c r="L23" s="77">
        <v>9600000</v>
      </c>
      <c r="M23" s="77">
        <v>96.51</v>
      </c>
      <c r="N23" s="77">
        <v>0</v>
      </c>
      <c r="O23" s="77">
        <v>9264.9599999999991</v>
      </c>
      <c r="P23" s="78">
        <v>5.0000000000000001E-4</v>
      </c>
      <c r="Q23" s="78">
        <v>1.5900000000000001E-2</v>
      </c>
      <c r="R23" s="78">
        <v>4.5999999999999999E-3</v>
      </c>
    </row>
    <row r="24" spans="2:18">
      <c r="B24" t="s">
        <v>250</v>
      </c>
      <c r="C24" t="s">
        <v>251</v>
      </c>
      <c r="D24" t="s">
        <v>100</v>
      </c>
      <c r="E24" t="s">
        <v>228</v>
      </c>
      <c r="G24" t="s">
        <v>252</v>
      </c>
      <c r="H24" s="77">
        <v>0.85</v>
      </c>
      <c r="I24" t="s">
        <v>102</v>
      </c>
      <c r="J24" s="78">
        <v>0</v>
      </c>
      <c r="K24" s="78">
        <v>4.8300000000000003E-2</v>
      </c>
      <c r="L24" s="77">
        <v>97575106</v>
      </c>
      <c r="M24" s="77">
        <v>96.05</v>
      </c>
      <c r="N24" s="77">
        <v>0</v>
      </c>
      <c r="O24" s="77">
        <v>93720.889313000007</v>
      </c>
      <c r="P24" s="78">
        <v>5.4000000000000003E-3</v>
      </c>
      <c r="Q24" s="78">
        <v>0.16039999999999999</v>
      </c>
      <c r="R24" s="78">
        <v>4.6699999999999998E-2</v>
      </c>
    </row>
    <row r="25" spans="2:18">
      <c r="B25" s="79" t="s">
        <v>253</v>
      </c>
      <c r="C25" s="16"/>
      <c r="D25" s="16"/>
      <c r="H25" s="81">
        <v>5.45</v>
      </c>
      <c r="K25" s="80">
        <v>4.5199999999999997E-2</v>
      </c>
      <c r="L25" s="81">
        <v>144044045</v>
      </c>
      <c r="N25" s="81">
        <v>0</v>
      </c>
      <c r="O25" s="81">
        <v>134778.7617565</v>
      </c>
      <c r="Q25" s="80">
        <v>0.2306</v>
      </c>
      <c r="R25" s="80">
        <v>6.7100000000000007E-2</v>
      </c>
    </row>
    <row r="26" spans="2:18">
      <c r="B26" t="s">
        <v>254</v>
      </c>
      <c r="C26" t="s">
        <v>255</v>
      </c>
      <c r="D26" t="s">
        <v>100</v>
      </c>
      <c r="E26" t="s">
        <v>228</v>
      </c>
      <c r="G26" t="s">
        <v>256</v>
      </c>
      <c r="H26" s="77">
        <v>2.4</v>
      </c>
      <c r="I26" t="s">
        <v>102</v>
      </c>
      <c r="J26" s="78">
        <v>5.0000000000000001E-3</v>
      </c>
      <c r="K26" s="78">
        <v>4.5600000000000002E-2</v>
      </c>
      <c r="L26" s="77">
        <v>30000000</v>
      </c>
      <c r="M26" s="77">
        <v>91.2</v>
      </c>
      <c r="N26" s="77">
        <v>0</v>
      </c>
      <c r="O26" s="77">
        <v>27360</v>
      </c>
      <c r="P26" s="78">
        <v>1.4E-3</v>
      </c>
      <c r="Q26" s="78">
        <v>4.6800000000000001E-2</v>
      </c>
      <c r="R26" s="78">
        <v>1.3599999999999999E-2</v>
      </c>
    </row>
    <row r="27" spans="2:18">
      <c r="B27" t="s">
        <v>257</v>
      </c>
      <c r="C27" t="s">
        <v>258</v>
      </c>
      <c r="D27" t="s">
        <v>100</v>
      </c>
      <c r="E27" t="s">
        <v>228</v>
      </c>
      <c r="G27" t="s">
        <v>259</v>
      </c>
      <c r="H27" s="77">
        <v>1.08</v>
      </c>
      <c r="I27" t="s">
        <v>102</v>
      </c>
      <c r="J27" s="78">
        <v>4.0000000000000001E-3</v>
      </c>
      <c r="K27" s="78">
        <v>4.53E-2</v>
      </c>
      <c r="L27" s="77">
        <v>48299218</v>
      </c>
      <c r="M27" s="77">
        <v>96.08</v>
      </c>
      <c r="N27" s="77">
        <v>0</v>
      </c>
      <c r="O27" s="77">
        <v>46405.888654399998</v>
      </c>
      <c r="P27" s="78">
        <v>2.8E-3</v>
      </c>
      <c r="Q27" s="78">
        <v>7.9399999999999998E-2</v>
      </c>
      <c r="R27" s="78">
        <v>2.3099999999999999E-2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G28" t="s">
        <v>262</v>
      </c>
      <c r="H28" s="77">
        <v>15.25</v>
      </c>
      <c r="I28" t="s">
        <v>102</v>
      </c>
      <c r="J28" s="78">
        <v>3.7499999999999999E-2</v>
      </c>
      <c r="K28" s="78">
        <v>4.4699999999999997E-2</v>
      </c>
      <c r="L28" s="77">
        <v>41178150</v>
      </c>
      <c r="M28" s="77">
        <v>91.42</v>
      </c>
      <c r="N28" s="77">
        <v>0</v>
      </c>
      <c r="O28" s="77">
        <v>37645.064729999998</v>
      </c>
      <c r="P28" s="78">
        <v>1.6000000000000001E-3</v>
      </c>
      <c r="Q28" s="78">
        <v>6.4399999999999999E-2</v>
      </c>
      <c r="R28" s="78">
        <v>1.8700000000000001E-2</v>
      </c>
    </row>
    <row r="29" spans="2:18">
      <c r="B29" t="s">
        <v>263</v>
      </c>
      <c r="C29" t="s">
        <v>264</v>
      </c>
      <c r="D29" t="s">
        <v>100</v>
      </c>
      <c r="E29" t="s">
        <v>228</v>
      </c>
      <c r="G29" t="s">
        <v>229</v>
      </c>
      <c r="H29" s="77">
        <v>1.9</v>
      </c>
      <c r="I29" t="s">
        <v>102</v>
      </c>
      <c r="J29" s="78">
        <v>1.7500000000000002E-2</v>
      </c>
      <c r="K29" s="78">
        <v>4.5400000000000003E-2</v>
      </c>
      <c r="L29" s="77">
        <v>24533605</v>
      </c>
      <c r="M29" s="77">
        <v>95.09</v>
      </c>
      <c r="N29" s="77">
        <v>0</v>
      </c>
      <c r="O29" s="77">
        <v>23329.004994499999</v>
      </c>
      <c r="P29" s="78">
        <v>1E-3</v>
      </c>
      <c r="Q29" s="78">
        <v>3.9899999999999998E-2</v>
      </c>
      <c r="R29" s="78">
        <v>1.1599999999999999E-2</v>
      </c>
    </row>
    <row r="30" spans="2:18">
      <c r="B30" t="s">
        <v>265</v>
      </c>
      <c r="C30" t="s">
        <v>266</v>
      </c>
      <c r="D30" t="s">
        <v>100</v>
      </c>
      <c r="E30" t="s">
        <v>228</v>
      </c>
      <c r="G30" t="s">
        <v>267</v>
      </c>
      <c r="H30" s="77">
        <v>12.05</v>
      </c>
      <c r="I30" t="s">
        <v>102</v>
      </c>
      <c r="J30" s="78">
        <v>5.5E-2</v>
      </c>
      <c r="K30" s="78">
        <v>4.3900000000000002E-2</v>
      </c>
      <c r="L30" s="77">
        <v>33072</v>
      </c>
      <c r="M30" s="77">
        <v>117.33</v>
      </c>
      <c r="N30" s="77">
        <v>0</v>
      </c>
      <c r="O30" s="77">
        <v>38.803377599999997</v>
      </c>
      <c r="P30" s="78">
        <v>0</v>
      </c>
      <c r="Q30" s="78">
        <v>1E-4</v>
      </c>
      <c r="R30" s="78">
        <v>0</v>
      </c>
    </row>
    <row r="31" spans="2:18">
      <c r="B31" s="79" t="s">
        <v>268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216</v>
      </c>
      <c r="C32" t="s">
        <v>216</v>
      </c>
      <c r="D32" s="16"/>
      <c r="E32" t="s">
        <v>216</v>
      </c>
      <c r="H32" s="77">
        <v>0</v>
      </c>
      <c r="I32" t="s">
        <v>216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216</v>
      </c>
      <c r="C34" t="s">
        <v>216</v>
      </c>
      <c r="D34" s="16"/>
      <c r="E34" t="s">
        <v>216</v>
      </c>
      <c r="H34" s="77">
        <v>0</v>
      </c>
      <c r="I34" t="s">
        <v>216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270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B42" t="s">
        <v>274</v>
      </c>
      <c r="C42" s="16"/>
      <c r="D42" s="16"/>
    </row>
    <row r="43" spans="2:18">
      <c r="B43" t="s">
        <v>275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2.82</v>
      </c>
      <c r="L11" s="7"/>
      <c r="M11" s="7"/>
      <c r="N11" s="76">
        <v>4.4600000000000001E-2</v>
      </c>
      <c r="O11" s="75">
        <v>203530739.21000001</v>
      </c>
      <c r="P11" s="33"/>
      <c r="Q11" s="75">
        <v>3114.75191</v>
      </c>
      <c r="R11" s="75">
        <v>210972.949597628</v>
      </c>
      <c r="S11" s="7"/>
      <c r="T11" s="76">
        <v>1</v>
      </c>
      <c r="U11" s="76">
        <v>0.105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2.82</v>
      </c>
      <c r="N12" s="80">
        <v>4.4600000000000001E-2</v>
      </c>
      <c r="O12" s="81">
        <v>203530739.21000001</v>
      </c>
      <c r="Q12" s="81">
        <v>3114.75191</v>
      </c>
      <c r="R12" s="81">
        <v>210972.949597628</v>
      </c>
      <c r="T12" s="80">
        <v>1</v>
      </c>
      <c r="U12" s="80">
        <v>0.105</v>
      </c>
    </row>
    <row r="13" spans="2:66">
      <c r="B13" s="79" t="s">
        <v>276</v>
      </c>
      <c r="C13" s="16"/>
      <c r="D13" s="16"/>
      <c r="E13" s="16"/>
      <c r="F13" s="16"/>
      <c r="K13" s="81">
        <v>2.66</v>
      </c>
      <c r="N13" s="80">
        <v>3.3099999999999997E-2</v>
      </c>
      <c r="O13" s="81">
        <v>95703648.560000002</v>
      </c>
      <c r="Q13" s="81">
        <v>1101.6561200000001</v>
      </c>
      <c r="R13" s="81">
        <v>106901.616535334</v>
      </c>
      <c r="T13" s="80">
        <v>0.50670000000000004</v>
      </c>
      <c r="U13" s="80">
        <v>5.3199999999999997E-2</v>
      </c>
    </row>
    <row r="14" spans="2:66">
      <c r="B14" t="s">
        <v>280</v>
      </c>
      <c r="C14" t="s">
        <v>281</v>
      </c>
      <c r="D14" t="s">
        <v>100</v>
      </c>
      <c r="E14" t="s">
        <v>123</v>
      </c>
      <c r="F14" t="s">
        <v>282</v>
      </c>
      <c r="G14" t="s">
        <v>283</v>
      </c>
      <c r="H14" t="s">
        <v>206</v>
      </c>
      <c r="I14" t="s">
        <v>207</v>
      </c>
      <c r="J14" t="s">
        <v>284</v>
      </c>
      <c r="K14" s="77">
        <v>1.95</v>
      </c>
      <c r="L14" t="s">
        <v>102</v>
      </c>
      <c r="M14" s="78">
        <v>1E-3</v>
      </c>
      <c r="N14" s="78">
        <v>2.35E-2</v>
      </c>
      <c r="O14" s="77">
        <v>4179361</v>
      </c>
      <c r="P14" s="77">
        <v>105.96</v>
      </c>
      <c r="Q14" s="77">
        <v>0</v>
      </c>
      <c r="R14" s="77">
        <v>4428.4509156000004</v>
      </c>
      <c r="S14" s="78">
        <v>2.8E-3</v>
      </c>
      <c r="T14" s="78">
        <v>2.1000000000000001E-2</v>
      </c>
      <c r="U14" s="78">
        <v>2.2000000000000001E-3</v>
      </c>
    </row>
    <row r="15" spans="2:66">
      <c r="B15" t="s">
        <v>285</v>
      </c>
      <c r="C15" t="s">
        <v>286</v>
      </c>
      <c r="D15" t="s">
        <v>100</v>
      </c>
      <c r="E15" t="s">
        <v>123</v>
      </c>
      <c r="F15" t="s">
        <v>287</v>
      </c>
      <c r="G15" t="s">
        <v>283</v>
      </c>
      <c r="H15" t="s">
        <v>288</v>
      </c>
      <c r="I15" t="s">
        <v>150</v>
      </c>
      <c r="J15" t="s">
        <v>289</v>
      </c>
      <c r="K15" s="77">
        <v>0.51</v>
      </c>
      <c r="L15" t="s">
        <v>102</v>
      </c>
      <c r="M15" s="78">
        <v>0.01</v>
      </c>
      <c r="N15" s="78">
        <v>4.0300000000000002E-2</v>
      </c>
      <c r="O15" s="77">
        <v>2047821</v>
      </c>
      <c r="P15" s="77">
        <v>110.52</v>
      </c>
      <c r="Q15" s="77">
        <v>0</v>
      </c>
      <c r="R15" s="77">
        <v>2263.2517692000001</v>
      </c>
      <c r="S15" s="78">
        <v>5.1000000000000004E-3</v>
      </c>
      <c r="T15" s="78">
        <v>1.0699999999999999E-2</v>
      </c>
      <c r="U15" s="78">
        <v>1.1000000000000001E-3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292</v>
      </c>
      <c r="G16" t="s">
        <v>293</v>
      </c>
      <c r="H16" t="s">
        <v>206</v>
      </c>
      <c r="I16" t="s">
        <v>207</v>
      </c>
      <c r="J16" t="s">
        <v>294</v>
      </c>
      <c r="K16" s="77">
        <v>2.21</v>
      </c>
      <c r="L16" t="s">
        <v>102</v>
      </c>
      <c r="M16" s="78">
        <v>1E-3</v>
      </c>
      <c r="N16" s="78">
        <v>2.3599999999999999E-2</v>
      </c>
      <c r="O16" s="77">
        <v>8878770</v>
      </c>
      <c r="P16" s="77">
        <v>104.36</v>
      </c>
      <c r="Q16" s="77">
        <v>0</v>
      </c>
      <c r="R16" s="77">
        <v>9265.8843720000004</v>
      </c>
      <c r="S16" s="78">
        <v>8.3000000000000001E-3</v>
      </c>
      <c r="T16" s="78">
        <v>4.3900000000000002E-2</v>
      </c>
      <c r="U16" s="78">
        <v>4.5999999999999999E-3</v>
      </c>
    </row>
    <row r="17" spans="2:21">
      <c r="B17" t="s">
        <v>295</v>
      </c>
      <c r="C17" t="s">
        <v>296</v>
      </c>
      <c r="D17" t="s">
        <v>100</v>
      </c>
      <c r="E17" t="s">
        <v>123</v>
      </c>
      <c r="F17" t="s">
        <v>297</v>
      </c>
      <c r="G17" t="s">
        <v>298</v>
      </c>
      <c r="H17" t="s">
        <v>206</v>
      </c>
      <c r="I17" t="s">
        <v>207</v>
      </c>
      <c r="J17" t="s">
        <v>299</v>
      </c>
      <c r="K17" s="77">
        <v>5.9</v>
      </c>
      <c r="L17" t="s">
        <v>102</v>
      </c>
      <c r="M17" s="78">
        <v>1.6500000000000001E-2</v>
      </c>
      <c r="N17" s="78">
        <v>2.7E-2</v>
      </c>
      <c r="O17" s="77">
        <v>3878691</v>
      </c>
      <c r="P17" s="77">
        <v>106.13</v>
      </c>
      <c r="Q17" s="77">
        <v>0</v>
      </c>
      <c r="R17" s="77">
        <v>4116.4547583000003</v>
      </c>
      <c r="S17" s="78">
        <v>1.8E-3</v>
      </c>
      <c r="T17" s="78">
        <v>1.95E-2</v>
      </c>
      <c r="U17" s="78">
        <v>2E-3</v>
      </c>
    </row>
    <row r="18" spans="2:21">
      <c r="B18" t="s">
        <v>300</v>
      </c>
      <c r="C18" t="s">
        <v>301</v>
      </c>
      <c r="D18" t="s">
        <v>100</v>
      </c>
      <c r="E18" t="s">
        <v>123</v>
      </c>
      <c r="F18" t="s">
        <v>302</v>
      </c>
      <c r="G18" t="s">
        <v>283</v>
      </c>
      <c r="H18" t="s">
        <v>206</v>
      </c>
      <c r="I18" t="s">
        <v>207</v>
      </c>
      <c r="J18" t="s">
        <v>303</v>
      </c>
      <c r="K18" s="77">
        <v>2.5299999999999998</v>
      </c>
      <c r="L18" t="s">
        <v>102</v>
      </c>
      <c r="M18" s="78">
        <v>6.0000000000000001E-3</v>
      </c>
      <c r="N18" s="78">
        <v>1.9900000000000001E-2</v>
      </c>
      <c r="O18" s="77">
        <v>1162472.5</v>
      </c>
      <c r="P18" s="77">
        <v>107.75</v>
      </c>
      <c r="Q18" s="77">
        <v>0</v>
      </c>
      <c r="R18" s="77">
        <v>1252.56411875</v>
      </c>
      <c r="S18" s="78">
        <v>1E-3</v>
      </c>
      <c r="T18" s="78">
        <v>5.8999999999999999E-3</v>
      </c>
      <c r="U18" s="78">
        <v>5.9999999999999995E-4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306</v>
      </c>
      <c r="G19" t="s">
        <v>307</v>
      </c>
      <c r="H19" t="s">
        <v>308</v>
      </c>
      <c r="I19" t="s">
        <v>150</v>
      </c>
      <c r="J19" t="s">
        <v>299</v>
      </c>
      <c r="K19" s="77">
        <v>4.28</v>
      </c>
      <c r="L19" t="s">
        <v>102</v>
      </c>
      <c r="M19" s="78">
        <v>3.85E-2</v>
      </c>
      <c r="N19" s="78">
        <v>2.0899999999999998E-2</v>
      </c>
      <c r="O19" s="77">
        <v>4978656.13</v>
      </c>
      <c r="P19" s="77">
        <v>120.55</v>
      </c>
      <c r="Q19" s="77">
        <v>0</v>
      </c>
      <c r="R19" s="77">
        <v>6001.7699647150002</v>
      </c>
      <c r="S19" s="78">
        <v>1.9E-3</v>
      </c>
      <c r="T19" s="78">
        <v>2.8400000000000002E-2</v>
      </c>
      <c r="U19" s="78">
        <v>3.0000000000000001E-3</v>
      </c>
    </row>
    <row r="20" spans="2:21">
      <c r="B20" t="s">
        <v>309</v>
      </c>
      <c r="C20" t="s">
        <v>310</v>
      </c>
      <c r="D20" t="s">
        <v>100</v>
      </c>
      <c r="E20" t="s">
        <v>123</v>
      </c>
      <c r="F20" t="s">
        <v>311</v>
      </c>
      <c r="G20" t="s">
        <v>298</v>
      </c>
      <c r="H20" t="s">
        <v>312</v>
      </c>
      <c r="I20" t="s">
        <v>207</v>
      </c>
      <c r="J20" t="s">
        <v>313</v>
      </c>
      <c r="K20" s="77">
        <v>2.61</v>
      </c>
      <c r="L20" t="s">
        <v>102</v>
      </c>
      <c r="M20" s="78">
        <v>2.3400000000000001E-2</v>
      </c>
      <c r="N20" s="78">
        <v>3.1399999999999997E-2</v>
      </c>
      <c r="O20" s="77">
        <v>5179253.97</v>
      </c>
      <c r="P20" s="77">
        <v>110.3</v>
      </c>
      <c r="Q20" s="77">
        <v>0</v>
      </c>
      <c r="R20" s="77">
        <v>5712.7171289099997</v>
      </c>
      <c r="S20" s="78">
        <v>2E-3</v>
      </c>
      <c r="T20" s="78">
        <v>2.7099999999999999E-2</v>
      </c>
      <c r="U20" s="78">
        <v>2.8E-3</v>
      </c>
    </row>
    <row r="21" spans="2:21">
      <c r="B21" t="s">
        <v>314</v>
      </c>
      <c r="C21" t="s">
        <v>315</v>
      </c>
      <c r="D21" t="s">
        <v>100</v>
      </c>
      <c r="E21" t="s">
        <v>123</v>
      </c>
      <c r="F21" t="s">
        <v>316</v>
      </c>
      <c r="G21" t="s">
        <v>298</v>
      </c>
      <c r="H21" t="s">
        <v>312</v>
      </c>
      <c r="I21" t="s">
        <v>207</v>
      </c>
      <c r="J21" t="s">
        <v>317</v>
      </c>
      <c r="K21" s="77">
        <v>4.6500000000000004</v>
      </c>
      <c r="L21" t="s">
        <v>102</v>
      </c>
      <c r="M21" s="78">
        <v>7.7999999999999996E-3</v>
      </c>
      <c r="N21" s="78">
        <v>2.98E-2</v>
      </c>
      <c r="O21" s="77">
        <v>658248.64</v>
      </c>
      <c r="P21" s="77">
        <v>99.78</v>
      </c>
      <c r="Q21" s="77">
        <v>0</v>
      </c>
      <c r="R21" s="77">
        <v>656.80049299200004</v>
      </c>
      <c r="S21" s="78">
        <v>1.6999999999999999E-3</v>
      </c>
      <c r="T21" s="78">
        <v>3.0999999999999999E-3</v>
      </c>
      <c r="U21" s="78">
        <v>2.9999999999999997E-4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320</v>
      </c>
      <c r="G22" t="s">
        <v>298</v>
      </c>
      <c r="H22" t="s">
        <v>312</v>
      </c>
      <c r="I22" t="s">
        <v>207</v>
      </c>
      <c r="J22" t="s">
        <v>321</v>
      </c>
      <c r="K22" s="77">
        <v>1.46</v>
      </c>
      <c r="L22" t="s">
        <v>102</v>
      </c>
      <c r="M22" s="78">
        <v>4.7500000000000001E-2</v>
      </c>
      <c r="N22" s="78">
        <v>3.2599999999999997E-2</v>
      </c>
      <c r="O22" s="77">
        <v>1004402.18</v>
      </c>
      <c r="P22" s="77">
        <v>137.97999999999999</v>
      </c>
      <c r="Q22" s="77">
        <v>32.217509999999997</v>
      </c>
      <c r="R22" s="77">
        <v>1418.091637964</v>
      </c>
      <c r="S22" s="78">
        <v>8.0000000000000004E-4</v>
      </c>
      <c r="T22" s="78">
        <v>6.7000000000000002E-3</v>
      </c>
      <c r="U22" s="78">
        <v>6.9999999999999999E-4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324</v>
      </c>
      <c r="G23" t="s">
        <v>298</v>
      </c>
      <c r="H23" t="s">
        <v>312</v>
      </c>
      <c r="I23" t="s">
        <v>207</v>
      </c>
      <c r="J23" t="s">
        <v>321</v>
      </c>
      <c r="K23" s="77">
        <v>2.61</v>
      </c>
      <c r="L23" t="s">
        <v>102</v>
      </c>
      <c r="M23" s="78">
        <v>3.6999999999999998E-2</v>
      </c>
      <c r="N23" s="78">
        <v>2.6200000000000001E-2</v>
      </c>
      <c r="O23" s="77">
        <v>521505.72</v>
      </c>
      <c r="P23" s="77">
        <v>114.36</v>
      </c>
      <c r="Q23" s="77">
        <v>0</v>
      </c>
      <c r="R23" s="77">
        <v>596.39394139199999</v>
      </c>
      <c r="S23" s="78">
        <v>1.4E-3</v>
      </c>
      <c r="T23" s="78">
        <v>2.8E-3</v>
      </c>
      <c r="U23" s="78">
        <v>2.9999999999999997E-4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324</v>
      </c>
      <c r="G24" t="s">
        <v>298</v>
      </c>
      <c r="H24" t="s">
        <v>312</v>
      </c>
      <c r="I24" t="s">
        <v>207</v>
      </c>
      <c r="J24" t="s">
        <v>327</v>
      </c>
      <c r="K24" s="77">
        <v>3.19</v>
      </c>
      <c r="L24" t="s">
        <v>102</v>
      </c>
      <c r="M24" s="78">
        <v>2.5999999999999999E-2</v>
      </c>
      <c r="N24" s="78">
        <v>2.8899999999999999E-2</v>
      </c>
      <c r="O24" s="77">
        <v>1360551.16</v>
      </c>
      <c r="P24" s="77">
        <v>111.36</v>
      </c>
      <c r="Q24" s="77">
        <v>19.86326</v>
      </c>
      <c r="R24" s="77">
        <v>1534.973031776</v>
      </c>
      <c r="S24" s="78">
        <v>3.8E-3</v>
      </c>
      <c r="T24" s="78">
        <v>7.3000000000000001E-3</v>
      </c>
      <c r="U24" s="78">
        <v>8.0000000000000004E-4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324</v>
      </c>
      <c r="G25" t="s">
        <v>298</v>
      </c>
      <c r="H25" t="s">
        <v>312</v>
      </c>
      <c r="I25" t="s">
        <v>207</v>
      </c>
      <c r="J25" t="s">
        <v>321</v>
      </c>
      <c r="K25" s="77">
        <v>2.72</v>
      </c>
      <c r="L25" t="s">
        <v>102</v>
      </c>
      <c r="M25" s="78">
        <v>2.4E-2</v>
      </c>
      <c r="N25" s="78">
        <v>2.9000000000000001E-2</v>
      </c>
      <c r="O25" s="77">
        <v>3827341.63</v>
      </c>
      <c r="P25" s="77">
        <v>110.4</v>
      </c>
      <c r="Q25" s="77">
        <v>348.45688000000001</v>
      </c>
      <c r="R25" s="77">
        <v>4573.8420395200001</v>
      </c>
      <c r="S25" s="78">
        <v>6.6E-3</v>
      </c>
      <c r="T25" s="78">
        <v>2.1700000000000001E-2</v>
      </c>
      <c r="U25" s="78">
        <v>2.3E-3</v>
      </c>
    </row>
    <row r="26" spans="2:21">
      <c r="B26" t="s">
        <v>330</v>
      </c>
      <c r="C26" t="s">
        <v>331</v>
      </c>
      <c r="D26" t="s">
        <v>100</v>
      </c>
      <c r="E26" t="s">
        <v>123</v>
      </c>
      <c r="F26" t="s">
        <v>332</v>
      </c>
      <c r="G26" t="s">
        <v>298</v>
      </c>
      <c r="H26" t="s">
        <v>312</v>
      </c>
      <c r="I26" t="s">
        <v>207</v>
      </c>
      <c r="J26" t="s">
        <v>333</v>
      </c>
      <c r="K26" s="77">
        <v>0</v>
      </c>
      <c r="L26" t="s">
        <v>102</v>
      </c>
      <c r="M26" s="78">
        <v>4.9000000000000002E-2</v>
      </c>
      <c r="N26" s="78">
        <v>0</v>
      </c>
      <c r="O26" s="77">
        <v>39608.019999999997</v>
      </c>
      <c r="P26" s="77">
        <v>117.36</v>
      </c>
      <c r="Q26" s="77">
        <v>0</v>
      </c>
      <c r="R26" s="77">
        <v>46.483972272000003</v>
      </c>
      <c r="S26" s="78">
        <v>2.9999999999999997E-4</v>
      </c>
      <c r="T26" s="78">
        <v>2.0000000000000001E-4</v>
      </c>
      <c r="U26" s="78">
        <v>0</v>
      </c>
    </row>
    <row r="27" spans="2:21">
      <c r="B27" t="s">
        <v>334</v>
      </c>
      <c r="C27" t="s">
        <v>335</v>
      </c>
      <c r="D27" t="s">
        <v>100</v>
      </c>
      <c r="E27" t="s">
        <v>123</v>
      </c>
      <c r="F27" t="s">
        <v>332</v>
      </c>
      <c r="G27" t="s">
        <v>298</v>
      </c>
      <c r="H27" t="s">
        <v>312</v>
      </c>
      <c r="I27" t="s">
        <v>207</v>
      </c>
      <c r="J27" t="s">
        <v>284</v>
      </c>
      <c r="K27" s="77">
        <v>1.72</v>
      </c>
      <c r="L27" t="s">
        <v>102</v>
      </c>
      <c r="M27" s="78">
        <v>1.7600000000000001E-2</v>
      </c>
      <c r="N27" s="78">
        <v>2.9600000000000001E-2</v>
      </c>
      <c r="O27" s="77">
        <v>3882489.67</v>
      </c>
      <c r="P27" s="77">
        <v>111.29</v>
      </c>
      <c r="Q27" s="77">
        <v>0</v>
      </c>
      <c r="R27" s="77">
        <v>4320.8227537430002</v>
      </c>
      <c r="S27" s="78">
        <v>2.8999999999999998E-3</v>
      </c>
      <c r="T27" s="78">
        <v>2.0500000000000001E-2</v>
      </c>
      <c r="U27" s="78">
        <v>2.2000000000000001E-3</v>
      </c>
    </row>
    <row r="28" spans="2:21">
      <c r="B28" t="s">
        <v>336</v>
      </c>
      <c r="C28" t="s">
        <v>337</v>
      </c>
      <c r="D28" t="s">
        <v>100</v>
      </c>
      <c r="E28" t="s">
        <v>123</v>
      </c>
      <c r="F28" t="s">
        <v>332</v>
      </c>
      <c r="G28" t="s">
        <v>298</v>
      </c>
      <c r="H28" t="s">
        <v>312</v>
      </c>
      <c r="I28" t="s">
        <v>207</v>
      </c>
      <c r="J28" t="s">
        <v>321</v>
      </c>
      <c r="K28" s="77">
        <v>1.71</v>
      </c>
      <c r="L28" t="s">
        <v>102</v>
      </c>
      <c r="M28" s="78">
        <v>2.3E-2</v>
      </c>
      <c r="N28" s="78">
        <v>3.2099999999999997E-2</v>
      </c>
      <c r="O28" s="77">
        <v>3861982.93</v>
      </c>
      <c r="P28" s="77">
        <v>111.99</v>
      </c>
      <c r="Q28" s="77">
        <v>0</v>
      </c>
      <c r="R28" s="77">
        <v>4325.0346833069998</v>
      </c>
      <c r="S28" s="78">
        <v>3.0999999999999999E-3</v>
      </c>
      <c r="T28" s="78">
        <v>2.0500000000000001E-2</v>
      </c>
      <c r="U28" s="78">
        <v>2.2000000000000001E-3</v>
      </c>
    </row>
    <row r="29" spans="2:21">
      <c r="B29" t="s">
        <v>338</v>
      </c>
      <c r="C29" t="s">
        <v>339</v>
      </c>
      <c r="D29" t="s">
        <v>100</v>
      </c>
      <c r="E29" t="s">
        <v>123</v>
      </c>
      <c r="F29" t="s">
        <v>340</v>
      </c>
      <c r="G29" t="s">
        <v>298</v>
      </c>
      <c r="H29" t="s">
        <v>312</v>
      </c>
      <c r="I29" t="s">
        <v>207</v>
      </c>
      <c r="J29" t="s">
        <v>321</v>
      </c>
      <c r="K29" s="77">
        <v>4.2699999999999996</v>
      </c>
      <c r="L29" t="s">
        <v>102</v>
      </c>
      <c r="M29" s="78">
        <v>3.5000000000000003E-2</v>
      </c>
      <c r="N29" s="78">
        <v>3.1199999999999999E-2</v>
      </c>
      <c r="O29" s="77">
        <v>247085.73</v>
      </c>
      <c r="P29" s="77">
        <v>115.14</v>
      </c>
      <c r="Q29" s="77">
        <v>0</v>
      </c>
      <c r="R29" s="77">
        <v>284.49450952199999</v>
      </c>
      <c r="S29" s="78">
        <v>2.9999999999999997E-4</v>
      </c>
      <c r="T29" s="78">
        <v>1.2999999999999999E-3</v>
      </c>
      <c r="U29" s="78">
        <v>1E-4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343</v>
      </c>
      <c r="G30" t="s">
        <v>344</v>
      </c>
      <c r="H30" t="s">
        <v>312</v>
      </c>
      <c r="I30" t="s">
        <v>207</v>
      </c>
      <c r="J30" t="s">
        <v>284</v>
      </c>
      <c r="K30" s="77">
        <v>2.9</v>
      </c>
      <c r="L30" t="s">
        <v>102</v>
      </c>
      <c r="M30" s="78">
        <v>4.2999999999999997E-2</v>
      </c>
      <c r="N30" s="78">
        <v>2.6499999999999999E-2</v>
      </c>
      <c r="O30" s="77">
        <v>2263702.2599999998</v>
      </c>
      <c r="P30" s="77">
        <v>116.39</v>
      </c>
      <c r="Q30" s="77">
        <v>633.86922000000004</v>
      </c>
      <c r="R30" s="77">
        <v>3268.592280414</v>
      </c>
      <c r="S30" s="78">
        <v>4.4000000000000003E-3</v>
      </c>
      <c r="T30" s="78">
        <v>1.55E-2</v>
      </c>
      <c r="U30" s="78">
        <v>1.6000000000000001E-3</v>
      </c>
    </row>
    <row r="31" spans="2:21">
      <c r="B31" t="s">
        <v>345</v>
      </c>
      <c r="C31" t="s">
        <v>346</v>
      </c>
      <c r="D31" t="s">
        <v>100</v>
      </c>
      <c r="E31" t="s">
        <v>123</v>
      </c>
      <c r="F31" t="s">
        <v>347</v>
      </c>
      <c r="G31" t="s">
        <v>348</v>
      </c>
      <c r="H31" t="s">
        <v>349</v>
      </c>
      <c r="I31" t="s">
        <v>207</v>
      </c>
      <c r="J31" t="s">
        <v>327</v>
      </c>
      <c r="K31" s="77">
        <v>5.62</v>
      </c>
      <c r="L31" t="s">
        <v>102</v>
      </c>
      <c r="M31" s="78">
        <v>5.1499999999999997E-2</v>
      </c>
      <c r="N31" s="78">
        <v>3.27E-2</v>
      </c>
      <c r="O31" s="77">
        <v>1506784.24</v>
      </c>
      <c r="P31" s="77">
        <v>151.19999999999999</v>
      </c>
      <c r="Q31" s="77">
        <v>0</v>
      </c>
      <c r="R31" s="77">
        <v>2278.25777088</v>
      </c>
      <c r="S31" s="78">
        <v>5.0000000000000001E-4</v>
      </c>
      <c r="T31" s="78">
        <v>1.0800000000000001E-2</v>
      </c>
      <c r="U31" s="78">
        <v>1.1000000000000001E-3</v>
      </c>
    </row>
    <row r="32" spans="2:21">
      <c r="B32" t="s">
        <v>350</v>
      </c>
      <c r="C32" t="s">
        <v>351</v>
      </c>
      <c r="D32" t="s">
        <v>100</v>
      </c>
      <c r="E32" t="s">
        <v>123</v>
      </c>
      <c r="F32" t="s">
        <v>352</v>
      </c>
      <c r="G32" t="s">
        <v>132</v>
      </c>
      <c r="H32" t="s">
        <v>349</v>
      </c>
      <c r="I32" t="s">
        <v>207</v>
      </c>
      <c r="J32" t="s">
        <v>289</v>
      </c>
      <c r="K32" s="77">
        <v>1.1399999999999999</v>
      </c>
      <c r="L32" t="s">
        <v>102</v>
      </c>
      <c r="M32" s="78">
        <v>2.1999999999999999E-2</v>
      </c>
      <c r="N32" s="78">
        <v>2.76E-2</v>
      </c>
      <c r="O32" s="77">
        <v>4100608.8</v>
      </c>
      <c r="P32" s="77">
        <v>111.64</v>
      </c>
      <c r="Q32" s="77">
        <v>0</v>
      </c>
      <c r="R32" s="77">
        <v>4577.9196643200003</v>
      </c>
      <c r="S32" s="78">
        <v>5.1999999999999998E-3</v>
      </c>
      <c r="T32" s="78">
        <v>2.1700000000000001E-2</v>
      </c>
      <c r="U32" s="78">
        <v>2.3E-3</v>
      </c>
    </row>
    <row r="33" spans="2:21">
      <c r="B33" t="s">
        <v>353</v>
      </c>
      <c r="C33" t="s">
        <v>354</v>
      </c>
      <c r="D33" t="s">
        <v>100</v>
      </c>
      <c r="E33" t="s">
        <v>123</v>
      </c>
      <c r="F33" t="s">
        <v>316</v>
      </c>
      <c r="G33" t="s">
        <v>298</v>
      </c>
      <c r="H33" t="s">
        <v>349</v>
      </c>
      <c r="I33" t="s">
        <v>207</v>
      </c>
      <c r="J33" t="s">
        <v>289</v>
      </c>
      <c r="K33" s="77">
        <v>1.0900000000000001</v>
      </c>
      <c r="L33" t="s">
        <v>102</v>
      </c>
      <c r="M33" s="78">
        <v>2.5000000000000001E-2</v>
      </c>
      <c r="N33" s="78">
        <v>2.8799999999999999E-2</v>
      </c>
      <c r="O33" s="77">
        <v>2378102.73</v>
      </c>
      <c r="P33" s="77">
        <v>112.16</v>
      </c>
      <c r="Q33" s="77">
        <v>0</v>
      </c>
      <c r="R33" s="77">
        <v>2667.2800219679998</v>
      </c>
      <c r="S33" s="78">
        <v>5.0000000000000001E-3</v>
      </c>
      <c r="T33" s="78">
        <v>1.26E-2</v>
      </c>
      <c r="U33" s="78">
        <v>1.2999999999999999E-3</v>
      </c>
    </row>
    <row r="34" spans="2:21">
      <c r="B34" t="s">
        <v>355</v>
      </c>
      <c r="C34" t="s">
        <v>356</v>
      </c>
      <c r="D34" t="s">
        <v>100</v>
      </c>
      <c r="E34" t="s">
        <v>123</v>
      </c>
      <c r="F34" t="s">
        <v>316</v>
      </c>
      <c r="G34" t="s">
        <v>298</v>
      </c>
      <c r="H34" t="s">
        <v>349</v>
      </c>
      <c r="I34" t="s">
        <v>207</v>
      </c>
      <c r="J34" t="s">
        <v>327</v>
      </c>
      <c r="K34" s="77">
        <v>1.94</v>
      </c>
      <c r="L34" t="s">
        <v>102</v>
      </c>
      <c r="M34" s="78">
        <v>1.95E-2</v>
      </c>
      <c r="N34" s="78">
        <v>3.2199999999999999E-2</v>
      </c>
      <c r="O34" s="77">
        <v>1256335.57</v>
      </c>
      <c r="P34" s="77">
        <v>110.25</v>
      </c>
      <c r="Q34" s="77">
        <v>0</v>
      </c>
      <c r="R34" s="77">
        <v>1385.1099659250001</v>
      </c>
      <c r="S34" s="78">
        <v>2.2000000000000001E-3</v>
      </c>
      <c r="T34" s="78">
        <v>6.6E-3</v>
      </c>
      <c r="U34" s="78">
        <v>6.9999999999999999E-4</v>
      </c>
    </row>
    <row r="35" spans="2:21">
      <c r="B35" t="s">
        <v>357</v>
      </c>
      <c r="C35" t="s">
        <v>358</v>
      </c>
      <c r="D35" t="s">
        <v>100</v>
      </c>
      <c r="E35" t="s">
        <v>123</v>
      </c>
      <c r="F35" t="s">
        <v>359</v>
      </c>
      <c r="G35" t="s">
        <v>360</v>
      </c>
      <c r="H35" t="s">
        <v>349</v>
      </c>
      <c r="I35" t="s">
        <v>207</v>
      </c>
      <c r="J35" t="s">
        <v>361</v>
      </c>
      <c r="K35" s="77">
        <v>0.66</v>
      </c>
      <c r="L35" t="s">
        <v>102</v>
      </c>
      <c r="M35" s="78">
        <v>3.85E-2</v>
      </c>
      <c r="N35" s="78">
        <v>2.5000000000000001E-2</v>
      </c>
      <c r="O35" s="77">
        <v>2285935</v>
      </c>
      <c r="P35" s="77">
        <v>117.44</v>
      </c>
      <c r="Q35" s="77">
        <v>0</v>
      </c>
      <c r="R35" s="77">
        <v>2684.6020640000002</v>
      </c>
      <c r="S35" s="78">
        <v>9.1000000000000004E-3</v>
      </c>
      <c r="T35" s="78">
        <v>1.2699999999999999E-2</v>
      </c>
      <c r="U35" s="78">
        <v>1.2999999999999999E-3</v>
      </c>
    </row>
    <row r="36" spans="2:21">
      <c r="B36" t="s">
        <v>362</v>
      </c>
      <c r="C36" t="s">
        <v>363</v>
      </c>
      <c r="D36" t="s">
        <v>100</v>
      </c>
      <c r="E36" t="s">
        <v>123</v>
      </c>
      <c r="F36" t="s">
        <v>364</v>
      </c>
      <c r="G36" t="s">
        <v>298</v>
      </c>
      <c r="H36" t="s">
        <v>365</v>
      </c>
      <c r="I36" t="s">
        <v>150</v>
      </c>
      <c r="J36" t="s">
        <v>366</v>
      </c>
      <c r="K36" s="77">
        <v>4.1100000000000003</v>
      </c>
      <c r="L36" t="s">
        <v>102</v>
      </c>
      <c r="M36" s="78">
        <v>2.4E-2</v>
      </c>
      <c r="N36" s="78">
        <v>3.4700000000000002E-2</v>
      </c>
      <c r="O36" s="77">
        <v>2155398.12</v>
      </c>
      <c r="P36" s="77">
        <v>109.47</v>
      </c>
      <c r="Q36" s="77">
        <v>0</v>
      </c>
      <c r="R36" s="77">
        <v>2359.5143219639999</v>
      </c>
      <c r="S36" s="78">
        <v>2E-3</v>
      </c>
      <c r="T36" s="78">
        <v>1.12E-2</v>
      </c>
      <c r="U36" s="78">
        <v>1.1999999999999999E-3</v>
      </c>
    </row>
    <row r="37" spans="2:21">
      <c r="B37" t="s">
        <v>367</v>
      </c>
      <c r="C37" t="s">
        <v>368</v>
      </c>
      <c r="D37" t="s">
        <v>100</v>
      </c>
      <c r="E37" t="s">
        <v>123</v>
      </c>
      <c r="F37" t="s">
        <v>369</v>
      </c>
      <c r="G37" t="s">
        <v>360</v>
      </c>
      <c r="H37" t="s">
        <v>349</v>
      </c>
      <c r="I37" t="s">
        <v>207</v>
      </c>
      <c r="J37" t="s">
        <v>313</v>
      </c>
      <c r="K37" s="77">
        <v>1.8</v>
      </c>
      <c r="L37" t="s">
        <v>102</v>
      </c>
      <c r="M37" s="78">
        <v>2.4799999999999999E-2</v>
      </c>
      <c r="N37" s="78">
        <v>2.87E-2</v>
      </c>
      <c r="O37" s="77">
        <v>1647484</v>
      </c>
      <c r="P37" s="77">
        <v>111.24</v>
      </c>
      <c r="Q37" s="77">
        <v>0</v>
      </c>
      <c r="R37" s="77">
        <v>1832.6612015999999</v>
      </c>
      <c r="S37" s="78">
        <v>3.8999999999999998E-3</v>
      </c>
      <c r="T37" s="78">
        <v>8.6999999999999994E-3</v>
      </c>
      <c r="U37" s="78">
        <v>8.9999999999999998E-4</v>
      </c>
    </row>
    <row r="38" spans="2:21">
      <c r="B38" t="s">
        <v>370</v>
      </c>
      <c r="C38" t="s">
        <v>371</v>
      </c>
      <c r="D38" t="s">
        <v>100</v>
      </c>
      <c r="E38" t="s">
        <v>123</v>
      </c>
      <c r="F38" t="s">
        <v>372</v>
      </c>
      <c r="G38" t="s">
        <v>298</v>
      </c>
      <c r="H38" t="s">
        <v>365</v>
      </c>
      <c r="I38" t="s">
        <v>150</v>
      </c>
      <c r="J38" t="s">
        <v>361</v>
      </c>
      <c r="K38" s="77">
        <v>3.84</v>
      </c>
      <c r="L38" t="s">
        <v>102</v>
      </c>
      <c r="M38" s="78">
        <v>1.9599999999999999E-2</v>
      </c>
      <c r="N38" s="78">
        <v>3.1199999999999999E-2</v>
      </c>
      <c r="O38" s="77">
        <v>2660419</v>
      </c>
      <c r="P38" s="77">
        <v>108.21</v>
      </c>
      <c r="Q38" s="77">
        <v>0</v>
      </c>
      <c r="R38" s="77">
        <v>2878.8393999</v>
      </c>
      <c r="S38" s="78">
        <v>2.5000000000000001E-3</v>
      </c>
      <c r="T38" s="78">
        <v>1.3599999999999999E-2</v>
      </c>
      <c r="U38" s="78">
        <v>1.4E-3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375</v>
      </c>
      <c r="G39" t="s">
        <v>360</v>
      </c>
      <c r="H39" t="s">
        <v>365</v>
      </c>
      <c r="I39" t="s">
        <v>150</v>
      </c>
      <c r="J39" t="s">
        <v>313</v>
      </c>
      <c r="K39" s="77">
        <v>2.97</v>
      </c>
      <c r="L39" t="s">
        <v>102</v>
      </c>
      <c r="M39" s="78">
        <v>2.2499999999999999E-2</v>
      </c>
      <c r="N39" s="78">
        <v>2.4500000000000001E-2</v>
      </c>
      <c r="O39" s="77">
        <v>1561366</v>
      </c>
      <c r="P39" s="77">
        <v>113.07</v>
      </c>
      <c r="Q39" s="77">
        <v>0</v>
      </c>
      <c r="R39" s="77">
        <v>1765.4365362000001</v>
      </c>
      <c r="S39" s="78">
        <v>3.8E-3</v>
      </c>
      <c r="T39" s="78">
        <v>8.3999999999999995E-3</v>
      </c>
      <c r="U39" s="78">
        <v>8.9999999999999998E-4</v>
      </c>
    </row>
    <row r="40" spans="2:21">
      <c r="B40" t="s">
        <v>376</v>
      </c>
      <c r="C40" t="s">
        <v>377</v>
      </c>
      <c r="D40" t="s">
        <v>100</v>
      </c>
      <c r="E40" t="s">
        <v>123</v>
      </c>
      <c r="F40" t="s">
        <v>378</v>
      </c>
      <c r="G40" t="s">
        <v>298</v>
      </c>
      <c r="H40" t="s">
        <v>349</v>
      </c>
      <c r="I40" t="s">
        <v>207</v>
      </c>
      <c r="J40" t="s">
        <v>379</v>
      </c>
      <c r="K40" s="77">
        <v>2.17</v>
      </c>
      <c r="L40" t="s">
        <v>102</v>
      </c>
      <c r="M40" s="78">
        <v>2.1499999999999998E-2</v>
      </c>
      <c r="N40" s="78">
        <v>3.4799999999999998E-2</v>
      </c>
      <c r="O40" s="77">
        <v>3434389.7</v>
      </c>
      <c r="P40" s="77">
        <v>110.54</v>
      </c>
      <c r="Q40" s="77">
        <v>0</v>
      </c>
      <c r="R40" s="77">
        <v>3796.3743743800001</v>
      </c>
      <c r="S40" s="78">
        <v>1.8E-3</v>
      </c>
      <c r="T40" s="78">
        <v>1.7999999999999999E-2</v>
      </c>
      <c r="U40" s="78">
        <v>1.9E-3</v>
      </c>
    </row>
    <row r="41" spans="2:21">
      <c r="B41" t="s">
        <v>380</v>
      </c>
      <c r="C41" t="s">
        <v>381</v>
      </c>
      <c r="D41" t="s">
        <v>100</v>
      </c>
      <c r="E41" t="s">
        <v>123</v>
      </c>
      <c r="F41" t="s">
        <v>382</v>
      </c>
      <c r="G41" t="s">
        <v>298</v>
      </c>
      <c r="H41" t="s">
        <v>383</v>
      </c>
      <c r="I41" t="s">
        <v>207</v>
      </c>
      <c r="J41" t="s">
        <v>384</v>
      </c>
      <c r="K41" s="77">
        <v>4.17</v>
      </c>
      <c r="L41" t="s">
        <v>102</v>
      </c>
      <c r="M41" s="78">
        <v>1.83E-2</v>
      </c>
      <c r="N41" s="78">
        <v>3.5999999999999999E-3</v>
      </c>
      <c r="O41" s="77">
        <v>1156306.52</v>
      </c>
      <c r="P41" s="77">
        <v>107.06</v>
      </c>
      <c r="Q41" s="77">
        <v>0</v>
      </c>
      <c r="R41" s="77">
        <v>1237.941760312</v>
      </c>
      <c r="S41" s="78">
        <v>5.5999999999999999E-3</v>
      </c>
      <c r="T41" s="78">
        <v>5.8999999999999999E-3</v>
      </c>
      <c r="U41" s="78">
        <v>5.9999999999999995E-4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298</v>
      </c>
      <c r="H42" t="s">
        <v>388</v>
      </c>
      <c r="I42" t="s">
        <v>150</v>
      </c>
      <c r="J42" t="s">
        <v>389</v>
      </c>
      <c r="K42" s="77">
        <v>1.99</v>
      </c>
      <c r="L42" t="s">
        <v>102</v>
      </c>
      <c r="M42" s="78">
        <v>2.5000000000000001E-2</v>
      </c>
      <c r="N42" s="78">
        <v>3.4500000000000003E-2</v>
      </c>
      <c r="O42" s="77">
        <v>1266332.1299999999</v>
      </c>
      <c r="P42" s="77">
        <v>111.2</v>
      </c>
      <c r="Q42" s="77">
        <v>0</v>
      </c>
      <c r="R42" s="77">
        <v>1408.1613285599999</v>
      </c>
      <c r="S42" s="78">
        <v>3.5999999999999999E-3</v>
      </c>
      <c r="T42" s="78">
        <v>6.7000000000000002E-3</v>
      </c>
      <c r="U42" s="78">
        <v>6.9999999999999999E-4</v>
      </c>
    </row>
    <row r="43" spans="2:21">
      <c r="B43" t="s">
        <v>390</v>
      </c>
      <c r="C43" t="s">
        <v>391</v>
      </c>
      <c r="D43" t="s">
        <v>100</v>
      </c>
      <c r="E43" t="s">
        <v>123</v>
      </c>
      <c r="F43" t="s">
        <v>387</v>
      </c>
      <c r="G43" t="s">
        <v>298</v>
      </c>
      <c r="H43" t="s">
        <v>388</v>
      </c>
      <c r="I43" t="s">
        <v>150</v>
      </c>
      <c r="J43" t="s">
        <v>392</v>
      </c>
      <c r="K43" s="77">
        <v>4.97</v>
      </c>
      <c r="L43" t="s">
        <v>102</v>
      </c>
      <c r="M43" s="78">
        <v>1.9E-2</v>
      </c>
      <c r="N43" s="78">
        <v>3.8800000000000001E-2</v>
      </c>
      <c r="O43" s="77">
        <v>881735.81</v>
      </c>
      <c r="P43" s="77">
        <v>102.11</v>
      </c>
      <c r="Q43" s="77">
        <v>0</v>
      </c>
      <c r="R43" s="77">
        <v>900.34043559099996</v>
      </c>
      <c r="S43" s="78">
        <v>2.8999999999999998E-3</v>
      </c>
      <c r="T43" s="78">
        <v>4.3E-3</v>
      </c>
      <c r="U43" s="78">
        <v>4.0000000000000002E-4</v>
      </c>
    </row>
    <row r="44" spans="2:21">
      <c r="B44" t="s">
        <v>393</v>
      </c>
      <c r="C44" t="s">
        <v>394</v>
      </c>
      <c r="D44" t="s">
        <v>100</v>
      </c>
      <c r="E44" t="s">
        <v>123</v>
      </c>
      <c r="F44" t="s">
        <v>395</v>
      </c>
      <c r="G44" t="s">
        <v>298</v>
      </c>
      <c r="H44" t="s">
        <v>383</v>
      </c>
      <c r="I44" t="s">
        <v>207</v>
      </c>
      <c r="J44" t="s">
        <v>327</v>
      </c>
      <c r="K44" s="77">
        <v>1.7</v>
      </c>
      <c r="L44" t="s">
        <v>102</v>
      </c>
      <c r="M44" s="78">
        <v>2.0500000000000001E-2</v>
      </c>
      <c r="N44" s="78">
        <v>3.7900000000000003E-2</v>
      </c>
      <c r="O44" s="77">
        <v>3246281.29</v>
      </c>
      <c r="P44" s="77">
        <v>110.12</v>
      </c>
      <c r="Q44" s="77">
        <v>0</v>
      </c>
      <c r="R44" s="77">
        <v>3574.8049565480001</v>
      </c>
      <c r="S44" s="78">
        <v>8.8000000000000005E-3</v>
      </c>
      <c r="T44" s="78">
        <v>1.6899999999999998E-2</v>
      </c>
      <c r="U44" s="78">
        <v>1.8E-3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398</v>
      </c>
      <c r="G45" t="s">
        <v>307</v>
      </c>
      <c r="H45" t="s">
        <v>383</v>
      </c>
      <c r="I45" t="s">
        <v>207</v>
      </c>
      <c r="J45" t="s">
        <v>284</v>
      </c>
      <c r="K45" s="77">
        <v>2.54</v>
      </c>
      <c r="L45" t="s">
        <v>102</v>
      </c>
      <c r="M45" s="78">
        <v>1.9400000000000001E-2</v>
      </c>
      <c r="N45" s="78">
        <v>0.03</v>
      </c>
      <c r="O45" s="77">
        <v>1892665.08</v>
      </c>
      <c r="P45" s="77">
        <v>109.99</v>
      </c>
      <c r="Q45" s="77">
        <v>0</v>
      </c>
      <c r="R45" s="77">
        <v>2081.742321492</v>
      </c>
      <c r="S45" s="78">
        <v>5.1999999999999998E-3</v>
      </c>
      <c r="T45" s="78">
        <v>9.9000000000000008E-3</v>
      </c>
      <c r="U45" s="78">
        <v>1E-3</v>
      </c>
    </row>
    <row r="46" spans="2:21">
      <c r="B46" t="s">
        <v>399</v>
      </c>
      <c r="C46" t="s">
        <v>400</v>
      </c>
      <c r="D46" t="s">
        <v>100</v>
      </c>
      <c r="E46" t="s">
        <v>123</v>
      </c>
      <c r="F46" t="s">
        <v>401</v>
      </c>
      <c r="G46" t="s">
        <v>402</v>
      </c>
      <c r="H46" t="s">
        <v>403</v>
      </c>
      <c r="I46" t="s">
        <v>150</v>
      </c>
      <c r="J46" t="s">
        <v>299</v>
      </c>
      <c r="K46" s="77">
        <v>1.22</v>
      </c>
      <c r="L46" t="s">
        <v>102</v>
      </c>
      <c r="M46" s="78">
        <v>4.65E-2</v>
      </c>
      <c r="N46" s="78">
        <v>4.41E-2</v>
      </c>
      <c r="O46" s="77">
        <v>884135.6</v>
      </c>
      <c r="P46" s="77">
        <v>113.5</v>
      </c>
      <c r="Q46" s="77">
        <v>0</v>
      </c>
      <c r="R46" s="77">
        <v>1003.493906</v>
      </c>
      <c r="S46" s="78">
        <v>3.0999999999999999E-3</v>
      </c>
      <c r="T46" s="78">
        <v>4.7999999999999996E-3</v>
      </c>
      <c r="U46" s="78">
        <v>5.0000000000000001E-4</v>
      </c>
    </row>
    <row r="47" spans="2:21">
      <c r="B47" t="s">
        <v>404</v>
      </c>
      <c r="C47" t="s">
        <v>405</v>
      </c>
      <c r="D47" t="s">
        <v>100</v>
      </c>
      <c r="E47" t="s">
        <v>123</v>
      </c>
      <c r="F47" t="s">
        <v>406</v>
      </c>
      <c r="G47" t="s">
        <v>402</v>
      </c>
      <c r="H47" t="s">
        <v>403</v>
      </c>
      <c r="I47" t="s">
        <v>150</v>
      </c>
      <c r="J47" t="s">
        <v>313</v>
      </c>
      <c r="K47" s="77">
        <v>2.4</v>
      </c>
      <c r="L47" t="s">
        <v>102</v>
      </c>
      <c r="M47" s="78">
        <v>2.5700000000000001E-2</v>
      </c>
      <c r="N47" s="78">
        <v>4.0899999999999999E-2</v>
      </c>
      <c r="O47" s="77">
        <v>2174488</v>
      </c>
      <c r="P47" s="77">
        <v>109.71</v>
      </c>
      <c r="Q47" s="77">
        <v>0</v>
      </c>
      <c r="R47" s="77">
        <v>2385.6307848000001</v>
      </c>
      <c r="S47" s="78">
        <v>1.6999999999999999E-3</v>
      </c>
      <c r="T47" s="78">
        <v>1.1299999999999999E-2</v>
      </c>
      <c r="U47" s="78">
        <v>1.1999999999999999E-3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382</v>
      </c>
      <c r="G48" t="s">
        <v>298</v>
      </c>
      <c r="H48" t="s">
        <v>409</v>
      </c>
      <c r="I48" t="s">
        <v>207</v>
      </c>
      <c r="J48" t="s">
        <v>410</v>
      </c>
      <c r="K48" s="77">
        <v>1.9</v>
      </c>
      <c r="L48" t="s">
        <v>102</v>
      </c>
      <c r="M48" s="78">
        <v>3.0599999999999999E-2</v>
      </c>
      <c r="N48" s="78">
        <v>3.4299999999999997E-2</v>
      </c>
      <c r="O48" s="77">
        <v>110522.3</v>
      </c>
      <c r="P48" s="77">
        <v>112.41</v>
      </c>
      <c r="Q48" s="77">
        <v>0</v>
      </c>
      <c r="R48" s="77">
        <v>124.23811743</v>
      </c>
      <c r="S48" s="78">
        <v>2.0000000000000001E-4</v>
      </c>
      <c r="T48" s="78">
        <v>5.9999999999999995E-4</v>
      </c>
      <c r="U48" s="78">
        <v>1E-4</v>
      </c>
    </row>
    <row r="49" spans="2:21">
      <c r="B49" t="s">
        <v>411</v>
      </c>
      <c r="C49" t="s">
        <v>412</v>
      </c>
      <c r="D49" t="s">
        <v>100</v>
      </c>
      <c r="E49" t="s">
        <v>123</v>
      </c>
      <c r="F49" t="s">
        <v>413</v>
      </c>
      <c r="G49" t="s">
        <v>414</v>
      </c>
      <c r="H49" t="s">
        <v>409</v>
      </c>
      <c r="I49" t="s">
        <v>207</v>
      </c>
      <c r="J49" t="s">
        <v>415</v>
      </c>
      <c r="K49" s="77">
        <v>0.99</v>
      </c>
      <c r="L49" t="s">
        <v>102</v>
      </c>
      <c r="M49" s="78">
        <v>4.3400000000000001E-2</v>
      </c>
      <c r="N49" s="78">
        <v>3.8600000000000002E-2</v>
      </c>
      <c r="O49" s="77">
        <v>856068.97</v>
      </c>
      <c r="P49" s="77">
        <v>111.83</v>
      </c>
      <c r="Q49" s="77">
        <v>20.675059999999998</v>
      </c>
      <c r="R49" s="77">
        <v>978.01698915099996</v>
      </c>
      <c r="S49" s="78">
        <v>1E-3</v>
      </c>
      <c r="T49" s="78">
        <v>4.5999999999999999E-3</v>
      </c>
      <c r="U49" s="78">
        <v>5.0000000000000001E-4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413</v>
      </c>
      <c r="G50" t="s">
        <v>414</v>
      </c>
      <c r="H50" t="s">
        <v>409</v>
      </c>
      <c r="I50" t="s">
        <v>207</v>
      </c>
      <c r="J50" t="s">
        <v>327</v>
      </c>
      <c r="K50" s="77">
        <v>3.56</v>
      </c>
      <c r="L50" t="s">
        <v>102</v>
      </c>
      <c r="M50" s="78">
        <v>3.9E-2</v>
      </c>
      <c r="N50" s="78">
        <v>4.4299999999999999E-2</v>
      </c>
      <c r="O50" s="77">
        <v>1188043.07</v>
      </c>
      <c r="P50" s="77">
        <v>111.7</v>
      </c>
      <c r="Q50" s="77">
        <v>0</v>
      </c>
      <c r="R50" s="77">
        <v>1327.04410919</v>
      </c>
      <c r="S50" s="78">
        <v>8.0000000000000004E-4</v>
      </c>
      <c r="T50" s="78">
        <v>6.3E-3</v>
      </c>
      <c r="U50" s="78">
        <v>6.9999999999999999E-4</v>
      </c>
    </row>
    <row r="51" spans="2:21">
      <c r="B51" t="s">
        <v>418</v>
      </c>
      <c r="C51" t="s">
        <v>419</v>
      </c>
      <c r="D51" t="s">
        <v>100</v>
      </c>
      <c r="E51" t="s">
        <v>123</v>
      </c>
      <c r="F51" t="s">
        <v>420</v>
      </c>
      <c r="G51" t="s">
        <v>307</v>
      </c>
      <c r="H51" t="s">
        <v>421</v>
      </c>
      <c r="I51" t="s">
        <v>207</v>
      </c>
      <c r="J51" t="s">
        <v>422</v>
      </c>
      <c r="K51" s="77">
        <v>3.57</v>
      </c>
      <c r="L51" t="s">
        <v>102</v>
      </c>
      <c r="M51" s="78">
        <v>2.75E-2</v>
      </c>
      <c r="N51" s="78">
        <v>3.9600000000000003E-2</v>
      </c>
      <c r="O51" s="77">
        <v>1397045.51</v>
      </c>
      <c r="P51" s="77">
        <v>106.24</v>
      </c>
      <c r="Q51" s="77">
        <v>46.574190000000002</v>
      </c>
      <c r="R51" s="77">
        <v>1530.7953398239999</v>
      </c>
      <c r="S51" s="78">
        <v>1.6000000000000001E-3</v>
      </c>
      <c r="T51" s="78">
        <v>7.3000000000000001E-3</v>
      </c>
      <c r="U51" s="78">
        <v>8.0000000000000004E-4</v>
      </c>
    </row>
    <row r="52" spans="2:21">
      <c r="B52" t="s">
        <v>423</v>
      </c>
      <c r="C52" t="s">
        <v>424</v>
      </c>
      <c r="D52" t="s">
        <v>100</v>
      </c>
      <c r="E52" t="s">
        <v>123</v>
      </c>
      <c r="F52" t="s">
        <v>425</v>
      </c>
      <c r="G52" t="s">
        <v>402</v>
      </c>
      <c r="H52" t="s">
        <v>421</v>
      </c>
      <c r="I52" t="s">
        <v>207</v>
      </c>
      <c r="J52" t="s">
        <v>289</v>
      </c>
      <c r="K52" s="77">
        <v>3.08</v>
      </c>
      <c r="L52" t="s">
        <v>102</v>
      </c>
      <c r="M52" s="78">
        <v>3.2800000000000003E-2</v>
      </c>
      <c r="N52" s="78">
        <v>7.6700000000000004E-2</v>
      </c>
      <c r="O52" s="77">
        <v>5797196.9800000004</v>
      </c>
      <c r="P52" s="77">
        <v>99.89</v>
      </c>
      <c r="Q52" s="77">
        <v>0</v>
      </c>
      <c r="R52" s="77">
        <v>5790.8200633220004</v>
      </c>
      <c r="S52" s="78">
        <v>4.1000000000000003E-3</v>
      </c>
      <c r="T52" s="78">
        <v>2.7400000000000001E-2</v>
      </c>
      <c r="U52" s="78">
        <v>2.8999999999999998E-3</v>
      </c>
    </row>
    <row r="53" spans="2:21">
      <c r="B53" t="s">
        <v>426</v>
      </c>
      <c r="C53" t="s">
        <v>427</v>
      </c>
      <c r="D53" t="s">
        <v>100</v>
      </c>
      <c r="E53" t="s">
        <v>123</v>
      </c>
      <c r="F53" t="s">
        <v>428</v>
      </c>
      <c r="G53" t="s">
        <v>429</v>
      </c>
      <c r="H53" t="s">
        <v>430</v>
      </c>
      <c r="I53" t="s">
        <v>207</v>
      </c>
      <c r="J53" t="s">
        <v>379</v>
      </c>
      <c r="K53" s="77">
        <v>1.1499999999999999</v>
      </c>
      <c r="L53" t="s">
        <v>102</v>
      </c>
      <c r="M53" s="78">
        <v>4.9500000000000002E-2</v>
      </c>
      <c r="N53" s="78">
        <v>0.1244</v>
      </c>
      <c r="O53" s="77">
        <v>454560.6</v>
      </c>
      <c r="P53" s="77">
        <v>128.6</v>
      </c>
      <c r="Q53" s="77">
        <v>0</v>
      </c>
      <c r="R53" s="77">
        <v>584.56493160000002</v>
      </c>
      <c r="S53" s="78">
        <v>8.0000000000000004E-4</v>
      </c>
      <c r="T53" s="78">
        <v>2.8E-3</v>
      </c>
      <c r="U53" s="78">
        <v>2.9999999999999997E-4</v>
      </c>
    </row>
    <row r="54" spans="2:21">
      <c r="B54" t="s">
        <v>431</v>
      </c>
      <c r="C54" t="s">
        <v>432</v>
      </c>
      <c r="D54" t="s">
        <v>100</v>
      </c>
      <c r="E54" t="s">
        <v>123</v>
      </c>
      <c r="F54" t="s">
        <v>433</v>
      </c>
      <c r="G54" t="s">
        <v>298</v>
      </c>
      <c r="H54" t="s">
        <v>216</v>
      </c>
      <c r="I54" t="s">
        <v>434</v>
      </c>
      <c r="J54" t="s">
        <v>435</v>
      </c>
      <c r="K54" s="77">
        <v>3.5</v>
      </c>
      <c r="L54" t="s">
        <v>102</v>
      </c>
      <c r="M54" s="78">
        <v>2.75E-2</v>
      </c>
      <c r="N54" s="78">
        <v>3.0099999999999998E-2</v>
      </c>
      <c r="O54" s="77">
        <v>1921500</v>
      </c>
      <c r="P54" s="77">
        <v>110.48</v>
      </c>
      <c r="Q54" s="77">
        <v>0</v>
      </c>
      <c r="R54" s="77">
        <v>2122.8732</v>
      </c>
      <c r="S54" s="78">
        <v>3.8E-3</v>
      </c>
      <c r="T54" s="78">
        <v>1.01E-2</v>
      </c>
      <c r="U54" s="78">
        <v>1.1000000000000001E-3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438</v>
      </c>
      <c r="G55" t="s">
        <v>429</v>
      </c>
      <c r="H55" t="s">
        <v>216</v>
      </c>
      <c r="I55" t="s">
        <v>434</v>
      </c>
      <c r="J55" t="s">
        <v>439</v>
      </c>
      <c r="K55" s="77">
        <v>3.31</v>
      </c>
      <c r="L55" t="s">
        <v>102</v>
      </c>
      <c r="M55" s="78">
        <v>3.6999999999999998E-2</v>
      </c>
      <c r="N55" s="78">
        <v>6.5600000000000006E-2</v>
      </c>
      <c r="O55" s="77">
        <v>1518000</v>
      </c>
      <c r="P55" s="77">
        <v>102.67</v>
      </c>
      <c r="Q55" s="77">
        <v>0</v>
      </c>
      <c r="R55" s="77">
        <v>1558.5306</v>
      </c>
      <c r="S55" s="78">
        <v>1.6999999999999999E-3</v>
      </c>
      <c r="T55" s="78">
        <v>7.4000000000000003E-3</v>
      </c>
      <c r="U55" s="78">
        <v>8.0000000000000004E-4</v>
      </c>
    </row>
    <row r="56" spans="2:21">
      <c r="B56" s="79" t="s">
        <v>239</v>
      </c>
      <c r="C56" s="16"/>
      <c r="D56" s="16"/>
      <c r="E56" s="16"/>
      <c r="F56" s="16"/>
      <c r="K56" s="81">
        <v>3.06</v>
      </c>
      <c r="N56" s="80">
        <v>5.6500000000000002E-2</v>
      </c>
      <c r="O56" s="81">
        <v>104778441.86</v>
      </c>
      <c r="Q56" s="81">
        <v>1971.7702400000001</v>
      </c>
      <c r="R56" s="81">
        <v>100801.193018171</v>
      </c>
      <c r="T56" s="80">
        <v>0.4778</v>
      </c>
      <c r="U56" s="80">
        <v>5.0200000000000002E-2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442</v>
      </c>
      <c r="G57" t="s">
        <v>283</v>
      </c>
      <c r="H57" t="s">
        <v>206</v>
      </c>
      <c r="I57" t="s">
        <v>207</v>
      </c>
      <c r="J57" t="s">
        <v>443</v>
      </c>
      <c r="K57" s="77">
        <v>3.31</v>
      </c>
      <c r="L57" t="s">
        <v>102</v>
      </c>
      <c r="M57" s="78">
        <v>2.6800000000000001E-2</v>
      </c>
      <c r="N57" s="78">
        <v>4.99E-2</v>
      </c>
      <c r="O57" s="77">
        <v>3266530</v>
      </c>
      <c r="P57" s="77">
        <v>94.81</v>
      </c>
      <c r="Q57" s="77">
        <v>0</v>
      </c>
      <c r="R57" s="77">
        <v>3096.9970929999999</v>
      </c>
      <c r="S57" s="78">
        <v>1.2999999999999999E-3</v>
      </c>
      <c r="T57" s="78">
        <v>1.47E-2</v>
      </c>
      <c r="U57" s="78">
        <v>1.5E-3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446</v>
      </c>
      <c r="G58" t="s">
        <v>283</v>
      </c>
      <c r="H58" t="s">
        <v>206</v>
      </c>
      <c r="I58" t="s">
        <v>207</v>
      </c>
      <c r="J58" t="s">
        <v>447</v>
      </c>
      <c r="K58" s="77">
        <v>4.01</v>
      </c>
      <c r="L58" t="s">
        <v>102</v>
      </c>
      <c r="M58" s="78">
        <v>2.76E-2</v>
      </c>
      <c r="N58" s="78">
        <v>4.8399999999999999E-2</v>
      </c>
      <c r="O58" s="77">
        <v>4676398</v>
      </c>
      <c r="P58" s="77">
        <v>93.32</v>
      </c>
      <c r="Q58" s="77">
        <v>0</v>
      </c>
      <c r="R58" s="77">
        <v>4364.0146136000003</v>
      </c>
      <c r="S58" s="78">
        <v>3.5000000000000001E-3</v>
      </c>
      <c r="T58" s="78">
        <v>2.07E-2</v>
      </c>
      <c r="U58" s="78">
        <v>2.2000000000000001E-3</v>
      </c>
    </row>
    <row r="59" spans="2:21">
      <c r="B59" t="s">
        <v>448</v>
      </c>
      <c r="C59" t="s">
        <v>449</v>
      </c>
      <c r="D59" t="s">
        <v>100</v>
      </c>
      <c r="E59" t="s">
        <v>123</v>
      </c>
      <c r="F59" t="s">
        <v>287</v>
      </c>
      <c r="G59" t="s">
        <v>283</v>
      </c>
      <c r="H59" t="s">
        <v>206</v>
      </c>
      <c r="I59" t="s">
        <v>207</v>
      </c>
      <c r="J59" t="s">
        <v>450</v>
      </c>
      <c r="K59" s="77">
        <v>3.65</v>
      </c>
      <c r="L59" t="s">
        <v>102</v>
      </c>
      <c r="M59" s="78">
        <v>2.7400000000000001E-2</v>
      </c>
      <c r="N59" s="78">
        <v>5.0099999999999999E-2</v>
      </c>
      <c r="O59" s="77">
        <v>3537721.55</v>
      </c>
      <c r="P59" s="77">
        <v>93.39</v>
      </c>
      <c r="Q59" s="77">
        <v>0</v>
      </c>
      <c r="R59" s="77">
        <v>3303.878155545</v>
      </c>
      <c r="S59" s="78">
        <v>2.0999999999999999E-3</v>
      </c>
      <c r="T59" s="78">
        <v>1.5699999999999999E-2</v>
      </c>
      <c r="U59" s="78">
        <v>1.6000000000000001E-3</v>
      </c>
    </row>
    <row r="60" spans="2:21">
      <c r="B60" t="s">
        <v>451</v>
      </c>
      <c r="C60" t="s">
        <v>452</v>
      </c>
      <c r="D60" t="s">
        <v>100</v>
      </c>
      <c r="E60" t="s">
        <v>123</v>
      </c>
      <c r="F60" t="s">
        <v>287</v>
      </c>
      <c r="G60" t="s">
        <v>283</v>
      </c>
      <c r="H60" t="s">
        <v>206</v>
      </c>
      <c r="I60" t="s">
        <v>207</v>
      </c>
      <c r="J60" t="s">
        <v>284</v>
      </c>
      <c r="K60" s="77">
        <v>1.66</v>
      </c>
      <c r="L60" t="s">
        <v>102</v>
      </c>
      <c r="M60" s="78">
        <v>2.98E-2</v>
      </c>
      <c r="N60" s="78">
        <v>5.11E-2</v>
      </c>
      <c r="O60" s="77">
        <v>3981471</v>
      </c>
      <c r="P60" s="77">
        <v>97.54</v>
      </c>
      <c r="Q60" s="77">
        <v>0</v>
      </c>
      <c r="R60" s="77">
        <v>3883.5268133999998</v>
      </c>
      <c r="S60" s="78">
        <v>1.6000000000000001E-3</v>
      </c>
      <c r="T60" s="78">
        <v>1.84E-2</v>
      </c>
      <c r="U60" s="78">
        <v>1.9E-3</v>
      </c>
    </row>
    <row r="61" spans="2:21">
      <c r="B61" t="s">
        <v>453</v>
      </c>
      <c r="C61" t="s">
        <v>454</v>
      </c>
      <c r="D61" t="s">
        <v>100</v>
      </c>
      <c r="E61" t="s">
        <v>123</v>
      </c>
      <c r="F61" t="s">
        <v>302</v>
      </c>
      <c r="G61" t="s">
        <v>283</v>
      </c>
      <c r="H61" t="s">
        <v>206</v>
      </c>
      <c r="I61" t="s">
        <v>207</v>
      </c>
      <c r="J61" t="s">
        <v>450</v>
      </c>
      <c r="K61" s="77">
        <v>3.73</v>
      </c>
      <c r="L61" t="s">
        <v>102</v>
      </c>
      <c r="M61" s="78">
        <v>2.5000000000000001E-2</v>
      </c>
      <c r="N61" s="78">
        <v>4.99E-2</v>
      </c>
      <c r="O61" s="77">
        <v>4119741</v>
      </c>
      <c r="P61" s="77">
        <v>93.11</v>
      </c>
      <c r="Q61" s="77">
        <v>0</v>
      </c>
      <c r="R61" s="77">
        <v>3835.8908451000002</v>
      </c>
      <c r="S61" s="78">
        <v>1.4E-3</v>
      </c>
      <c r="T61" s="78">
        <v>1.8200000000000001E-2</v>
      </c>
      <c r="U61" s="78">
        <v>1.9E-3</v>
      </c>
    </row>
    <row r="62" spans="2:21">
      <c r="B62" t="s">
        <v>455</v>
      </c>
      <c r="C62" t="s">
        <v>456</v>
      </c>
      <c r="D62" t="s">
        <v>100</v>
      </c>
      <c r="E62" t="s">
        <v>123</v>
      </c>
      <c r="F62" t="s">
        <v>306</v>
      </c>
      <c r="G62" t="s">
        <v>307</v>
      </c>
      <c r="H62" t="s">
        <v>308</v>
      </c>
      <c r="I62" t="s">
        <v>150</v>
      </c>
      <c r="J62" t="s">
        <v>327</v>
      </c>
      <c r="K62" s="77">
        <v>0</v>
      </c>
      <c r="L62" t="s">
        <v>102</v>
      </c>
      <c r="M62" s="78">
        <v>4.8000000000000001E-2</v>
      </c>
      <c r="N62" s="78">
        <v>0</v>
      </c>
      <c r="O62" s="77">
        <v>581164.14</v>
      </c>
      <c r="P62" s="77">
        <v>102.24</v>
      </c>
      <c r="Q62" s="77">
        <v>0</v>
      </c>
      <c r="R62" s="77">
        <v>594.18221673599999</v>
      </c>
      <c r="S62" s="78">
        <v>8.9999999999999998E-4</v>
      </c>
      <c r="T62" s="78">
        <v>2.8E-3</v>
      </c>
      <c r="U62" s="78">
        <v>2.9999999999999997E-4</v>
      </c>
    </row>
    <row r="63" spans="2:21">
      <c r="B63" t="s">
        <v>457</v>
      </c>
      <c r="C63" t="s">
        <v>458</v>
      </c>
      <c r="D63" t="s">
        <v>100</v>
      </c>
      <c r="E63" t="s">
        <v>123</v>
      </c>
      <c r="F63" t="s">
        <v>459</v>
      </c>
      <c r="G63" t="s">
        <v>402</v>
      </c>
      <c r="H63" t="s">
        <v>308</v>
      </c>
      <c r="I63" t="s">
        <v>150</v>
      </c>
      <c r="J63" t="s">
        <v>284</v>
      </c>
      <c r="K63" s="77">
        <v>2.77</v>
      </c>
      <c r="L63" t="s">
        <v>102</v>
      </c>
      <c r="M63" s="78">
        <v>2.75E-2</v>
      </c>
      <c r="N63" s="78">
        <v>5.3400000000000003E-2</v>
      </c>
      <c r="O63" s="77">
        <v>1308485.98</v>
      </c>
      <c r="P63" s="77">
        <v>94</v>
      </c>
      <c r="Q63" s="77">
        <v>0</v>
      </c>
      <c r="R63" s="77">
        <v>1229.9768211999999</v>
      </c>
      <c r="S63" s="78">
        <v>1.5299999999999999E-2</v>
      </c>
      <c r="T63" s="78">
        <v>5.7999999999999996E-3</v>
      </c>
      <c r="U63" s="78">
        <v>5.9999999999999995E-4</v>
      </c>
    </row>
    <row r="64" spans="2:21">
      <c r="B64" t="s">
        <v>460</v>
      </c>
      <c r="C64" t="s">
        <v>461</v>
      </c>
      <c r="D64" t="s">
        <v>100</v>
      </c>
      <c r="E64" t="s">
        <v>123</v>
      </c>
      <c r="F64" t="s">
        <v>462</v>
      </c>
      <c r="G64" t="s">
        <v>298</v>
      </c>
      <c r="H64" t="s">
        <v>312</v>
      </c>
      <c r="I64" t="s">
        <v>207</v>
      </c>
      <c r="J64" t="s">
        <v>447</v>
      </c>
      <c r="K64" s="77">
        <v>6.1</v>
      </c>
      <c r="L64" t="s">
        <v>102</v>
      </c>
      <c r="M64" s="78">
        <v>2.4400000000000002E-2</v>
      </c>
      <c r="N64" s="78">
        <v>5.5599999999999997E-2</v>
      </c>
      <c r="O64" s="77">
        <v>3147309</v>
      </c>
      <c r="P64" s="77">
        <v>84.62</v>
      </c>
      <c r="Q64" s="77">
        <v>0</v>
      </c>
      <c r="R64" s="77">
        <v>2663.2528757999999</v>
      </c>
      <c r="S64" s="78">
        <v>2.8999999999999998E-3</v>
      </c>
      <c r="T64" s="78">
        <v>1.26E-2</v>
      </c>
      <c r="U64" s="78">
        <v>1.2999999999999999E-3</v>
      </c>
    </row>
    <row r="65" spans="2:21">
      <c r="B65" t="s">
        <v>463</v>
      </c>
      <c r="C65" t="s">
        <v>464</v>
      </c>
      <c r="D65" t="s">
        <v>100</v>
      </c>
      <c r="E65" t="s">
        <v>123</v>
      </c>
      <c r="F65" t="s">
        <v>320</v>
      </c>
      <c r="G65" t="s">
        <v>298</v>
      </c>
      <c r="H65" t="s">
        <v>312</v>
      </c>
      <c r="I65" t="s">
        <v>207</v>
      </c>
      <c r="J65" t="s">
        <v>465</v>
      </c>
      <c r="K65" s="77">
        <v>5.78</v>
      </c>
      <c r="L65" t="s">
        <v>102</v>
      </c>
      <c r="M65" s="78">
        <v>2.5499999999999998E-2</v>
      </c>
      <c r="N65" s="78">
        <v>5.5599999999999997E-2</v>
      </c>
      <c r="O65" s="77">
        <v>3559263.56</v>
      </c>
      <c r="P65" s="77">
        <v>84.91</v>
      </c>
      <c r="Q65" s="77">
        <v>0</v>
      </c>
      <c r="R65" s="77">
        <v>3022.1706887959999</v>
      </c>
      <c r="S65" s="78">
        <v>2.5999999999999999E-3</v>
      </c>
      <c r="T65" s="78">
        <v>1.43E-2</v>
      </c>
      <c r="U65" s="78">
        <v>1.5E-3</v>
      </c>
    </row>
    <row r="66" spans="2:21">
      <c r="B66" t="s">
        <v>466</v>
      </c>
      <c r="C66" t="s">
        <v>467</v>
      </c>
      <c r="D66" t="s">
        <v>100</v>
      </c>
      <c r="E66" t="s">
        <v>123</v>
      </c>
      <c r="F66" t="s">
        <v>468</v>
      </c>
      <c r="G66" t="s">
        <v>360</v>
      </c>
      <c r="H66" t="s">
        <v>312</v>
      </c>
      <c r="I66" t="s">
        <v>207</v>
      </c>
      <c r="J66" t="s">
        <v>469</v>
      </c>
      <c r="K66" s="77">
        <v>3</v>
      </c>
      <c r="L66" t="s">
        <v>102</v>
      </c>
      <c r="M66" s="78">
        <v>6.0299999999999999E-2</v>
      </c>
      <c r="N66" s="78">
        <v>5.57E-2</v>
      </c>
      <c r="O66" s="77">
        <v>2560467</v>
      </c>
      <c r="P66" s="77">
        <v>102.71</v>
      </c>
      <c r="Q66" s="77">
        <v>0</v>
      </c>
      <c r="R66" s="77">
        <v>2629.8556557000002</v>
      </c>
      <c r="S66" s="78">
        <v>6.4000000000000003E-3</v>
      </c>
      <c r="T66" s="78">
        <v>1.2500000000000001E-2</v>
      </c>
      <c r="U66" s="78">
        <v>1.2999999999999999E-3</v>
      </c>
    </row>
    <row r="67" spans="2:21">
      <c r="B67" t="s">
        <v>470</v>
      </c>
      <c r="C67" t="s">
        <v>471</v>
      </c>
      <c r="D67" t="s">
        <v>100</v>
      </c>
      <c r="E67" t="s">
        <v>123</v>
      </c>
      <c r="F67" t="s">
        <v>472</v>
      </c>
      <c r="G67" t="s">
        <v>348</v>
      </c>
      <c r="H67" t="s">
        <v>312</v>
      </c>
      <c r="I67" t="s">
        <v>207</v>
      </c>
      <c r="J67" t="s">
        <v>473</v>
      </c>
      <c r="K67" s="77">
        <v>0.5</v>
      </c>
      <c r="L67" t="s">
        <v>102</v>
      </c>
      <c r="M67" s="78">
        <v>2.4500000000000001E-2</v>
      </c>
      <c r="N67" s="78">
        <v>4.9399999999999999E-2</v>
      </c>
      <c r="O67" s="77">
        <v>440685.5</v>
      </c>
      <c r="P67" s="77">
        <v>98.8</v>
      </c>
      <c r="Q67" s="77">
        <v>5.3983999999999996</v>
      </c>
      <c r="R67" s="77">
        <v>440.79567400000002</v>
      </c>
      <c r="S67" s="78">
        <v>1.1000000000000001E-3</v>
      </c>
      <c r="T67" s="78">
        <v>2.0999999999999999E-3</v>
      </c>
      <c r="U67" s="78">
        <v>2.0000000000000001E-4</v>
      </c>
    </row>
    <row r="68" spans="2:21">
      <c r="B68" t="s">
        <v>474</v>
      </c>
      <c r="C68" t="s">
        <v>475</v>
      </c>
      <c r="D68" t="s">
        <v>100</v>
      </c>
      <c r="E68" t="s">
        <v>123</v>
      </c>
      <c r="F68" t="s">
        <v>459</v>
      </c>
      <c r="G68" t="s">
        <v>402</v>
      </c>
      <c r="H68" t="s">
        <v>476</v>
      </c>
      <c r="I68" t="s">
        <v>150</v>
      </c>
      <c r="J68" t="s">
        <v>447</v>
      </c>
      <c r="K68" s="77">
        <v>4.6900000000000004</v>
      </c>
      <c r="L68" t="s">
        <v>102</v>
      </c>
      <c r="M68" s="78">
        <v>3.6900000000000002E-2</v>
      </c>
      <c r="N68" s="78">
        <v>5.7000000000000002E-2</v>
      </c>
      <c r="O68" s="77">
        <v>2330913.33</v>
      </c>
      <c r="P68" s="77">
        <v>92</v>
      </c>
      <c r="Q68" s="77">
        <v>0</v>
      </c>
      <c r="R68" s="77">
        <v>2144.4402636</v>
      </c>
      <c r="S68" s="78">
        <v>8.3000000000000001E-3</v>
      </c>
      <c r="T68" s="78">
        <v>1.0200000000000001E-2</v>
      </c>
      <c r="U68" s="78">
        <v>1.1000000000000001E-3</v>
      </c>
    </row>
    <row r="69" spans="2:21">
      <c r="B69" t="s">
        <v>477</v>
      </c>
      <c r="C69" t="s">
        <v>478</v>
      </c>
      <c r="D69" t="s">
        <v>100</v>
      </c>
      <c r="E69" t="s">
        <v>123</v>
      </c>
      <c r="F69" t="s">
        <v>459</v>
      </c>
      <c r="G69" t="s">
        <v>402</v>
      </c>
      <c r="H69" t="s">
        <v>476</v>
      </c>
      <c r="I69" t="s">
        <v>150</v>
      </c>
      <c r="J69" t="s">
        <v>313</v>
      </c>
      <c r="K69" s="77">
        <v>1.69</v>
      </c>
      <c r="L69" t="s">
        <v>102</v>
      </c>
      <c r="M69" s="78">
        <v>5.0999999999999997E-2</v>
      </c>
      <c r="N69" s="78">
        <v>5.7799999999999997E-2</v>
      </c>
      <c r="O69" s="77">
        <v>1197561.08</v>
      </c>
      <c r="P69" s="77">
        <v>99.85</v>
      </c>
      <c r="Q69" s="77">
        <v>0</v>
      </c>
      <c r="R69" s="77">
        <v>1195.7647383799999</v>
      </c>
      <c r="S69" s="78">
        <v>5.7999999999999996E-3</v>
      </c>
      <c r="T69" s="78">
        <v>5.7000000000000002E-3</v>
      </c>
      <c r="U69" s="78">
        <v>5.9999999999999995E-4</v>
      </c>
    </row>
    <row r="70" spans="2:21">
      <c r="B70" t="s">
        <v>479</v>
      </c>
      <c r="C70" t="s">
        <v>480</v>
      </c>
      <c r="D70" t="s">
        <v>100</v>
      </c>
      <c r="E70" t="s">
        <v>123</v>
      </c>
      <c r="F70" t="s">
        <v>481</v>
      </c>
      <c r="G70" t="s">
        <v>402</v>
      </c>
      <c r="H70" t="s">
        <v>312</v>
      </c>
      <c r="I70" t="s">
        <v>207</v>
      </c>
      <c r="J70" t="s">
        <v>482</v>
      </c>
      <c r="K70" s="77">
        <v>0.73</v>
      </c>
      <c r="L70" t="s">
        <v>102</v>
      </c>
      <c r="M70" s="78">
        <v>3.3799999999999997E-2</v>
      </c>
      <c r="N70" s="78">
        <v>7.2499999999999995E-2</v>
      </c>
      <c r="O70" s="77">
        <v>67060.5</v>
      </c>
      <c r="P70" s="77">
        <v>98.16</v>
      </c>
      <c r="Q70" s="77">
        <v>0</v>
      </c>
      <c r="R70" s="77">
        <v>65.826586800000001</v>
      </c>
      <c r="S70" s="78">
        <v>2.0000000000000001E-4</v>
      </c>
      <c r="T70" s="78">
        <v>2.9999999999999997E-4</v>
      </c>
      <c r="U70" s="78">
        <v>0</v>
      </c>
    </row>
    <row r="71" spans="2:21">
      <c r="B71" t="s">
        <v>483</v>
      </c>
      <c r="C71" t="s">
        <v>484</v>
      </c>
      <c r="D71" t="s">
        <v>100</v>
      </c>
      <c r="E71" t="s">
        <v>123</v>
      </c>
      <c r="F71" t="s">
        <v>481</v>
      </c>
      <c r="G71" t="s">
        <v>402</v>
      </c>
      <c r="H71" t="s">
        <v>312</v>
      </c>
      <c r="I71" t="s">
        <v>207</v>
      </c>
      <c r="J71" t="s">
        <v>485</v>
      </c>
      <c r="K71" s="77">
        <v>3.04</v>
      </c>
      <c r="L71" t="s">
        <v>102</v>
      </c>
      <c r="M71" s="78">
        <v>3.49E-2</v>
      </c>
      <c r="N71" s="78">
        <v>7.1800000000000003E-2</v>
      </c>
      <c r="O71" s="77">
        <v>3380616</v>
      </c>
      <c r="P71" s="77">
        <v>90.72</v>
      </c>
      <c r="Q71" s="77">
        <v>0</v>
      </c>
      <c r="R71" s="77">
        <v>3066.8948352000002</v>
      </c>
      <c r="S71" s="78">
        <v>3.5999999999999999E-3</v>
      </c>
      <c r="T71" s="78">
        <v>1.4500000000000001E-2</v>
      </c>
      <c r="U71" s="78">
        <v>1.5E-3</v>
      </c>
    </row>
    <row r="72" spans="2:21">
      <c r="B72" t="s">
        <v>486</v>
      </c>
      <c r="C72" t="s">
        <v>487</v>
      </c>
      <c r="D72" t="s">
        <v>100</v>
      </c>
      <c r="E72" t="s">
        <v>123</v>
      </c>
      <c r="F72" t="s">
        <v>343</v>
      </c>
      <c r="G72" t="s">
        <v>344</v>
      </c>
      <c r="H72" t="s">
        <v>312</v>
      </c>
      <c r="I72" t="s">
        <v>207</v>
      </c>
      <c r="J72" t="s">
        <v>447</v>
      </c>
      <c r="K72" s="77">
        <v>4.08</v>
      </c>
      <c r="L72" t="s">
        <v>102</v>
      </c>
      <c r="M72" s="78">
        <v>3.5200000000000002E-2</v>
      </c>
      <c r="N72" s="78">
        <v>5.1900000000000002E-2</v>
      </c>
      <c r="O72" s="77">
        <v>2308479.34</v>
      </c>
      <c r="P72" s="77">
        <v>94.11</v>
      </c>
      <c r="Q72" s="77">
        <v>0</v>
      </c>
      <c r="R72" s="77">
        <v>2172.5099068740001</v>
      </c>
      <c r="S72" s="78">
        <v>2.8999999999999998E-3</v>
      </c>
      <c r="T72" s="78">
        <v>1.03E-2</v>
      </c>
      <c r="U72" s="78">
        <v>1.1000000000000001E-3</v>
      </c>
    </row>
    <row r="73" spans="2:21">
      <c r="B73" t="s">
        <v>488</v>
      </c>
      <c r="C73" t="s">
        <v>489</v>
      </c>
      <c r="D73" t="s">
        <v>100</v>
      </c>
      <c r="E73" t="s">
        <v>123</v>
      </c>
      <c r="F73" t="s">
        <v>343</v>
      </c>
      <c r="G73" t="s">
        <v>344</v>
      </c>
      <c r="H73" t="s">
        <v>312</v>
      </c>
      <c r="I73" t="s">
        <v>207</v>
      </c>
      <c r="J73" t="s">
        <v>443</v>
      </c>
      <c r="K73" s="77">
        <v>3.26</v>
      </c>
      <c r="L73" t="s">
        <v>102</v>
      </c>
      <c r="M73" s="78">
        <v>5.0900000000000001E-2</v>
      </c>
      <c r="N73" s="78">
        <v>4.9799999999999997E-2</v>
      </c>
      <c r="O73" s="77">
        <v>5595282.2199999997</v>
      </c>
      <c r="P73" s="77">
        <v>100.22</v>
      </c>
      <c r="Q73" s="77">
        <v>1264.8135400000001</v>
      </c>
      <c r="R73" s="77">
        <v>6872.4053808839999</v>
      </c>
      <c r="S73" s="78">
        <v>8.9999999999999993E-3</v>
      </c>
      <c r="T73" s="78">
        <v>3.2599999999999997E-2</v>
      </c>
      <c r="U73" s="78">
        <v>3.3999999999999998E-3</v>
      </c>
    </row>
    <row r="74" spans="2:21">
      <c r="B74" t="s">
        <v>490</v>
      </c>
      <c r="C74" t="s">
        <v>491</v>
      </c>
      <c r="D74" t="s">
        <v>100</v>
      </c>
      <c r="E74" t="s">
        <v>123</v>
      </c>
      <c r="F74" t="s">
        <v>492</v>
      </c>
      <c r="G74" t="s">
        <v>298</v>
      </c>
      <c r="H74" t="s">
        <v>349</v>
      </c>
      <c r="I74" t="s">
        <v>207</v>
      </c>
      <c r="J74" t="s">
        <v>366</v>
      </c>
      <c r="K74" s="77">
        <v>1.78</v>
      </c>
      <c r="L74" t="s">
        <v>102</v>
      </c>
      <c r="M74" s="78">
        <v>6.9900000000000004E-2</v>
      </c>
      <c r="N74" s="78">
        <v>6.0100000000000001E-2</v>
      </c>
      <c r="O74" s="77">
        <v>3699416</v>
      </c>
      <c r="P74" s="77">
        <v>102.53</v>
      </c>
      <c r="Q74" s="77">
        <v>0</v>
      </c>
      <c r="R74" s="77">
        <v>3793.0112248</v>
      </c>
      <c r="S74" s="78">
        <v>2.5999999999999999E-3</v>
      </c>
      <c r="T74" s="78">
        <v>1.7999999999999999E-2</v>
      </c>
      <c r="U74" s="78">
        <v>1.9E-3</v>
      </c>
    </row>
    <row r="75" spans="2:21">
      <c r="B75" t="s">
        <v>493</v>
      </c>
      <c r="C75" t="s">
        <v>494</v>
      </c>
      <c r="D75" t="s">
        <v>100</v>
      </c>
      <c r="E75" t="s">
        <v>123</v>
      </c>
      <c r="F75" t="s">
        <v>492</v>
      </c>
      <c r="G75" t="s">
        <v>298</v>
      </c>
      <c r="H75" t="s">
        <v>349</v>
      </c>
      <c r="I75" t="s">
        <v>207</v>
      </c>
      <c r="J75" t="s">
        <v>284</v>
      </c>
      <c r="K75" s="77">
        <v>1.8</v>
      </c>
      <c r="L75" t="s">
        <v>102</v>
      </c>
      <c r="M75" s="78">
        <v>3.85E-2</v>
      </c>
      <c r="N75" s="78">
        <v>5.9400000000000001E-2</v>
      </c>
      <c r="O75" s="77">
        <v>5283387.8499999996</v>
      </c>
      <c r="P75" s="77">
        <v>98.61</v>
      </c>
      <c r="Q75" s="77">
        <v>0</v>
      </c>
      <c r="R75" s="77">
        <v>5209.9487588849997</v>
      </c>
      <c r="S75" s="78">
        <v>5.4999999999999997E-3</v>
      </c>
      <c r="T75" s="78">
        <v>2.47E-2</v>
      </c>
      <c r="U75" s="78">
        <v>2.5999999999999999E-3</v>
      </c>
    </row>
    <row r="76" spans="2:21">
      <c r="B76" t="s">
        <v>495</v>
      </c>
      <c r="C76" t="s">
        <v>496</v>
      </c>
      <c r="D76" t="s">
        <v>100</v>
      </c>
      <c r="E76" t="s">
        <v>123</v>
      </c>
      <c r="F76" t="s">
        <v>492</v>
      </c>
      <c r="G76" t="s">
        <v>298</v>
      </c>
      <c r="H76" t="s">
        <v>349</v>
      </c>
      <c r="I76" t="s">
        <v>207</v>
      </c>
      <c r="J76" t="s">
        <v>450</v>
      </c>
      <c r="K76" s="77">
        <v>5.2</v>
      </c>
      <c r="L76" t="s">
        <v>102</v>
      </c>
      <c r="M76" s="78">
        <v>2.41E-2</v>
      </c>
      <c r="N76" s="78">
        <v>6.1800000000000001E-2</v>
      </c>
      <c r="O76" s="77">
        <v>6875794.7599999998</v>
      </c>
      <c r="P76" s="77">
        <v>83.89</v>
      </c>
      <c r="Q76" s="77">
        <v>0</v>
      </c>
      <c r="R76" s="77">
        <v>5768.1042241639998</v>
      </c>
      <c r="S76" s="78">
        <v>4.4000000000000003E-3</v>
      </c>
      <c r="T76" s="78">
        <v>2.7300000000000001E-2</v>
      </c>
      <c r="U76" s="78">
        <v>2.8999999999999998E-3</v>
      </c>
    </row>
    <row r="77" spans="2:21">
      <c r="B77" t="s">
        <v>497</v>
      </c>
      <c r="C77" t="s">
        <v>498</v>
      </c>
      <c r="D77" t="s">
        <v>100</v>
      </c>
      <c r="E77" t="s">
        <v>123</v>
      </c>
      <c r="F77" t="s">
        <v>492</v>
      </c>
      <c r="G77" t="s">
        <v>298</v>
      </c>
      <c r="H77" t="s">
        <v>349</v>
      </c>
      <c r="I77" t="s">
        <v>207</v>
      </c>
      <c r="J77" t="s">
        <v>447</v>
      </c>
      <c r="K77" s="77">
        <v>6.9</v>
      </c>
      <c r="L77" t="s">
        <v>102</v>
      </c>
      <c r="M77" s="78">
        <v>4.9399999999999999E-2</v>
      </c>
      <c r="N77" s="78">
        <v>6.5600000000000006E-2</v>
      </c>
      <c r="O77" s="77">
        <v>31393</v>
      </c>
      <c r="P77" s="77">
        <v>92.37</v>
      </c>
      <c r="Q77" s="77">
        <v>0</v>
      </c>
      <c r="R77" s="77">
        <v>28.9977141</v>
      </c>
      <c r="S77" s="78">
        <v>0</v>
      </c>
      <c r="T77" s="78">
        <v>1E-4</v>
      </c>
      <c r="U77" s="78">
        <v>0</v>
      </c>
    </row>
    <row r="78" spans="2:21">
      <c r="B78" t="s">
        <v>499</v>
      </c>
      <c r="C78" t="s">
        <v>500</v>
      </c>
      <c r="D78" t="s">
        <v>100</v>
      </c>
      <c r="E78" t="s">
        <v>123</v>
      </c>
      <c r="F78" t="s">
        <v>352</v>
      </c>
      <c r="G78" t="s">
        <v>132</v>
      </c>
      <c r="H78" t="s">
        <v>349</v>
      </c>
      <c r="I78" t="s">
        <v>207</v>
      </c>
      <c r="J78" t="s">
        <v>361</v>
      </c>
      <c r="K78" s="77">
        <v>1.1200000000000001</v>
      </c>
      <c r="L78" t="s">
        <v>102</v>
      </c>
      <c r="M78" s="78">
        <v>3.6499999999999998E-2</v>
      </c>
      <c r="N78" s="78">
        <v>5.33E-2</v>
      </c>
      <c r="O78" s="77">
        <v>3847111.74</v>
      </c>
      <c r="P78" s="77">
        <v>99.41</v>
      </c>
      <c r="Q78" s="77">
        <v>0</v>
      </c>
      <c r="R78" s="77">
        <v>3824.4137807339998</v>
      </c>
      <c r="S78" s="78">
        <v>2.3999999999999998E-3</v>
      </c>
      <c r="T78" s="78">
        <v>1.8100000000000002E-2</v>
      </c>
      <c r="U78" s="78">
        <v>1.9E-3</v>
      </c>
    </row>
    <row r="79" spans="2:21">
      <c r="B79" t="s">
        <v>501</v>
      </c>
      <c r="C79" t="s">
        <v>502</v>
      </c>
      <c r="D79" t="s">
        <v>100</v>
      </c>
      <c r="E79" t="s">
        <v>123</v>
      </c>
      <c r="F79" t="s">
        <v>359</v>
      </c>
      <c r="G79" t="s">
        <v>360</v>
      </c>
      <c r="H79" t="s">
        <v>349</v>
      </c>
      <c r="I79" t="s">
        <v>207</v>
      </c>
      <c r="J79" t="s">
        <v>361</v>
      </c>
      <c r="K79" s="77">
        <v>2.64</v>
      </c>
      <c r="L79" t="s">
        <v>102</v>
      </c>
      <c r="M79" s="78">
        <v>2.9100000000000001E-2</v>
      </c>
      <c r="N79" s="78">
        <v>5.2900000000000003E-2</v>
      </c>
      <c r="O79" s="77">
        <v>3559429</v>
      </c>
      <c r="P79" s="77">
        <v>94.88</v>
      </c>
      <c r="Q79" s="77">
        <v>0</v>
      </c>
      <c r="R79" s="77">
        <v>3377.1862351999998</v>
      </c>
      <c r="S79" s="78">
        <v>5.8999999999999999E-3</v>
      </c>
      <c r="T79" s="78">
        <v>1.6E-2</v>
      </c>
      <c r="U79" s="78">
        <v>1.6999999999999999E-3</v>
      </c>
    </row>
    <row r="80" spans="2:21">
      <c r="B80" t="s">
        <v>503</v>
      </c>
      <c r="C80" t="s">
        <v>504</v>
      </c>
      <c r="D80" t="s">
        <v>100</v>
      </c>
      <c r="E80" t="s">
        <v>123</v>
      </c>
      <c r="F80" t="s">
        <v>359</v>
      </c>
      <c r="G80" t="s">
        <v>360</v>
      </c>
      <c r="H80" t="s">
        <v>349</v>
      </c>
      <c r="I80" t="s">
        <v>207</v>
      </c>
      <c r="J80" t="s">
        <v>447</v>
      </c>
      <c r="K80" s="77">
        <v>3.88</v>
      </c>
      <c r="L80" t="s">
        <v>102</v>
      </c>
      <c r="M80" s="78">
        <v>4.36E-2</v>
      </c>
      <c r="N80" s="78">
        <v>5.0299999999999997E-2</v>
      </c>
      <c r="O80" s="77">
        <v>2182068</v>
      </c>
      <c r="P80" s="77">
        <v>98.74</v>
      </c>
      <c r="Q80" s="77">
        <v>0</v>
      </c>
      <c r="R80" s="77">
        <v>2154.5739432</v>
      </c>
      <c r="S80" s="78">
        <v>7.3000000000000001E-3</v>
      </c>
      <c r="T80" s="78">
        <v>1.0200000000000001E-2</v>
      </c>
      <c r="U80" s="78">
        <v>1.1000000000000001E-3</v>
      </c>
    </row>
    <row r="81" spans="2:21">
      <c r="B81" t="s">
        <v>505</v>
      </c>
      <c r="C81" t="s">
        <v>506</v>
      </c>
      <c r="D81" t="s">
        <v>100</v>
      </c>
      <c r="E81" t="s">
        <v>123</v>
      </c>
      <c r="F81" t="s">
        <v>507</v>
      </c>
      <c r="G81" t="s">
        <v>402</v>
      </c>
      <c r="H81" t="s">
        <v>349</v>
      </c>
      <c r="I81" t="s">
        <v>207</v>
      </c>
      <c r="J81" t="s">
        <v>508</v>
      </c>
      <c r="K81" s="77">
        <v>1.63</v>
      </c>
      <c r="L81" t="s">
        <v>102</v>
      </c>
      <c r="M81" s="78">
        <v>4.8000000000000001E-2</v>
      </c>
      <c r="N81" s="78">
        <v>7.0699999999999999E-2</v>
      </c>
      <c r="O81" s="77">
        <v>1299910.95</v>
      </c>
      <c r="P81" s="77">
        <v>98.58</v>
      </c>
      <c r="Q81" s="77">
        <v>0</v>
      </c>
      <c r="R81" s="77">
        <v>1281.45221451</v>
      </c>
      <c r="S81" s="78">
        <v>3.0999999999999999E-3</v>
      </c>
      <c r="T81" s="78">
        <v>6.1000000000000004E-3</v>
      </c>
      <c r="U81" s="78">
        <v>5.9999999999999995E-4</v>
      </c>
    </row>
    <row r="82" spans="2:21">
      <c r="B82" t="s">
        <v>509</v>
      </c>
      <c r="C82" t="s">
        <v>510</v>
      </c>
      <c r="D82" t="s">
        <v>100</v>
      </c>
      <c r="E82" t="s">
        <v>123</v>
      </c>
      <c r="F82" t="s">
        <v>364</v>
      </c>
      <c r="G82" t="s">
        <v>298</v>
      </c>
      <c r="H82" t="s">
        <v>365</v>
      </c>
      <c r="I82" t="s">
        <v>150</v>
      </c>
      <c r="J82" t="s">
        <v>366</v>
      </c>
      <c r="K82" s="77">
        <v>1.81</v>
      </c>
      <c r="L82" t="s">
        <v>102</v>
      </c>
      <c r="M82" s="78">
        <v>5.0500000000000003E-2</v>
      </c>
      <c r="N82" s="78">
        <v>5.5899999999999998E-2</v>
      </c>
      <c r="O82" s="77">
        <v>1027737.54</v>
      </c>
      <c r="P82" s="77">
        <v>99.57</v>
      </c>
      <c r="Q82" s="77">
        <v>0</v>
      </c>
      <c r="R82" s="77">
        <v>1023.318268578</v>
      </c>
      <c r="S82" s="78">
        <v>2.8E-3</v>
      </c>
      <c r="T82" s="78">
        <v>4.8999999999999998E-3</v>
      </c>
      <c r="U82" s="78">
        <v>5.0000000000000001E-4</v>
      </c>
    </row>
    <row r="83" spans="2:21">
      <c r="B83" t="s">
        <v>511</v>
      </c>
      <c r="C83" t="s">
        <v>512</v>
      </c>
      <c r="D83" t="s">
        <v>100</v>
      </c>
      <c r="E83" t="s">
        <v>123</v>
      </c>
      <c r="F83" t="s">
        <v>369</v>
      </c>
      <c r="G83" t="s">
        <v>360</v>
      </c>
      <c r="H83" t="s">
        <v>349</v>
      </c>
      <c r="I83" t="s">
        <v>207</v>
      </c>
      <c r="J83" t="s">
        <v>361</v>
      </c>
      <c r="K83" s="77">
        <v>5.97</v>
      </c>
      <c r="L83" t="s">
        <v>102</v>
      </c>
      <c r="M83" s="78">
        <v>2.64E-2</v>
      </c>
      <c r="N83" s="78">
        <v>5.4300000000000001E-2</v>
      </c>
      <c r="O83" s="77">
        <v>5830487</v>
      </c>
      <c r="P83" s="77">
        <v>85.2</v>
      </c>
      <c r="Q83" s="77">
        <v>76.962429999999998</v>
      </c>
      <c r="R83" s="77">
        <v>5044.5373540000001</v>
      </c>
      <c r="S83" s="78">
        <v>3.5999999999999999E-3</v>
      </c>
      <c r="T83" s="78">
        <v>2.3900000000000001E-2</v>
      </c>
      <c r="U83" s="78">
        <v>2.5000000000000001E-3</v>
      </c>
    </row>
    <row r="84" spans="2:21">
      <c r="B84" t="s">
        <v>513</v>
      </c>
      <c r="C84" t="s">
        <v>514</v>
      </c>
      <c r="D84" t="s">
        <v>100</v>
      </c>
      <c r="E84" t="s">
        <v>123</v>
      </c>
      <c r="F84" t="s">
        <v>369</v>
      </c>
      <c r="G84" t="s">
        <v>360</v>
      </c>
      <c r="H84" t="s">
        <v>349</v>
      </c>
      <c r="I84" t="s">
        <v>207</v>
      </c>
      <c r="J84" t="s">
        <v>321</v>
      </c>
      <c r="K84" s="77">
        <v>0.83</v>
      </c>
      <c r="L84" t="s">
        <v>102</v>
      </c>
      <c r="M84" s="78">
        <v>3.9199999999999999E-2</v>
      </c>
      <c r="N84" s="78">
        <v>5.79E-2</v>
      </c>
      <c r="O84" s="77">
        <v>4430162</v>
      </c>
      <c r="P84" s="77">
        <v>99.2</v>
      </c>
      <c r="Q84" s="77">
        <v>0</v>
      </c>
      <c r="R84" s="77">
        <v>4394.7207040000003</v>
      </c>
      <c r="S84" s="78">
        <v>4.5999999999999999E-3</v>
      </c>
      <c r="T84" s="78">
        <v>2.0799999999999999E-2</v>
      </c>
      <c r="U84" s="78">
        <v>2.2000000000000001E-3</v>
      </c>
    </row>
    <row r="85" spans="2:21">
      <c r="B85" t="s">
        <v>515</v>
      </c>
      <c r="C85" t="s">
        <v>516</v>
      </c>
      <c r="D85" t="s">
        <v>100</v>
      </c>
      <c r="E85" t="s">
        <v>123</v>
      </c>
      <c r="F85" t="s">
        <v>517</v>
      </c>
      <c r="G85" t="s">
        <v>402</v>
      </c>
      <c r="H85" t="s">
        <v>349</v>
      </c>
      <c r="I85" t="s">
        <v>207</v>
      </c>
      <c r="J85" t="s">
        <v>518</v>
      </c>
      <c r="K85" s="77">
        <v>1.1100000000000001</v>
      </c>
      <c r="L85" t="s">
        <v>102</v>
      </c>
      <c r="M85" s="78">
        <v>5.8000000000000003E-2</v>
      </c>
      <c r="N85" s="78">
        <v>6.4799999999999996E-2</v>
      </c>
      <c r="O85" s="77">
        <v>619622.09</v>
      </c>
      <c r="P85" s="77">
        <v>101.3</v>
      </c>
      <c r="Q85" s="77">
        <v>0</v>
      </c>
      <c r="R85" s="77">
        <v>627.67717717000005</v>
      </c>
      <c r="S85" s="78">
        <v>2.0999999999999999E-3</v>
      </c>
      <c r="T85" s="78">
        <v>3.0000000000000001E-3</v>
      </c>
      <c r="U85" s="78">
        <v>2.9999999999999997E-4</v>
      </c>
    </row>
    <row r="86" spans="2:21">
      <c r="B86" t="s">
        <v>519</v>
      </c>
      <c r="C86" t="s">
        <v>520</v>
      </c>
      <c r="D86" t="s">
        <v>100</v>
      </c>
      <c r="E86" t="s">
        <v>123</v>
      </c>
      <c r="F86" t="s">
        <v>517</v>
      </c>
      <c r="G86" t="s">
        <v>402</v>
      </c>
      <c r="H86" t="s">
        <v>349</v>
      </c>
      <c r="I86" t="s">
        <v>207</v>
      </c>
      <c r="J86" t="s">
        <v>521</v>
      </c>
      <c r="K86" s="77">
        <v>3.73</v>
      </c>
      <c r="L86" t="s">
        <v>102</v>
      </c>
      <c r="M86" s="78">
        <v>4.4999999999999998E-2</v>
      </c>
      <c r="N86" s="78">
        <v>7.5999999999999998E-2</v>
      </c>
      <c r="O86" s="77">
        <v>140291.76999999999</v>
      </c>
      <c r="P86" s="77">
        <v>91.38</v>
      </c>
      <c r="Q86" s="77">
        <v>0</v>
      </c>
      <c r="R86" s="77">
        <v>128.19861942599999</v>
      </c>
      <c r="S86" s="78">
        <v>2.0000000000000001E-4</v>
      </c>
      <c r="T86" s="78">
        <v>5.9999999999999995E-4</v>
      </c>
      <c r="U86" s="78">
        <v>1E-4</v>
      </c>
    </row>
    <row r="87" spans="2:21">
      <c r="B87" t="s">
        <v>522</v>
      </c>
      <c r="C87" t="s">
        <v>523</v>
      </c>
      <c r="D87" t="s">
        <v>100</v>
      </c>
      <c r="E87" t="s">
        <v>123</v>
      </c>
      <c r="F87" t="s">
        <v>375</v>
      </c>
      <c r="G87" t="s">
        <v>360</v>
      </c>
      <c r="H87" t="s">
        <v>365</v>
      </c>
      <c r="I87" t="s">
        <v>150</v>
      </c>
      <c r="J87" t="s">
        <v>313</v>
      </c>
      <c r="K87" s="77">
        <v>1.78</v>
      </c>
      <c r="L87" t="s">
        <v>102</v>
      </c>
      <c r="M87" s="78">
        <v>3.61E-2</v>
      </c>
      <c r="N87" s="78">
        <v>5.2200000000000003E-2</v>
      </c>
      <c r="O87" s="77">
        <v>2374786</v>
      </c>
      <c r="P87" s="77">
        <v>97.92</v>
      </c>
      <c r="Q87" s="77">
        <v>0</v>
      </c>
      <c r="R87" s="77">
        <v>2325.3904511999999</v>
      </c>
      <c r="S87" s="78">
        <v>3.0999999999999999E-3</v>
      </c>
      <c r="T87" s="78">
        <v>1.0999999999999999E-2</v>
      </c>
      <c r="U87" s="78">
        <v>1.1999999999999999E-3</v>
      </c>
    </row>
    <row r="88" spans="2:21">
      <c r="B88" t="s">
        <v>524</v>
      </c>
      <c r="C88" t="s">
        <v>525</v>
      </c>
      <c r="D88" t="s">
        <v>100</v>
      </c>
      <c r="E88" t="s">
        <v>123</v>
      </c>
      <c r="F88" t="s">
        <v>375</v>
      </c>
      <c r="G88" t="s">
        <v>360</v>
      </c>
      <c r="H88" t="s">
        <v>365</v>
      </c>
      <c r="I88" t="s">
        <v>150</v>
      </c>
      <c r="J88" t="s">
        <v>526</v>
      </c>
      <c r="K88" s="77">
        <v>1.28</v>
      </c>
      <c r="L88" t="s">
        <v>102</v>
      </c>
      <c r="M88" s="78">
        <v>6.0900000000000003E-2</v>
      </c>
      <c r="N88" s="78">
        <v>5.45E-2</v>
      </c>
      <c r="O88" s="77">
        <v>2254031</v>
      </c>
      <c r="P88" s="77">
        <v>101.96</v>
      </c>
      <c r="Q88" s="77">
        <v>0</v>
      </c>
      <c r="R88" s="77">
        <v>2298.2100076000002</v>
      </c>
      <c r="S88" s="78">
        <v>7.7000000000000002E-3</v>
      </c>
      <c r="T88" s="78">
        <v>1.09E-2</v>
      </c>
      <c r="U88" s="78">
        <v>1.1000000000000001E-3</v>
      </c>
    </row>
    <row r="89" spans="2:21">
      <c r="B89" t="s">
        <v>527</v>
      </c>
      <c r="C89" t="s">
        <v>528</v>
      </c>
      <c r="D89" t="s">
        <v>100</v>
      </c>
      <c r="E89" t="s">
        <v>123</v>
      </c>
      <c r="F89" t="s">
        <v>529</v>
      </c>
      <c r="G89" t="s">
        <v>402</v>
      </c>
      <c r="H89" t="s">
        <v>383</v>
      </c>
      <c r="I89" t="s">
        <v>207</v>
      </c>
      <c r="J89" t="s">
        <v>482</v>
      </c>
      <c r="K89" s="77">
        <v>0.66</v>
      </c>
      <c r="L89" t="s">
        <v>102</v>
      </c>
      <c r="M89" s="78">
        <v>3.15E-2</v>
      </c>
      <c r="N89" s="78">
        <v>0.1016</v>
      </c>
      <c r="O89" s="77">
        <v>45201.98</v>
      </c>
      <c r="P89" s="77">
        <v>96.03</v>
      </c>
      <c r="Q89" s="77">
        <v>0</v>
      </c>
      <c r="R89" s="77">
        <v>43.407461394000002</v>
      </c>
      <c r="S89" s="78">
        <v>2.0000000000000001E-4</v>
      </c>
      <c r="T89" s="78">
        <v>2.0000000000000001E-4</v>
      </c>
      <c r="U89" s="78">
        <v>0</v>
      </c>
    </row>
    <row r="90" spans="2:21">
      <c r="B90" t="s">
        <v>530</v>
      </c>
      <c r="C90" t="s">
        <v>531</v>
      </c>
      <c r="D90" t="s">
        <v>100</v>
      </c>
      <c r="E90" t="s">
        <v>123</v>
      </c>
      <c r="F90" t="s">
        <v>532</v>
      </c>
      <c r="G90" t="s">
        <v>429</v>
      </c>
      <c r="H90" t="s">
        <v>383</v>
      </c>
      <c r="I90" t="s">
        <v>207</v>
      </c>
      <c r="J90" t="s">
        <v>327</v>
      </c>
      <c r="K90" s="77">
        <v>1.97</v>
      </c>
      <c r="L90" t="s">
        <v>102</v>
      </c>
      <c r="M90" s="78">
        <v>3.3500000000000002E-2</v>
      </c>
      <c r="N90" s="78">
        <v>5.1900000000000002E-2</v>
      </c>
      <c r="O90" s="77">
        <v>1826789.32</v>
      </c>
      <c r="P90" s="77">
        <v>96.58</v>
      </c>
      <c r="Q90" s="77">
        <v>624.59586999999999</v>
      </c>
      <c r="R90" s="77">
        <v>2388.9089952559998</v>
      </c>
      <c r="S90" s="78">
        <v>6.0000000000000001E-3</v>
      </c>
      <c r="T90" s="78">
        <v>1.1299999999999999E-2</v>
      </c>
      <c r="U90" s="78">
        <v>1.1999999999999999E-3</v>
      </c>
    </row>
    <row r="91" spans="2:21">
      <c r="B91" t="s">
        <v>533</v>
      </c>
      <c r="C91" t="s">
        <v>534</v>
      </c>
      <c r="D91" t="s">
        <v>100</v>
      </c>
      <c r="E91" t="s">
        <v>123</v>
      </c>
      <c r="F91" t="s">
        <v>535</v>
      </c>
      <c r="G91" t="s">
        <v>402</v>
      </c>
      <c r="H91" t="s">
        <v>383</v>
      </c>
      <c r="I91" t="s">
        <v>207</v>
      </c>
      <c r="J91" t="s">
        <v>536</v>
      </c>
      <c r="K91" s="77">
        <v>0.65</v>
      </c>
      <c r="L91" t="s">
        <v>102</v>
      </c>
      <c r="M91" s="78">
        <v>6.0499999999999998E-2</v>
      </c>
      <c r="N91" s="78">
        <v>7.3700000000000002E-2</v>
      </c>
      <c r="O91" s="77">
        <v>225672.79</v>
      </c>
      <c r="P91" s="77">
        <v>101.23</v>
      </c>
      <c r="Q91" s="77">
        <v>0</v>
      </c>
      <c r="R91" s="77">
        <v>228.448565317</v>
      </c>
      <c r="S91" s="78">
        <v>1.1999999999999999E-3</v>
      </c>
      <c r="T91" s="78">
        <v>1.1000000000000001E-3</v>
      </c>
      <c r="U91" s="78">
        <v>1E-4</v>
      </c>
    </row>
    <row r="92" spans="2:21">
      <c r="B92" t="s">
        <v>537</v>
      </c>
      <c r="C92" t="s">
        <v>538</v>
      </c>
      <c r="D92" t="s">
        <v>100</v>
      </c>
      <c r="E92" t="s">
        <v>123</v>
      </c>
      <c r="F92" t="s">
        <v>539</v>
      </c>
      <c r="G92" t="s">
        <v>360</v>
      </c>
      <c r="H92" t="s">
        <v>388</v>
      </c>
      <c r="I92" t="s">
        <v>150</v>
      </c>
      <c r="J92" t="s">
        <v>289</v>
      </c>
      <c r="K92" s="77">
        <v>3.02</v>
      </c>
      <c r="L92" t="s">
        <v>102</v>
      </c>
      <c r="M92" s="78">
        <v>4.1000000000000002E-2</v>
      </c>
      <c r="N92" s="78">
        <v>5.5500000000000001E-2</v>
      </c>
      <c r="O92" s="77">
        <v>3836577</v>
      </c>
      <c r="P92" s="77">
        <v>98.81</v>
      </c>
      <c r="Q92" s="77">
        <v>0</v>
      </c>
      <c r="R92" s="77">
        <v>3790.9217337</v>
      </c>
      <c r="S92" s="78">
        <v>5.4000000000000003E-3</v>
      </c>
      <c r="T92" s="78">
        <v>1.7999999999999999E-2</v>
      </c>
      <c r="U92" s="78">
        <v>1.9E-3</v>
      </c>
    </row>
    <row r="93" spans="2:21">
      <c r="B93" t="s">
        <v>540</v>
      </c>
      <c r="C93" t="s">
        <v>541</v>
      </c>
      <c r="D93" t="s">
        <v>100</v>
      </c>
      <c r="E93" t="s">
        <v>123</v>
      </c>
      <c r="F93" t="s">
        <v>542</v>
      </c>
      <c r="G93" t="s">
        <v>402</v>
      </c>
      <c r="H93" t="s">
        <v>383</v>
      </c>
      <c r="I93" t="s">
        <v>207</v>
      </c>
      <c r="J93" t="s">
        <v>543</v>
      </c>
      <c r="K93" s="77">
        <v>1.1299999999999999</v>
      </c>
      <c r="L93" t="s">
        <v>102</v>
      </c>
      <c r="M93" s="78">
        <v>3.9E-2</v>
      </c>
      <c r="N93" s="78">
        <v>7.3599999999999999E-2</v>
      </c>
      <c r="O93" s="77">
        <v>209657.60000000001</v>
      </c>
      <c r="P93" s="77">
        <v>97.64</v>
      </c>
      <c r="Q93" s="77">
        <v>0</v>
      </c>
      <c r="R93" s="77">
        <v>204.70968063999999</v>
      </c>
      <c r="S93" s="78">
        <v>5.0000000000000001E-4</v>
      </c>
      <c r="T93" s="78">
        <v>1E-3</v>
      </c>
      <c r="U93" s="78">
        <v>1E-4</v>
      </c>
    </row>
    <row r="94" spans="2:21">
      <c r="B94" t="s">
        <v>544</v>
      </c>
      <c r="C94" t="s">
        <v>545</v>
      </c>
      <c r="D94" t="s">
        <v>100</v>
      </c>
      <c r="E94" t="s">
        <v>123</v>
      </c>
      <c r="F94" t="s">
        <v>546</v>
      </c>
      <c r="G94" t="s">
        <v>132</v>
      </c>
      <c r="H94" t="s">
        <v>383</v>
      </c>
      <c r="I94" t="s">
        <v>207</v>
      </c>
      <c r="J94" t="s">
        <v>289</v>
      </c>
      <c r="K94" s="77">
        <v>0.73</v>
      </c>
      <c r="L94" t="s">
        <v>102</v>
      </c>
      <c r="M94" s="78">
        <v>2.1600000000000001E-2</v>
      </c>
      <c r="N94" s="78">
        <v>5.62E-2</v>
      </c>
      <c r="O94" s="77">
        <v>267615.65000000002</v>
      </c>
      <c r="P94" s="77">
        <v>98.16</v>
      </c>
      <c r="Q94" s="77">
        <v>0</v>
      </c>
      <c r="R94" s="77">
        <v>262.69152204</v>
      </c>
      <c r="S94" s="78">
        <v>2.0999999999999999E-3</v>
      </c>
      <c r="T94" s="78">
        <v>1.1999999999999999E-3</v>
      </c>
      <c r="U94" s="78">
        <v>1E-4</v>
      </c>
    </row>
    <row r="95" spans="2:21">
      <c r="B95" t="s">
        <v>547</v>
      </c>
      <c r="C95" t="s">
        <v>548</v>
      </c>
      <c r="D95" t="s">
        <v>100</v>
      </c>
      <c r="E95" t="s">
        <v>123</v>
      </c>
      <c r="F95" t="s">
        <v>549</v>
      </c>
      <c r="G95" t="s">
        <v>550</v>
      </c>
      <c r="H95" t="s">
        <v>403</v>
      </c>
      <c r="I95" t="s">
        <v>150</v>
      </c>
      <c r="J95" t="s">
        <v>551</v>
      </c>
      <c r="K95" s="77">
        <v>2.4500000000000002</v>
      </c>
      <c r="L95" t="s">
        <v>102</v>
      </c>
      <c r="M95" s="78">
        <v>3.4500000000000003E-2</v>
      </c>
      <c r="N95" s="78">
        <v>5.9400000000000001E-2</v>
      </c>
      <c r="O95" s="77">
        <v>2068744.78</v>
      </c>
      <c r="P95" s="77">
        <v>94.64</v>
      </c>
      <c r="Q95" s="77">
        <v>0</v>
      </c>
      <c r="R95" s="77">
        <v>1957.8600597919999</v>
      </c>
      <c r="S95" s="78">
        <v>2.8E-3</v>
      </c>
      <c r="T95" s="78">
        <v>9.2999999999999992E-3</v>
      </c>
      <c r="U95" s="78">
        <v>1E-3</v>
      </c>
    </row>
    <row r="96" spans="2:21">
      <c r="B96" t="s">
        <v>552</v>
      </c>
      <c r="C96" t="s">
        <v>553</v>
      </c>
      <c r="D96" t="s">
        <v>100</v>
      </c>
      <c r="E96" t="s">
        <v>123</v>
      </c>
      <c r="F96" t="s">
        <v>554</v>
      </c>
      <c r="G96" t="s">
        <v>550</v>
      </c>
      <c r="H96" t="s">
        <v>409</v>
      </c>
      <c r="I96" t="s">
        <v>207</v>
      </c>
      <c r="J96" t="s">
        <v>555</v>
      </c>
      <c r="K96" s="77">
        <v>3.82</v>
      </c>
      <c r="L96" t="s">
        <v>102</v>
      </c>
      <c r="M96" s="78">
        <v>2.5000000000000001E-3</v>
      </c>
      <c r="N96" s="78">
        <v>5.8400000000000001E-2</v>
      </c>
      <c r="O96" s="77">
        <v>2429535</v>
      </c>
      <c r="P96" s="77">
        <v>81.3</v>
      </c>
      <c r="Q96" s="77">
        <v>0</v>
      </c>
      <c r="R96" s="77">
        <v>1975.211955</v>
      </c>
      <c r="S96" s="78">
        <v>4.3E-3</v>
      </c>
      <c r="T96" s="78">
        <v>9.4000000000000004E-3</v>
      </c>
      <c r="U96" s="78">
        <v>1E-3</v>
      </c>
    </row>
    <row r="97" spans="2:21">
      <c r="B97" t="s">
        <v>556</v>
      </c>
      <c r="C97" t="s">
        <v>557</v>
      </c>
      <c r="D97" t="s">
        <v>100</v>
      </c>
      <c r="E97" t="s">
        <v>123</v>
      </c>
      <c r="F97" t="s">
        <v>558</v>
      </c>
      <c r="G97" t="s">
        <v>414</v>
      </c>
      <c r="H97" t="s">
        <v>409</v>
      </c>
      <c r="I97" t="s">
        <v>207</v>
      </c>
      <c r="J97" t="s">
        <v>559</v>
      </c>
      <c r="K97" s="77">
        <v>0.83</v>
      </c>
      <c r="L97" t="s">
        <v>102</v>
      </c>
      <c r="M97" s="78">
        <v>3.4200000000000001E-2</v>
      </c>
      <c r="N97" s="78">
        <v>6.1800000000000001E-2</v>
      </c>
      <c r="O97" s="77">
        <v>762429</v>
      </c>
      <c r="P97" s="77">
        <v>98.4</v>
      </c>
      <c r="Q97" s="77">
        <v>0</v>
      </c>
      <c r="R97" s="77">
        <v>750.23013600000002</v>
      </c>
      <c r="S97" s="78">
        <v>3.3999999999999998E-3</v>
      </c>
      <c r="T97" s="78">
        <v>3.5999999999999999E-3</v>
      </c>
      <c r="U97" s="78">
        <v>4.0000000000000002E-4</v>
      </c>
    </row>
    <row r="98" spans="2:21">
      <c r="B98" t="s">
        <v>560</v>
      </c>
      <c r="C98" t="s">
        <v>561</v>
      </c>
      <c r="D98" t="s">
        <v>100</v>
      </c>
      <c r="E98" t="s">
        <v>123</v>
      </c>
      <c r="F98" t="s">
        <v>562</v>
      </c>
      <c r="G98" t="s">
        <v>414</v>
      </c>
      <c r="H98" t="s">
        <v>409</v>
      </c>
      <c r="I98" t="s">
        <v>207</v>
      </c>
      <c r="J98" t="s">
        <v>563</v>
      </c>
      <c r="K98" s="77">
        <v>1.07</v>
      </c>
      <c r="L98" t="s">
        <v>102</v>
      </c>
      <c r="M98" s="78">
        <v>4.2000000000000003E-2</v>
      </c>
      <c r="N98" s="78">
        <v>5.7700000000000001E-2</v>
      </c>
      <c r="O98" s="77">
        <v>22909.200000000001</v>
      </c>
      <c r="P98" s="77">
        <v>100.06</v>
      </c>
      <c r="Q98" s="77">
        <v>0</v>
      </c>
      <c r="R98" s="77">
        <v>22.922945519999999</v>
      </c>
      <c r="S98" s="78">
        <v>1E-4</v>
      </c>
      <c r="T98" s="78">
        <v>1E-4</v>
      </c>
      <c r="U98" s="78">
        <v>0</v>
      </c>
    </row>
    <row r="99" spans="2:21">
      <c r="B99" t="s">
        <v>564</v>
      </c>
      <c r="C99" t="s">
        <v>565</v>
      </c>
      <c r="D99" t="s">
        <v>100</v>
      </c>
      <c r="E99" t="s">
        <v>123</v>
      </c>
      <c r="F99" t="s">
        <v>562</v>
      </c>
      <c r="G99" t="s">
        <v>414</v>
      </c>
      <c r="H99" t="s">
        <v>409</v>
      </c>
      <c r="I99" t="s">
        <v>207</v>
      </c>
      <c r="J99" t="s">
        <v>289</v>
      </c>
      <c r="K99" s="77">
        <v>2.5499999999999998</v>
      </c>
      <c r="L99" t="s">
        <v>102</v>
      </c>
      <c r="M99" s="78">
        <v>4.2999999999999997E-2</v>
      </c>
      <c r="N99" s="78">
        <v>6.1199999999999997E-2</v>
      </c>
      <c r="O99" s="77">
        <v>1334927.5</v>
      </c>
      <c r="P99" s="77">
        <v>96.61</v>
      </c>
      <c r="Q99" s="77">
        <v>0</v>
      </c>
      <c r="R99" s="77">
        <v>1289.6734577499999</v>
      </c>
      <c r="S99" s="78">
        <v>1.1999999999999999E-3</v>
      </c>
      <c r="T99" s="78">
        <v>6.1000000000000004E-3</v>
      </c>
      <c r="U99" s="78">
        <v>5.9999999999999995E-4</v>
      </c>
    </row>
    <row r="100" spans="2:21">
      <c r="B100" t="s">
        <v>566</v>
      </c>
      <c r="C100" t="s">
        <v>567</v>
      </c>
      <c r="D100" t="s">
        <v>100</v>
      </c>
      <c r="E100" t="s">
        <v>123</v>
      </c>
      <c r="F100" t="s">
        <v>568</v>
      </c>
      <c r="G100" t="s">
        <v>402</v>
      </c>
      <c r="H100" t="s">
        <v>569</v>
      </c>
      <c r="I100" t="s">
        <v>150</v>
      </c>
      <c r="J100" t="s">
        <v>570</v>
      </c>
      <c r="K100" s="77">
        <v>0.72</v>
      </c>
      <c r="L100" t="s">
        <v>102</v>
      </c>
      <c r="M100" s="78">
        <v>3.0499999999999999E-2</v>
      </c>
      <c r="N100" s="78">
        <v>9.3600000000000003E-2</v>
      </c>
      <c r="O100" s="77">
        <v>302500</v>
      </c>
      <c r="P100" s="77">
        <v>96.49</v>
      </c>
      <c r="Q100" s="77">
        <v>0</v>
      </c>
      <c r="R100" s="77">
        <v>291.88225</v>
      </c>
      <c r="S100" s="78">
        <v>5.0000000000000001E-4</v>
      </c>
      <c r="T100" s="78">
        <v>1.4E-3</v>
      </c>
      <c r="U100" s="78">
        <v>1E-4</v>
      </c>
    </row>
    <row r="101" spans="2:21">
      <c r="B101" t="s">
        <v>571</v>
      </c>
      <c r="C101" t="s">
        <v>572</v>
      </c>
      <c r="D101" t="s">
        <v>100</v>
      </c>
      <c r="E101" t="s">
        <v>123</v>
      </c>
      <c r="F101" t="s">
        <v>428</v>
      </c>
      <c r="G101" t="s">
        <v>429</v>
      </c>
      <c r="H101" t="s">
        <v>430</v>
      </c>
      <c r="I101" t="s">
        <v>207</v>
      </c>
      <c r="J101" t="s">
        <v>473</v>
      </c>
      <c r="K101" s="77">
        <v>1.56</v>
      </c>
      <c r="L101" t="s">
        <v>102</v>
      </c>
      <c r="M101" s="78">
        <v>4.8000000000000001E-2</v>
      </c>
      <c r="N101" s="78">
        <v>0.13020000000000001</v>
      </c>
      <c r="O101" s="77">
        <v>1931104.14</v>
      </c>
      <c r="P101" s="77">
        <v>89.7</v>
      </c>
      <c r="Q101" s="77">
        <v>0</v>
      </c>
      <c r="R101" s="77">
        <v>1732.20041358</v>
      </c>
      <c r="S101" s="78">
        <v>1.6999999999999999E-3</v>
      </c>
      <c r="T101" s="78">
        <v>8.2000000000000007E-3</v>
      </c>
      <c r="U101" s="78">
        <v>8.9999999999999998E-4</v>
      </c>
    </row>
    <row r="102" spans="2:21">
      <c r="B102" s="79" t="s">
        <v>277</v>
      </c>
      <c r="C102" s="16"/>
      <c r="D102" s="16"/>
      <c r="E102" s="16"/>
      <c r="F102" s="16"/>
      <c r="K102" s="81">
        <v>0.77</v>
      </c>
      <c r="N102" s="80">
        <v>5.4199999999999998E-2</v>
      </c>
      <c r="O102" s="81">
        <v>3048648.79</v>
      </c>
      <c r="Q102" s="81">
        <v>41.32555</v>
      </c>
      <c r="R102" s="81">
        <v>3270.1400441229998</v>
      </c>
      <c r="T102" s="80">
        <v>1.55E-2</v>
      </c>
      <c r="U102" s="80">
        <v>1.6000000000000001E-3</v>
      </c>
    </row>
    <row r="103" spans="2:21">
      <c r="B103" t="s">
        <v>573</v>
      </c>
      <c r="C103" t="s">
        <v>574</v>
      </c>
      <c r="D103" t="s">
        <v>100</v>
      </c>
      <c r="E103" t="s">
        <v>123</v>
      </c>
      <c r="F103" t="s">
        <v>575</v>
      </c>
      <c r="G103" t="s">
        <v>576</v>
      </c>
      <c r="H103" t="s">
        <v>312</v>
      </c>
      <c r="I103" t="s">
        <v>207</v>
      </c>
      <c r="J103" t="s">
        <v>577</v>
      </c>
      <c r="K103" s="77">
        <v>0.98</v>
      </c>
      <c r="L103" t="s">
        <v>102</v>
      </c>
      <c r="M103" s="78">
        <v>3.49E-2</v>
      </c>
      <c r="N103" s="78">
        <v>6.8000000000000005E-2</v>
      </c>
      <c r="O103" s="77">
        <v>412714.13</v>
      </c>
      <c r="P103" s="77">
        <v>104.41</v>
      </c>
      <c r="Q103" s="77">
        <v>0</v>
      </c>
      <c r="R103" s="77">
        <v>430.91482313300003</v>
      </c>
      <c r="S103" s="78">
        <v>5.0000000000000001E-4</v>
      </c>
      <c r="T103" s="78">
        <v>2E-3</v>
      </c>
      <c r="U103" s="78">
        <v>2.0000000000000001E-4</v>
      </c>
    </row>
    <row r="104" spans="2:21">
      <c r="B104" t="s">
        <v>578</v>
      </c>
      <c r="C104" t="s">
        <v>579</v>
      </c>
      <c r="D104" t="s">
        <v>100</v>
      </c>
      <c r="E104" t="s">
        <v>123</v>
      </c>
      <c r="F104" t="s">
        <v>580</v>
      </c>
      <c r="G104" t="s">
        <v>576</v>
      </c>
      <c r="H104" t="s">
        <v>365</v>
      </c>
      <c r="I104" t="s">
        <v>150</v>
      </c>
      <c r="J104" t="s">
        <v>581</v>
      </c>
      <c r="K104" s="77">
        <v>3.29</v>
      </c>
      <c r="L104" t="s">
        <v>102</v>
      </c>
      <c r="M104" s="78">
        <v>5.4800000000000001E-2</v>
      </c>
      <c r="N104" s="78">
        <v>6.0299999999999999E-2</v>
      </c>
      <c r="O104" s="77">
        <v>206767.65</v>
      </c>
      <c r="P104" s="77">
        <v>104.9</v>
      </c>
      <c r="Q104" s="77">
        <v>0</v>
      </c>
      <c r="R104" s="77">
        <v>216.89926485000001</v>
      </c>
      <c r="S104" s="78">
        <v>1E-3</v>
      </c>
      <c r="T104" s="78">
        <v>1E-3</v>
      </c>
      <c r="U104" s="78">
        <v>1E-4</v>
      </c>
    </row>
    <row r="105" spans="2:21">
      <c r="B105" t="s">
        <v>582</v>
      </c>
      <c r="C105" t="s">
        <v>583</v>
      </c>
      <c r="D105" t="s">
        <v>100</v>
      </c>
      <c r="E105" t="s">
        <v>123</v>
      </c>
      <c r="F105" t="s">
        <v>584</v>
      </c>
      <c r="G105" t="s">
        <v>307</v>
      </c>
      <c r="H105" t="s">
        <v>383</v>
      </c>
      <c r="I105" t="s">
        <v>207</v>
      </c>
      <c r="J105" t="s">
        <v>585</v>
      </c>
      <c r="K105" s="77">
        <v>1.22</v>
      </c>
      <c r="L105" t="s">
        <v>102</v>
      </c>
      <c r="M105" s="78">
        <v>4.7E-2</v>
      </c>
      <c r="N105" s="78">
        <v>6.9099999999999995E-2</v>
      </c>
      <c r="O105" s="77">
        <v>596953.19999999995</v>
      </c>
      <c r="P105" s="77">
        <v>102.2</v>
      </c>
      <c r="Q105" s="77">
        <v>41.32555</v>
      </c>
      <c r="R105" s="77">
        <v>651.41172040000004</v>
      </c>
      <c r="S105" s="78">
        <v>1.1999999999999999E-3</v>
      </c>
      <c r="T105" s="78">
        <v>3.0999999999999999E-3</v>
      </c>
      <c r="U105" s="78">
        <v>2.9999999999999997E-4</v>
      </c>
    </row>
    <row r="106" spans="2:21">
      <c r="B106" t="s">
        <v>586</v>
      </c>
      <c r="C106" t="s">
        <v>587</v>
      </c>
      <c r="D106" t="s">
        <v>100</v>
      </c>
      <c r="E106" t="s">
        <v>123</v>
      </c>
      <c r="F106" t="s">
        <v>532</v>
      </c>
      <c r="G106" t="s">
        <v>429</v>
      </c>
      <c r="H106" t="s">
        <v>383</v>
      </c>
      <c r="I106" t="s">
        <v>207</v>
      </c>
      <c r="J106" t="s">
        <v>588</v>
      </c>
      <c r="K106" s="77">
        <v>0.66</v>
      </c>
      <c r="L106" t="s">
        <v>102</v>
      </c>
      <c r="M106" s="78">
        <v>5.2499999999999998E-2</v>
      </c>
      <c r="N106" s="78">
        <v>5.6800000000000003E-2</v>
      </c>
      <c r="O106" s="77">
        <v>419476.11</v>
      </c>
      <c r="P106" s="77">
        <v>100.7</v>
      </c>
      <c r="Q106" s="77">
        <v>0</v>
      </c>
      <c r="R106" s="77">
        <v>422.41244276999998</v>
      </c>
      <c r="S106" s="78">
        <v>1.2999999999999999E-3</v>
      </c>
      <c r="T106" s="78">
        <v>2E-3</v>
      </c>
      <c r="U106" s="78">
        <v>2.0000000000000001E-4</v>
      </c>
    </row>
    <row r="107" spans="2:21">
      <c r="B107" t="s">
        <v>589</v>
      </c>
      <c r="C107" t="s">
        <v>590</v>
      </c>
      <c r="D107" t="s">
        <v>100</v>
      </c>
      <c r="E107" t="s">
        <v>123</v>
      </c>
      <c r="F107" t="s">
        <v>591</v>
      </c>
      <c r="G107" t="s">
        <v>592</v>
      </c>
      <c r="H107" t="s">
        <v>421</v>
      </c>
      <c r="I107" t="s">
        <v>207</v>
      </c>
      <c r="J107" t="s">
        <v>593</v>
      </c>
      <c r="K107" s="77">
        <v>0.21</v>
      </c>
      <c r="L107" t="s">
        <v>102</v>
      </c>
      <c r="M107" s="78">
        <v>3.8300000000000001E-2</v>
      </c>
      <c r="N107" s="78">
        <v>4.2599999999999999E-2</v>
      </c>
      <c r="O107" s="77">
        <v>1412737.7</v>
      </c>
      <c r="P107" s="77">
        <v>109.61</v>
      </c>
      <c r="Q107" s="77">
        <v>0</v>
      </c>
      <c r="R107" s="77">
        <v>1548.50179297</v>
      </c>
      <c r="S107" s="78">
        <v>5.3E-3</v>
      </c>
      <c r="T107" s="78">
        <v>7.3000000000000001E-3</v>
      </c>
      <c r="U107" s="78">
        <v>8.0000000000000004E-4</v>
      </c>
    </row>
    <row r="108" spans="2:21">
      <c r="B108" s="79" t="s">
        <v>594</v>
      </c>
      <c r="C108" s="16"/>
      <c r="D108" s="16"/>
      <c r="E108" s="16"/>
      <c r="F108" s="16"/>
      <c r="K108" s="81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216</v>
      </c>
      <c r="C109" t="s">
        <v>216</v>
      </c>
      <c r="D109" s="16"/>
      <c r="E109" s="16"/>
      <c r="F109" s="16"/>
      <c r="G109" t="s">
        <v>216</v>
      </c>
      <c r="H109" t="s">
        <v>216</v>
      </c>
      <c r="K109" s="77">
        <v>0</v>
      </c>
      <c r="L109" t="s">
        <v>216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s="79" t="s">
        <v>221</v>
      </c>
      <c r="C110" s="16"/>
      <c r="D110" s="16"/>
      <c r="E110" s="16"/>
      <c r="F110" s="16"/>
      <c r="K110" s="81">
        <v>0</v>
      </c>
      <c r="N110" s="80">
        <v>0</v>
      </c>
      <c r="O110" s="81">
        <v>0</v>
      </c>
      <c r="Q110" s="81">
        <v>0</v>
      </c>
      <c r="R110" s="81">
        <v>0</v>
      </c>
      <c r="T110" s="80">
        <v>0</v>
      </c>
      <c r="U110" s="80">
        <v>0</v>
      </c>
    </row>
    <row r="111" spans="2:21">
      <c r="B111" s="79" t="s">
        <v>278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216</v>
      </c>
      <c r="C112" t="s">
        <v>216</v>
      </c>
      <c r="D112" s="16"/>
      <c r="E112" s="16"/>
      <c r="F112" s="16"/>
      <c r="G112" t="s">
        <v>216</v>
      </c>
      <c r="H112" t="s">
        <v>216</v>
      </c>
      <c r="K112" s="77">
        <v>0</v>
      </c>
      <c r="L112" t="s">
        <v>216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21">
      <c r="B113" s="79" t="s">
        <v>279</v>
      </c>
      <c r="C113" s="16"/>
      <c r="D113" s="16"/>
      <c r="E113" s="16"/>
      <c r="F113" s="16"/>
      <c r="K113" s="81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216</v>
      </c>
      <c r="C114" t="s">
        <v>216</v>
      </c>
      <c r="D114" s="16"/>
      <c r="E114" s="16"/>
      <c r="F114" s="16"/>
      <c r="G114" t="s">
        <v>216</v>
      </c>
      <c r="H114" t="s">
        <v>216</v>
      </c>
      <c r="K114" s="77">
        <v>0</v>
      </c>
      <c r="L114" t="s">
        <v>216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t="s">
        <v>223</v>
      </c>
      <c r="C115" s="16"/>
      <c r="D115" s="16"/>
      <c r="E115" s="16"/>
      <c r="F115" s="16"/>
    </row>
    <row r="116" spans="2:21">
      <c r="B116" t="s">
        <v>272</v>
      </c>
      <c r="C116" s="16"/>
      <c r="D116" s="16"/>
      <c r="E116" s="16"/>
      <c r="F116" s="16"/>
    </row>
    <row r="117" spans="2:21">
      <c r="B117" t="s">
        <v>273</v>
      </c>
      <c r="C117" s="16"/>
      <c r="D117" s="16"/>
      <c r="E117" s="16"/>
      <c r="F117" s="16"/>
    </row>
    <row r="118" spans="2:21">
      <c r="B118" t="s">
        <v>274</v>
      </c>
      <c r="C118" s="16"/>
      <c r="D118" s="16"/>
      <c r="E118" s="16"/>
      <c r="F118" s="16"/>
    </row>
    <row r="119" spans="2:21">
      <c r="B119" t="s">
        <v>275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11955452.68</v>
      </c>
      <c r="J11" s="7"/>
      <c r="K11" s="75">
        <v>163.16934000000001</v>
      </c>
      <c r="L11" s="75">
        <v>281221.9264935602</v>
      </c>
      <c r="M11" s="7"/>
      <c r="N11" s="76">
        <v>1</v>
      </c>
      <c r="O11" s="76">
        <v>0.14000000000000001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11044800.800000001</v>
      </c>
      <c r="K12" s="81">
        <v>52.491250000000001</v>
      </c>
      <c r="L12" s="81">
        <v>209436.97018</v>
      </c>
      <c r="N12" s="80">
        <v>0.74470000000000003</v>
      </c>
      <c r="O12" s="80">
        <v>0.1043</v>
      </c>
    </row>
    <row r="13" spans="2:62">
      <c r="B13" s="79" t="s">
        <v>595</v>
      </c>
      <c r="E13" s="16"/>
      <c r="F13" s="16"/>
      <c r="G13" s="16"/>
      <c r="I13" s="81">
        <v>4689248.8</v>
      </c>
      <c r="K13" s="81">
        <v>52.491250000000001</v>
      </c>
      <c r="L13" s="81">
        <v>150943.582654</v>
      </c>
      <c r="N13" s="80">
        <v>0.53669999999999995</v>
      </c>
      <c r="O13" s="80">
        <v>7.5200000000000003E-2</v>
      </c>
    </row>
    <row r="14" spans="2:62">
      <c r="B14" t="s">
        <v>596</v>
      </c>
      <c r="C14" t="s">
        <v>597</v>
      </c>
      <c r="D14" t="s">
        <v>100</v>
      </c>
      <c r="E14" t="s">
        <v>123</v>
      </c>
      <c r="F14" t="s">
        <v>549</v>
      </c>
      <c r="G14" t="s">
        <v>550</v>
      </c>
      <c r="H14" t="s">
        <v>102</v>
      </c>
      <c r="I14" s="77">
        <v>141656.79999999999</v>
      </c>
      <c r="J14" s="77">
        <v>6008</v>
      </c>
      <c r="K14" s="77">
        <v>0</v>
      </c>
      <c r="L14" s="77">
        <v>8510.7405440000002</v>
      </c>
      <c r="M14" s="78">
        <v>1.1999999999999999E-3</v>
      </c>
      <c r="N14" s="78">
        <v>3.0300000000000001E-2</v>
      </c>
      <c r="O14" s="78">
        <v>4.1999999999999997E-3</v>
      </c>
    </row>
    <row r="15" spans="2:62">
      <c r="B15" t="s">
        <v>598</v>
      </c>
      <c r="C15" t="s">
        <v>599</v>
      </c>
      <c r="D15" t="s">
        <v>100</v>
      </c>
      <c r="E15" t="s">
        <v>123</v>
      </c>
      <c r="F15" t="s">
        <v>554</v>
      </c>
      <c r="G15" t="s">
        <v>550</v>
      </c>
      <c r="H15" t="s">
        <v>102</v>
      </c>
      <c r="I15" s="77">
        <v>187955</v>
      </c>
      <c r="J15" s="77">
        <v>1124</v>
      </c>
      <c r="K15" s="77">
        <v>0</v>
      </c>
      <c r="L15" s="77">
        <v>2112.6142</v>
      </c>
      <c r="M15" s="78">
        <v>2.9999999999999997E-4</v>
      </c>
      <c r="N15" s="78">
        <v>7.4999999999999997E-3</v>
      </c>
      <c r="O15" s="78">
        <v>1.1000000000000001E-3</v>
      </c>
    </row>
    <row r="16" spans="2:62">
      <c r="B16" t="s">
        <v>600</v>
      </c>
      <c r="C16" t="s">
        <v>601</v>
      </c>
      <c r="D16" t="s">
        <v>100</v>
      </c>
      <c r="E16" t="s">
        <v>123</v>
      </c>
      <c r="F16" t="s">
        <v>468</v>
      </c>
      <c r="G16" t="s">
        <v>360</v>
      </c>
      <c r="H16" t="s">
        <v>102</v>
      </c>
      <c r="I16" s="77">
        <v>199895</v>
      </c>
      <c r="J16" s="77">
        <v>3962</v>
      </c>
      <c r="K16" s="77">
        <v>0</v>
      </c>
      <c r="L16" s="77">
        <v>7919.8398999999999</v>
      </c>
      <c r="M16" s="78">
        <v>8.0000000000000004E-4</v>
      </c>
      <c r="N16" s="78">
        <v>2.8199999999999999E-2</v>
      </c>
      <c r="O16" s="78">
        <v>3.8999999999999998E-3</v>
      </c>
    </row>
    <row r="17" spans="2:15">
      <c r="B17" t="s">
        <v>602</v>
      </c>
      <c r="C17" t="s">
        <v>603</v>
      </c>
      <c r="D17" t="s">
        <v>100</v>
      </c>
      <c r="E17" t="s">
        <v>123</v>
      </c>
      <c r="F17" t="s">
        <v>604</v>
      </c>
      <c r="G17" t="s">
        <v>605</v>
      </c>
      <c r="H17" t="s">
        <v>102</v>
      </c>
      <c r="I17" s="77">
        <v>11483</v>
      </c>
      <c r="J17" s="77">
        <v>75810</v>
      </c>
      <c r="K17" s="77">
        <v>0</v>
      </c>
      <c r="L17" s="77">
        <v>8705.2623000000003</v>
      </c>
      <c r="M17" s="78">
        <v>2.9999999999999997E-4</v>
      </c>
      <c r="N17" s="78">
        <v>3.1E-2</v>
      </c>
      <c r="O17" s="78">
        <v>4.3E-3</v>
      </c>
    </row>
    <row r="18" spans="2:15">
      <c r="B18" t="s">
        <v>606</v>
      </c>
      <c r="C18" t="s">
        <v>607</v>
      </c>
      <c r="D18" t="s">
        <v>100</v>
      </c>
      <c r="E18" t="s">
        <v>123</v>
      </c>
      <c r="F18" t="s">
        <v>608</v>
      </c>
      <c r="G18" t="s">
        <v>283</v>
      </c>
      <c r="H18" t="s">
        <v>102</v>
      </c>
      <c r="I18" s="77">
        <v>125964</v>
      </c>
      <c r="J18" s="77">
        <v>16360</v>
      </c>
      <c r="K18" s="77">
        <v>0</v>
      </c>
      <c r="L18" s="77">
        <v>20607.7104</v>
      </c>
      <c r="M18" s="78">
        <v>1.2999999999999999E-3</v>
      </c>
      <c r="N18" s="78">
        <v>7.3300000000000004E-2</v>
      </c>
      <c r="O18" s="78">
        <v>1.03E-2</v>
      </c>
    </row>
    <row r="19" spans="2:15">
      <c r="B19" t="s">
        <v>609</v>
      </c>
      <c r="C19" t="s">
        <v>610</v>
      </c>
      <c r="D19" t="s">
        <v>100</v>
      </c>
      <c r="E19" t="s">
        <v>123</v>
      </c>
      <c r="F19" t="s">
        <v>611</v>
      </c>
      <c r="G19" t="s">
        <v>283</v>
      </c>
      <c r="H19" t="s">
        <v>102</v>
      </c>
      <c r="I19" s="77">
        <v>1077465</v>
      </c>
      <c r="J19" s="77">
        <v>2059</v>
      </c>
      <c r="K19" s="77">
        <v>0</v>
      </c>
      <c r="L19" s="77">
        <v>22185.004349999999</v>
      </c>
      <c r="M19" s="78">
        <v>8.9999999999999998E-4</v>
      </c>
      <c r="N19" s="78">
        <v>7.8899999999999998E-2</v>
      </c>
      <c r="O19" s="78">
        <v>1.0999999999999999E-2</v>
      </c>
    </row>
    <row r="20" spans="2:15">
      <c r="B20" t="s">
        <v>612</v>
      </c>
      <c r="C20" t="s">
        <v>613</v>
      </c>
      <c r="D20" t="s">
        <v>100</v>
      </c>
      <c r="E20" t="s">
        <v>123</v>
      </c>
      <c r="F20" t="s">
        <v>446</v>
      </c>
      <c r="G20" t="s">
        <v>283</v>
      </c>
      <c r="H20" t="s">
        <v>102</v>
      </c>
      <c r="I20" s="77">
        <v>932182</v>
      </c>
      <c r="J20" s="77">
        <v>3151</v>
      </c>
      <c r="K20" s="77">
        <v>0</v>
      </c>
      <c r="L20" s="77">
        <v>29373.054820000001</v>
      </c>
      <c r="M20" s="78">
        <v>5.9999999999999995E-4</v>
      </c>
      <c r="N20" s="78">
        <v>0.10440000000000001</v>
      </c>
      <c r="O20" s="78">
        <v>1.46E-2</v>
      </c>
    </row>
    <row r="21" spans="2:15">
      <c r="B21" t="s">
        <v>614</v>
      </c>
      <c r="C21" t="s">
        <v>615</v>
      </c>
      <c r="D21" t="s">
        <v>100</v>
      </c>
      <c r="E21" t="s">
        <v>123</v>
      </c>
      <c r="F21" t="s">
        <v>616</v>
      </c>
      <c r="G21" t="s">
        <v>283</v>
      </c>
      <c r="H21" t="s">
        <v>102</v>
      </c>
      <c r="I21" s="77">
        <v>30</v>
      </c>
      <c r="J21" s="77">
        <v>13810</v>
      </c>
      <c r="K21" s="77">
        <v>0</v>
      </c>
      <c r="L21" s="77">
        <v>4.1429999999999998</v>
      </c>
      <c r="M21" s="78">
        <v>0</v>
      </c>
      <c r="N21" s="78">
        <v>0</v>
      </c>
      <c r="O21" s="78">
        <v>0</v>
      </c>
    </row>
    <row r="22" spans="2:15">
      <c r="B22" t="s">
        <v>617</v>
      </c>
      <c r="C22" t="s">
        <v>618</v>
      </c>
      <c r="D22" t="s">
        <v>100</v>
      </c>
      <c r="E22" t="s">
        <v>123</v>
      </c>
      <c r="F22" t="s">
        <v>302</v>
      </c>
      <c r="G22" t="s">
        <v>283</v>
      </c>
      <c r="H22" t="s">
        <v>102</v>
      </c>
      <c r="I22" s="77">
        <v>61000</v>
      </c>
      <c r="J22" s="77">
        <v>3389</v>
      </c>
      <c r="K22" s="77">
        <v>0</v>
      </c>
      <c r="L22" s="77">
        <v>2067.29</v>
      </c>
      <c r="M22" s="78">
        <v>0</v>
      </c>
      <c r="N22" s="78">
        <v>7.4000000000000003E-3</v>
      </c>
      <c r="O22" s="78">
        <v>1E-3</v>
      </c>
    </row>
    <row r="23" spans="2:15">
      <c r="B23" t="s">
        <v>619</v>
      </c>
      <c r="C23" t="s">
        <v>620</v>
      </c>
      <c r="D23" t="s">
        <v>100</v>
      </c>
      <c r="E23" t="s">
        <v>123</v>
      </c>
      <c r="F23" t="s">
        <v>621</v>
      </c>
      <c r="G23" t="s">
        <v>429</v>
      </c>
      <c r="H23" t="s">
        <v>102</v>
      </c>
      <c r="I23" s="77">
        <v>1148</v>
      </c>
      <c r="J23" s="77">
        <v>146100</v>
      </c>
      <c r="K23" s="77">
        <v>13.640879999999999</v>
      </c>
      <c r="L23" s="77">
        <v>1690.86888</v>
      </c>
      <c r="M23" s="78">
        <v>2.9999999999999997E-4</v>
      </c>
      <c r="N23" s="78">
        <v>6.0000000000000001E-3</v>
      </c>
      <c r="O23" s="78">
        <v>8.0000000000000004E-4</v>
      </c>
    </row>
    <row r="24" spans="2:15">
      <c r="B24" t="s">
        <v>622</v>
      </c>
      <c r="C24" t="s">
        <v>623</v>
      </c>
      <c r="D24" t="s">
        <v>100</v>
      </c>
      <c r="E24" t="s">
        <v>123</v>
      </c>
      <c r="F24" t="s">
        <v>532</v>
      </c>
      <c r="G24" t="s">
        <v>429</v>
      </c>
      <c r="H24" t="s">
        <v>102</v>
      </c>
      <c r="I24" s="77">
        <v>2539</v>
      </c>
      <c r="J24" s="77">
        <v>97080</v>
      </c>
      <c r="K24" s="77">
        <v>0</v>
      </c>
      <c r="L24" s="77">
        <v>2464.8611999999998</v>
      </c>
      <c r="M24" s="78">
        <v>2.9999999999999997E-4</v>
      </c>
      <c r="N24" s="78">
        <v>8.8000000000000005E-3</v>
      </c>
      <c r="O24" s="78">
        <v>1.1999999999999999E-3</v>
      </c>
    </row>
    <row r="25" spans="2:15">
      <c r="B25" t="s">
        <v>624</v>
      </c>
      <c r="C25" t="s">
        <v>625</v>
      </c>
      <c r="D25" t="s">
        <v>100</v>
      </c>
      <c r="E25" t="s">
        <v>123</v>
      </c>
      <c r="F25" t="s">
        <v>626</v>
      </c>
      <c r="G25" t="s">
        <v>576</v>
      </c>
      <c r="H25" t="s">
        <v>102</v>
      </c>
      <c r="I25" s="77">
        <v>11791</v>
      </c>
      <c r="J25" s="77">
        <v>56570</v>
      </c>
      <c r="K25" s="77">
        <v>0</v>
      </c>
      <c r="L25" s="77">
        <v>6670.1687000000002</v>
      </c>
      <c r="M25" s="78">
        <v>5.9999999999999995E-4</v>
      </c>
      <c r="N25" s="78">
        <v>2.3699999999999999E-2</v>
      </c>
      <c r="O25" s="78">
        <v>3.3E-3</v>
      </c>
    </row>
    <row r="26" spans="2:15">
      <c r="B26" t="s">
        <v>627</v>
      </c>
      <c r="C26" t="s">
        <v>628</v>
      </c>
      <c r="D26" t="s">
        <v>100</v>
      </c>
      <c r="E26" t="s">
        <v>123</v>
      </c>
      <c r="F26" t="s">
        <v>472</v>
      </c>
      <c r="G26" t="s">
        <v>348</v>
      </c>
      <c r="H26" t="s">
        <v>102</v>
      </c>
      <c r="I26" s="77">
        <v>247437</v>
      </c>
      <c r="J26" s="77">
        <v>2107</v>
      </c>
      <c r="K26" s="77">
        <v>0</v>
      </c>
      <c r="L26" s="77">
        <v>5213.4975899999999</v>
      </c>
      <c r="M26" s="78">
        <v>2.0000000000000001E-4</v>
      </c>
      <c r="N26" s="78">
        <v>1.8499999999999999E-2</v>
      </c>
      <c r="O26" s="78">
        <v>2.5999999999999999E-3</v>
      </c>
    </row>
    <row r="27" spans="2:15">
      <c r="B27" t="s">
        <v>629</v>
      </c>
      <c r="C27" t="s">
        <v>630</v>
      </c>
      <c r="D27" t="s">
        <v>100</v>
      </c>
      <c r="E27" t="s">
        <v>123</v>
      </c>
      <c r="F27" t="s">
        <v>631</v>
      </c>
      <c r="G27" t="s">
        <v>632</v>
      </c>
      <c r="H27" t="s">
        <v>102</v>
      </c>
      <c r="I27" s="77">
        <v>15350</v>
      </c>
      <c r="J27" s="77">
        <v>9321</v>
      </c>
      <c r="K27" s="77">
        <v>0</v>
      </c>
      <c r="L27" s="77">
        <v>1430.7735</v>
      </c>
      <c r="M27" s="78">
        <v>1E-4</v>
      </c>
      <c r="N27" s="78">
        <v>5.1000000000000004E-3</v>
      </c>
      <c r="O27" s="78">
        <v>6.9999999999999999E-4</v>
      </c>
    </row>
    <row r="28" spans="2:15">
      <c r="B28" t="s">
        <v>633</v>
      </c>
      <c r="C28" t="s">
        <v>634</v>
      </c>
      <c r="D28" t="s">
        <v>100</v>
      </c>
      <c r="E28" t="s">
        <v>123</v>
      </c>
      <c r="F28" t="s">
        <v>316</v>
      </c>
      <c r="G28" t="s">
        <v>298</v>
      </c>
      <c r="H28" t="s">
        <v>102</v>
      </c>
      <c r="I28" s="77">
        <v>11801</v>
      </c>
      <c r="J28" s="77">
        <v>31500</v>
      </c>
      <c r="K28" s="77">
        <v>0</v>
      </c>
      <c r="L28" s="77">
        <v>3717.3150000000001</v>
      </c>
      <c r="M28" s="78">
        <v>5.0000000000000001E-4</v>
      </c>
      <c r="N28" s="78">
        <v>1.32E-2</v>
      </c>
      <c r="O28" s="78">
        <v>1.9E-3</v>
      </c>
    </row>
    <row r="29" spans="2:15">
      <c r="B29" t="s">
        <v>635</v>
      </c>
      <c r="C29" t="s">
        <v>636</v>
      </c>
      <c r="D29" t="s">
        <v>100</v>
      </c>
      <c r="E29" t="s">
        <v>123</v>
      </c>
      <c r="F29" t="s">
        <v>332</v>
      </c>
      <c r="G29" t="s">
        <v>298</v>
      </c>
      <c r="H29" t="s">
        <v>102</v>
      </c>
      <c r="I29" s="77">
        <v>30757</v>
      </c>
      <c r="J29" s="77">
        <v>23790</v>
      </c>
      <c r="K29" s="77">
        <v>38.850369999999998</v>
      </c>
      <c r="L29" s="77">
        <v>7355.94067</v>
      </c>
      <c r="M29" s="78">
        <v>5.9999999999999995E-4</v>
      </c>
      <c r="N29" s="78">
        <v>2.6200000000000001E-2</v>
      </c>
      <c r="O29" s="78">
        <v>3.7000000000000002E-3</v>
      </c>
    </row>
    <row r="30" spans="2:15">
      <c r="B30" t="s">
        <v>637</v>
      </c>
      <c r="C30" t="s">
        <v>638</v>
      </c>
      <c r="D30" t="s">
        <v>100</v>
      </c>
      <c r="E30" t="s">
        <v>123</v>
      </c>
      <c r="F30" t="s">
        <v>639</v>
      </c>
      <c r="G30" t="s">
        <v>640</v>
      </c>
      <c r="H30" t="s">
        <v>102</v>
      </c>
      <c r="I30" s="77">
        <v>212279</v>
      </c>
      <c r="J30" s="77">
        <v>3863</v>
      </c>
      <c r="K30" s="77">
        <v>0</v>
      </c>
      <c r="L30" s="77">
        <v>8200.3377700000001</v>
      </c>
      <c r="M30" s="78">
        <v>2.0000000000000001E-4</v>
      </c>
      <c r="N30" s="78">
        <v>2.92E-2</v>
      </c>
      <c r="O30" s="78">
        <v>4.1000000000000003E-3</v>
      </c>
    </row>
    <row r="31" spans="2:15">
      <c r="B31" t="s">
        <v>641</v>
      </c>
      <c r="C31" t="s">
        <v>642</v>
      </c>
      <c r="D31" t="s">
        <v>100</v>
      </c>
      <c r="E31" t="s">
        <v>123</v>
      </c>
      <c r="F31" t="s">
        <v>643</v>
      </c>
      <c r="G31" t="s">
        <v>129</v>
      </c>
      <c r="H31" t="s">
        <v>102</v>
      </c>
      <c r="I31" s="77">
        <v>7967</v>
      </c>
      <c r="J31" s="77">
        <v>64510</v>
      </c>
      <c r="K31" s="77">
        <v>0</v>
      </c>
      <c r="L31" s="77">
        <v>5139.5117</v>
      </c>
      <c r="M31" s="78">
        <v>1E-4</v>
      </c>
      <c r="N31" s="78">
        <v>1.83E-2</v>
      </c>
      <c r="O31" s="78">
        <v>2.5999999999999999E-3</v>
      </c>
    </row>
    <row r="32" spans="2:15">
      <c r="B32" t="s">
        <v>644</v>
      </c>
      <c r="C32" t="s">
        <v>645</v>
      </c>
      <c r="D32" t="s">
        <v>100</v>
      </c>
      <c r="E32" t="s">
        <v>123</v>
      </c>
      <c r="F32" t="s">
        <v>352</v>
      </c>
      <c r="G32" t="s">
        <v>132</v>
      </c>
      <c r="H32" t="s">
        <v>102</v>
      </c>
      <c r="I32" s="77">
        <v>1410549</v>
      </c>
      <c r="J32" s="77">
        <v>537</v>
      </c>
      <c r="K32" s="77">
        <v>0</v>
      </c>
      <c r="L32" s="77">
        <v>7574.6481299999996</v>
      </c>
      <c r="M32" s="78">
        <v>5.0000000000000001E-4</v>
      </c>
      <c r="N32" s="78">
        <v>2.69E-2</v>
      </c>
      <c r="O32" s="78">
        <v>3.8E-3</v>
      </c>
    </row>
    <row r="33" spans="2:15">
      <c r="B33" s="79" t="s">
        <v>646</v>
      </c>
      <c r="E33" s="16"/>
      <c r="F33" s="16"/>
      <c r="G33" s="16"/>
      <c r="I33" s="81">
        <v>3511057</v>
      </c>
      <c r="K33" s="81">
        <v>0</v>
      </c>
      <c r="L33" s="81">
        <v>41002.447926000001</v>
      </c>
      <c r="N33" s="80">
        <v>0.14580000000000001</v>
      </c>
      <c r="O33" s="80">
        <v>2.0400000000000001E-2</v>
      </c>
    </row>
    <row r="34" spans="2:15">
      <c r="B34" t="s">
        <v>647</v>
      </c>
      <c r="C34" t="s">
        <v>648</v>
      </c>
      <c r="D34" t="s">
        <v>100</v>
      </c>
      <c r="E34" t="s">
        <v>123</v>
      </c>
      <c r="F34" t="s">
        <v>584</v>
      </c>
      <c r="G34" t="s">
        <v>307</v>
      </c>
      <c r="H34" t="s">
        <v>102</v>
      </c>
      <c r="I34" s="77">
        <v>2626724</v>
      </c>
      <c r="J34" s="77">
        <v>125.9</v>
      </c>
      <c r="K34" s="77">
        <v>0</v>
      </c>
      <c r="L34" s="77">
        <v>3307.0455160000001</v>
      </c>
      <c r="M34" s="78">
        <v>8.0000000000000004E-4</v>
      </c>
      <c r="N34" s="78">
        <v>1.18E-2</v>
      </c>
      <c r="O34" s="78">
        <v>1.6000000000000001E-3</v>
      </c>
    </row>
    <row r="35" spans="2:15">
      <c r="B35" t="s">
        <v>649</v>
      </c>
      <c r="C35" t="s">
        <v>650</v>
      </c>
      <c r="D35" t="s">
        <v>100</v>
      </c>
      <c r="E35" t="s">
        <v>123</v>
      </c>
      <c r="F35" t="s">
        <v>398</v>
      </c>
      <c r="G35" t="s">
        <v>307</v>
      </c>
      <c r="H35" t="s">
        <v>102</v>
      </c>
      <c r="I35" s="77">
        <v>6568</v>
      </c>
      <c r="J35" s="77">
        <v>31450</v>
      </c>
      <c r="K35" s="77">
        <v>0</v>
      </c>
      <c r="L35" s="77">
        <v>2065.636</v>
      </c>
      <c r="M35" s="78">
        <v>5.0000000000000001E-4</v>
      </c>
      <c r="N35" s="78">
        <v>7.3000000000000001E-3</v>
      </c>
      <c r="O35" s="78">
        <v>1E-3</v>
      </c>
    </row>
    <row r="36" spans="2:15">
      <c r="B36" t="s">
        <v>651</v>
      </c>
      <c r="C36" t="s">
        <v>652</v>
      </c>
      <c r="D36" t="s">
        <v>100</v>
      </c>
      <c r="E36" t="s">
        <v>123</v>
      </c>
      <c r="F36" t="s">
        <v>653</v>
      </c>
      <c r="G36" t="s">
        <v>550</v>
      </c>
      <c r="H36" t="s">
        <v>102</v>
      </c>
      <c r="I36" s="77">
        <v>32000</v>
      </c>
      <c r="J36" s="77">
        <v>8861</v>
      </c>
      <c r="K36" s="77">
        <v>0</v>
      </c>
      <c r="L36" s="77">
        <v>2835.52</v>
      </c>
      <c r="M36" s="78">
        <v>8.9999999999999998E-4</v>
      </c>
      <c r="N36" s="78">
        <v>1.01E-2</v>
      </c>
      <c r="O36" s="78">
        <v>1.4E-3</v>
      </c>
    </row>
    <row r="37" spans="2:15">
      <c r="B37" t="s">
        <v>654</v>
      </c>
      <c r="C37" t="s">
        <v>655</v>
      </c>
      <c r="D37" t="s">
        <v>100</v>
      </c>
      <c r="E37" t="s">
        <v>123</v>
      </c>
      <c r="F37" t="s">
        <v>656</v>
      </c>
      <c r="G37" t="s">
        <v>360</v>
      </c>
      <c r="H37" t="s">
        <v>102</v>
      </c>
      <c r="I37" s="77">
        <v>68337</v>
      </c>
      <c r="J37" s="77">
        <v>5901</v>
      </c>
      <c r="K37" s="77">
        <v>0</v>
      </c>
      <c r="L37" s="77">
        <v>4032.56637</v>
      </c>
      <c r="M37" s="78">
        <v>8.9999999999999998E-4</v>
      </c>
      <c r="N37" s="78">
        <v>1.43E-2</v>
      </c>
      <c r="O37" s="78">
        <v>2E-3</v>
      </c>
    </row>
    <row r="38" spans="2:15">
      <c r="B38" t="s">
        <v>657</v>
      </c>
      <c r="C38" t="s">
        <v>658</v>
      </c>
      <c r="D38" t="s">
        <v>100</v>
      </c>
      <c r="E38" t="s">
        <v>123</v>
      </c>
      <c r="F38" t="s">
        <v>659</v>
      </c>
      <c r="G38" t="s">
        <v>414</v>
      </c>
      <c r="H38" t="s">
        <v>102</v>
      </c>
      <c r="I38" s="77">
        <v>13735</v>
      </c>
      <c r="J38" s="77">
        <v>24790</v>
      </c>
      <c r="K38" s="77">
        <v>0</v>
      </c>
      <c r="L38" s="77">
        <v>3404.9065000000001</v>
      </c>
      <c r="M38" s="78">
        <v>6.9999999999999999E-4</v>
      </c>
      <c r="N38" s="78">
        <v>1.21E-2</v>
      </c>
      <c r="O38" s="78">
        <v>1.6999999999999999E-3</v>
      </c>
    </row>
    <row r="39" spans="2:15">
      <c r="B39" t="s">
        <v>660</v>
      </c>
      <c r="C39" t="s">
        <v>661</v>
      </c>
      <c r="D39" t="s">
        <v>100</v>
      </c>
      <c r="E39" t="s">
        <v>123</v>
      </c>
      <c r="F39" t="s">
        <v>662</v>
      </c>
      <c r="G39" t="s">
        <v>576</v>
      </c>
      <c r="H39" t="s">
        <v>102</v>
      </c>
      <c r="I39" s="77">
        <v>101408</v>
      </c>
      <c r="J39" s="77">
        <v>2923</v>
      </c>
      <c r="K39" s="77">
        <v>0</v>
      </c>
      <c r="L39" s="77">
        <v>2964.1558399999999</v>
      </c>
      <c r="M39" s="78">
        <v>1.1000000000000001E-3</v>
      </c>
      <c r="N39" s="78">
        <v>1.0500000000000001E-2</v>
      </c>
      <c r="O39" s="78">
        <v>1.5E-3</v>
      </c>
    </row>
    <row r="40" spans="2:15">
      <c r="B40" t="s">
        <v>663</v>
      </c>
      <c r="C40" t="s">
        <v>664</v>
      </c>
      <c r="D40" t="s">
        <v>100</v>
      </c>
      <c r="E40" t="s">
        <v>123</v>
      </c>
      <c r="F40" t="s">
        <v>665</v>
      </c>
      <c r="G40" t="s">
        <v>632</v>
      </c>
      <c r="H40" t="s">
        <v>102</v>
      </c>
      <c r="I40" s="77">
        <v>9189</v>
      </c>
      <c r="J40" s="77">
        <v>23500</v>
      </c>
      <c r="K40" s="77">
        <v>0</v>
      </c>
      <c r="L40" s="77">
        <v>2159.415</v>
      </c>
      <c r="M40" s="78">
        <v>2.0000000000000001E-4</v>
      </c>
      <c r="N40" s="78">
        <v>7.7000000000000002E-3</v>
      </c>
      <c r="O40" s="78">
        <v>1.1000000000000001E-3</v>
      </c>
    </row>
    <row r="41" spans="2:15">
      <c r="B41" t="s">
        <v>666</v>
      </c>
      <c r="C41" t="s">
        <v>667</v>
      </c>
      <c r="D41" t="s">
        <v>100</v>
      </c>
      <c r="E41" t="s">
        <v>123</v>
      </c>
      <c r="F41" t="s">
        <v>425</v>
      </c>
      <c r="G41" t="s">
        <v>402</v>
      </c>
      <c r="H41" t="s">
        <v>102</v>
      </c>
      <c r="I41" s="77">
        <v>86357</v>
      </c>
      <c r="J41" s="77">
        <v>1167</v>
      </c>
      <c r="K41" s="77">
        <v>0</v>
      </c>
      <c r="L41" s="77">
        <v>1007.78619</v>
      </c>
      <c r="M41" s="78">
        <v>5.0000000000000001E-4</v>
      </c>
      <c r="N41" s="78">
        <v>3.5999999999999999E-3</v>
      </c>
      <c r="O41" s="78">
        <v>5.0000000000000001E-4</v>
      </c>
    </row>
    <row r="42" spans="2:15">
      <c r="B42" t="s">
        <v>668</v>
      </c>
      <c r="C42" t="s">
        <v>669</v>
      </c>
      <c r="D42" t="s">
        <v>100</v>
      </c>
      <c r="E42" t="s">
        <v>123</v>
      </c>
      <c r="F42" t="s">
        <v>459</v>
      </c>
      <c r="G42" t="s">
        <v>402</v>
      </c>
      <c r="H42" t="s">
        <v>102</v>
      </c>
      <c r="I42" s="77">
        <v>33017</v>
      </c>
      <c r="J42" s="77">
        <v>4892</v>
      </c>
      <c r="K42" s="77">
        <v>0</v>
      </c>
      <c r="L42" s="77">
        <v>1615.19164</v>
      </c>
      <c r="M42" s="78">
        <v>4.0000000000000002E-4</v>
      </c>
      <c r="N42" s="78">
        <v>5.7000000000000002E-3</v>
      </c>
      <c r="O42" s="78">
        <v>8.0000000000000004E-4</v>
      </c>
    </row>
    <row r="43" spans="2:15">
      <c r="B43" t="s">
        <v>670</v>
      </c>
      <c r="C43" t="s">
        <v>671</v>
      </c>
      <c r="D43" t="s">
        <v>100</v>
      </c>
      <c r="E43" t="s">
        <v>123</v>
      </c>
      <c r="F43" t="s">
        <v>672</v>
      </c>
      <c r="G43" t="s">
        <v>673</v>
      </c>
      <c r="H43" t="s">
        <v>102</v>
      </c>
      <c r="I43" s="77">
        <v>27066</v>
      </c>
      <c r="J43" s="77">
        <v>3858</v>
      </c>
      <c r="K43" s="77">
        <v>0</v>
      </c>
      <c r="L43" s="77">
        <v>1044.2062800000001</v>
      </c>
      <c r="M43" s="78">
        <v>4.0000000000000002E-4</v>
      </c>
      <c r="N43" s="78">
        <v>3.7000000000000002E-3</v>
      </c>
      <c r="O43" s="78">
        <v>5.0000000000000001E-4</v>
      </c>
    </row>
    <row r="44" spans="2:15">
      <c r="B44" t="s">
        <v>674</v>
      </c>
      <c r="C44" t="s">
        <v>675</v>
      </c>
      <c r="D44" t="s">
        <v>100</v>
      </c>
      <c r="E44" t="s">
        <v>123</v>
      </c>
      <c r="F44" t="s">
        <v>676</v>
      </c>
      <c r="G44" t="s">
        <v>677</v>
      </c>
      <c r="H44" t="s">
        <v>102</v>
      </c>
      <c r="I44" s="77">
        <v>60743</v>
      </c>
      <c r="J44" s="77">
        <v>4003</v>
      </c>
      <c r="K44" s="77">
        <v>0</v>
      </c>
      <c r="L44" s="77">
        <v>2431.5422899999999</v>
      </c>
      <c r="M44" s="78">
        <v>5.9999999999999995E-4</v>
      </c>
      <c r="N44" s="78">
        <v>8.6E-3</v>
      </c>
      <c r="O44" s="78">
        <v>1.1999999999999999E-3</v>
      </c>
    </row>
    <row r="45" spans="2:15">
      <c r="B45" t="s">
        <v>678</v>
      </c>
      <c r="C45" t="s">
        <v>679</v>
      </c>
      <c r="D45" t="s">
        <v>100</v>
      </c>
      <c r="E45" t="s">
        <v>123</v>
      </c>
      <c r="F45" t="s">
        <v>680</v>
      </c>
      <c r="G45" t="s">
        <v>344</v>
      </c>
      <c r="H45" t="s">
        <v>102</v>
      </c>
      <c r="I45" s="77">
        <v>9600</v>
      </c>
      <c r="J45" s="77">
        <v>26410</v>
      </c>
      <c r="K45" s="77">
        <v>0</v>
      </c>
      <c r="L45" s="77">
        <v>2535.36</v>
      </c>
      <c r="M45" s="78">
        <v>6.9999999999999999E-4</v>
      </c>
      <c r="N45" s="78">
        <v>8.9999999999999993E-3</v>
      </c>
      <c r="O45" s="78">
        <v>1.2999999999999999E-3</v>
      </c>
    </row>
    <row r="46" spans="2:15">
      <c r="B46" t="s">
        <v>681</v>
      </c>
      <c r="C46" t="s">
        <v>682</v>
      </c>
      <c r="D46" t="s">
        <v>100</v>
      </c>
      <c r="E46" t="s">
        <v>123</v>
      </c>
      <c r="F46" t="s">
        <v>343</v>
      </c>
      <c r="G46" t="s">
        <v>344</v>
      </c>
      <c r="H46" t="s">
        <v>102</v>
      </c>
      <c r="I46" s="77">
        <v>223253</v>
      </c>
      <c r="J46" s="77">
        <v>1769</v>
      </c>
      <c r="K46" s="77">
        <v>0</v>
      </c>
      <c r="L46" s="77">
        <v>3949.34557</v>
      </c>
      <c r="M46" s="78">
        <v>8.0000000000000004E-4</v>
      </c>
      <c r="N46" s="78">
        <v>1.4E-2</v>
      </c>
      <c r="O46" s="78">
        <v>2E-3</v>
      </c>
    </row>
    <row r="47" spans="2:15">
      <c r="B47" t="s">
        <v>683</v>
      </c>
      <c r="C47" t="s">
        <v>684</v>
      </c>
      <c r="D47" t="s">
        <v>100</v>
      </c>
      <c r="E47" t="s">
        <v>123</v>
      </c>
      <c r="F47" t="s">
        <v>685</v>
      </c>
      <c r="G47" t="s">
        <v>686</v>
      </c>
      <c r="H47" t="s">
        <v>102</v>
      </c>
      <c r="I47" s="77">
        <v>161645</v>
      </c>
      <c r="J47" s="77">
        <v>1575</v>
      </c>
      <c r="K47" s="77">
        <v>0</v>
      </c>
      <c r="L47" s="77">
        <v>2545.9087500000001</v>
      </c>
      <c r="M47" s="78">
        <v>8.0000000000000004E-4</v>
      </c>
      <c r="N47" s="78">
        <v>9.1000000000000004E-3</v>
      </c>
      <c r="O47" s="78">
        <v>1.2999999999999999E-3</v>
      </c>
    </row>
    <row r="48" spans="2:15">
      <c r="B48" t="s">
        <v>687</v>
      </c>
      <c r="C48" t="s">
        <v>688</v>
      </c>
      <c r="D48" t="s">
        <v>100</v>
      </c>
      <c r="E48" t="s">
        <v>123</v>
      </c>
      <c r="F48" t="s">
        <v>689</v>
      </c>
      <c r="G48" t="s">
        <v>129</v>
      </c>
      <c r="H48" t="s">
        <v>102</v>
      </c>
      <c r="I48" s="77">
        <v>31742</v>
      </c>
      <c r="J48" s="77">
        <v>8834</v>
      </c>
      <c r="K48" s="77">
        <v>0</v>
      </c>
      <c r="L48" s="77">
        <v>2804.0882799999999</v>
      </c>
      <c r="M48" s="78">
        <v>1E-3</v>
      </c>
      <c r="N48" s="78">
        <v>0.01</v>
      </c>
      <c r="O48" s="78">
        <v>1.4E-3</v>
      </c>
    </row>
    <row r="49" spans="2:15">
      <c r="B49" t="s">
        <v>690</v>
      </c>
      <c r="C49" t="s">
        <v>691</v>
      </c>
      <c r="D49" t="s">
        <v>100</v>
      </c>
      <c r="E49" t="s">
        <v>123</v>
      </c>
      <c r="F49" t="s">
        <v>692</v>
      </c>
      <c r="G49" t="s">
        <v>129</v>
      </c>
      <c r="H49" t="s">
        <v>102</v>
      </c>
      <c r="I49" s="77">
        <v>19673</v>
      </c>
      <c r="J49" s="77">
        <v>11690</v>
      </c>
      <c r="K49" s="77">
        <v>0</v>
      </c>
      <c r="L49" s="77">
        <v>2299.7737000000002</v>
      </c>
      <c r="M49" s="78">
        <v>4.0000000000000002E-4</v>
      </c>
      <c r="N49" s="78">
        <v>8.2000000000000007E-3</v>
      </c>
      <c r="O49" s="78">
        <v>1.1000000000000001E-3</v>
      </c>
    </row>
    <row r="50" spans="2:15">
      <c r="B50" s="79" t="s">
        <v>693</v>
      </c>
      <c r="E50" s="16"/>
      <c r="F50" s="16"/>
      <c r="G50" s="16"/>
      <c r="I50" s="81">
        <v>2844495</v>
      </c>
      <c r="K50" s="81">
        <v>0</v>
      </c>
      <c r="L50" s="81">
        <v>17490.939600000002</v>
      </c>
      <c r="N50" s="80">
        <v>6.2199999999999998E-2</v>
      </c>
      <c r="O50" s="80">
        <v>8.6999999999999994E-3</v>
      </c>
    </row>
    <row r="51" spans="2:15">
      <c r="B51" t="s">
        <v>694</v>
      </c>
      <c r="C51" t="s">
        <v>695</v>
      </c>
      <c r="D51" t="s">
        <v>100</v>
      </c>
      <c r="E51" t="s">
        <v>123</v>
      </c>
      <c r="F51" t="s">
        <v>696</v>
      </c>
      <c r="G51" t="s">
        <v>697</v>
      </c>
      <c r="H51" t="s">
        <v>102</v>
      </c>
      <c r="I51" s="77">
        <v>177005</v>
      </c>
      <c r="J51" s="77">
        <v>129.5</v>
      </c>
      <c r="K51" s="77">
        <v>0</v>
      </c>
      <c r="L51" s="77">
        <v>229.221475</v>
      </c>
      <c r="M51" s="78">
        <v>6.0000000000000001E-3</v>
      </c>
      <c r="N51" s="78">
        <v>8.0000000000000004E-4</v>
      </c>
      <c r="O51" s="78">
        <v>1E-4</v>
      </c>
    </row>
    <row r="52" spans="2:15">
      <c r="B52" t="s">
        <v>698</v>
      </c>
      <c r="C52" t="s">
        <v>699</v>
      </c>
      <c r="D52" t="s">
        <v>100</v>
      </c>
      <c r="E52" t="s">
        <v>123</v>
      </c>
      <c r="F52" t="s">
        <v>700</v>
      </c>
      <c r="G52" t="s">
        <v>697</v>
      </c>
      <c r="H52" t="s">
        <v>102</v>
      </c>
      <c r="I52" s="77">
        <v>340363</v>
      </c>
      <c r="J52" s="77">
        <v>2340</v>
      </c>
      <c r="K52" s="77">
        <v>0</v>
      </c>
      <c r="L52" s="77">
        <v>7964.4942000000001</v>
      </c>
      <c r="M52" s="78">
        <v>4.3E-3</v>
      </c>
      <c r="N52" s="78">
        <v>2.8299999999999999E-2</v>
      </c>
      <c r="O52" s="78">
        <v>4.0000000000000001E-3</v>
      </c>
    </row>
    <row r="53" spans="2:15">
      <c r="B53" t="s">
        <v>701</v>
      </c>
      <c r="C53" t="s">
        <v>702</v>
      </c>
      <c r="D53" t="s">
        <v>100</v>
      </c>
      <c r="E53" t="s">
        <v>123</v>
      </c>
      <c r="F53" t="s">
        <v>703</v>
      </c>
      <c r="G53" t="s">
        <v>697</v>
      </c>
      <c r="H53" t="s">
        <v>102</v>
      </c>
      <c r="I53" s="77">
        <v>102552</v>
      </c>
      <c r="J53" s="77">
        <v>126.1</v>
      </c>
      <c r="K53" s="77">
        <v>0</v>
      </c>
      <c r="L53" s="77">
        <v>129.318072</v>
      </c>
      <c r="M53" s="78">
        <v>6.1999999999999998E-3</v>
      </c>
      <c r="N53" s="78">
        <v>5.0000000000000001E-4</v>
      </c>
      <c r="O53" s="78">
        <v>1E-4</v>
      </c>
    </row>
    <row r="54" spans="2:15">
      <c r="B54" t="s">
        <v>704</v>
      </c>
      <c r="C54" t="s">
        <v>705</v>
      </c>
      <c r="D54" t="s">
        <v>100</v>
      </c>
      <c r="E54" t="s">
        <v>123</v>
      </c>
      <c r="F54" t="s">
        <v>706</v>
      </c>
      <c r="G54" t="s">
        <v>307</v>
      </c>
      <c r="H54" t="s">
        <v>102</v>
      </c>
      <c r="I54" s="77">
        <v>2702</v>
      </c>
      <c r="J54" s="77">
        <v>3094</v>
      </c>
      <c r="K54" s="77">
        <v>0</v>
      </c>
      <c r="L54" s="77">
        <v>83.599879999999999</v>
      </c>
      <c r="M54" s="78">
        <v>2.0000000000000001E-4</v>
      </c>
      <c r="N54" s="78">
        <v>2.9999999999999997E-4</v>
      </c>
      <c r="O54" s="78">
        <v>0</v>
      </c>
    </row>
    <row r="55" spans="2:15">
      <c r="B55" t="s">
        <v>707</v>
      </c>
      <c r="C55" t="s">
        <v>708</v>
      </c>
      <c r="D55" t="s">
        <v>100</v>
      </c>
      <c r="E55" t="s">
        <v>123</v>
      </c>
      <c r="F55" t="s">
        <v>709</v>
      </c>
      <c r="G55" t="s">
        <v>550</v>
      </c>
      <c r="H55" t="s">
        <v>102</v>
      </c>
      <c r="I55" s="77">
        <v>37439</v>
      </c>
      <c r="J55" s="77">
        <v>3770</v>
      </c>
      <c r="K55" s="77">
        <v>0</v>
      </c>
      <c r="L55" s="77">
        <v>1411.4503</v>
      </c>
      <c r="M55" s="78">
        <v>2.7000000000000001E-3</v>
      </c>
      <c r="N55" s="78">
        <v>5.0000000000000001E-3</v>
      </c>
      <c r="O55" s="78">
        <v>6.9999999999999999E-4</v>
      </c>
    </row>
    <row r="56" spans="2:15">
      <c r="B56" t="s">
        <v>710</v>
      </c>
      <c r="C56" t="s">
        <v>711</v>
      </c>
      <c r="D56" t="s">
        <v>100</v>
      </c>
      <c r="E56" t="s">
        <v>123</v>
      </c>
      <c r="F56" t="s">
        <v>712</v>
      </c>
      <c r="G56" t="s">
        <v>125</v>
      </c>
      <c r="H56" t="s">
        <v>102</v>
      </c>
      <c r="I56" s="77">
        <v>1388839</v>
      </c>
      <c r="J56" s="77">
        <v>129.69999999999999</v>
      </c>
      <c r="K56" s="77">
        <v>0</v>
      </c>
      <c r="L56" s="77">
        <v>1801.3241829999999</v>
      </c>
      <c r="M56" s="78">
        <v>1.2800000000000001E-2</v>
      </c>
      <c r="N56" s="78">
        <v>6.4000000000000003E-3</v>
      </c>
      <c r="O56" s="78">
        <v>8.9999999999999998E-4</v>
      </c>
    </row>
    <row r="57" spans="2:15">
      <c r="B57" t="s">
        <v>713</v>
      </c>
      <c r="C57" t="s">
        <v>714</v>
      </c>
      <c r="D57" t="s">
        <v>100</v>
      </c>
      <c r="E57" t="s">
        <v>123</v>
      </c>
      <c r="F57" t="s">
        <v>715</v>
      </c>
      <c r="G57" t="s">
        <v>125</v>
      </c>
      <c r="H57" t="s">
        <v>102</v>
      </c>
      <c r="I57" s="77">
        <v>353390</v>
      </c>
      <c r="J57" s="77">
        <v>241</v>
      </c>
      <c r="K57" s="77">
        <v>0</v>
      </c>
      <c r="L57" s="77">
        <v>851.66989999999998</v>
      </c>
      <c r="M57" s="78">
        <v>4.5999999999999999E-3</v>
      </c>
      <c r="N57" s="78">
        <v>3.0000000000000001E-3</v>
      </c>
      <c r="O57" s="78">
        <v>4.0000000000000002E-4</v>
      </c>
    </row>
    <row r="58" spans="2:15">
      <c r="B58" t="s">
        <v>716</v>
      </c>
      <c r="C58" t="s">
        <v>717</v>
      </c>
      <c r="D58" t="s">
        <v>100</v>
      </c>
      <c r="E58" t="s">
        <v>123</v>
      </c>
      <c r="F58" t="s">
        <v>718</v>
      </c>
      <c r="G58" t="s">
        <v>344</v>
      </c>
      <c r="H58" t="s">
        <v>102</v>
      </c>
      <c r="I58" s="77">
        <v>33204</v>
      </c>
      <c r="J58" s="77">
        <v>3339</v>
      </c>
      <c r="K58" s="77">
        <v>0</v>
      </c>
      <c r="L58" s="77">
        <v>1108.68156</v>
      </c>
      <c r="M58" s="78">
        <v>2.3E-3</v>
      </c>
      <c r="N58" s="78">
        <v>3.8999999999999998E-3</v>
      </c>
      <c r="O58" s="78">
        <v>5.9999999999999995E-4</v>
      </c>
    </row>
    <row r="59" spans="2:15">
      <c r="B59" t="s">
        <v>719</v>
      </c>
      <c r="C59" t="s">
        <v>720</v>
      </c>
      <c r="D59" t="s">
        <v>100</v>
      </c>
      <c r="E59" t="s">
        <v>123</v>
      </c>
      <c r="F59" t="s">
        <v>721</v>
      </c>
      <c r="G59" t="s">
        <v>344</v>
      </c>
      <c r="H59" t="s">
        <v>102</v>
      </c>
      <c r="I59" s="77">
        <v>296220</v>
      </c>
      <c r="J59" s="77">
        <v>716.9</v>
      </c>
      <c r="K59" s="77">
        <v>0</v>
      </c>
      <c r="L59" s="77">
        <v>2123.6011800000001</v>
      </c>
      <c r="M59" s="78">
        <v>2.0999999999999999E-3</v>
      </c>
      <c r="N59" s="78">
        <v>7.6E-3</v>
      </c>
      <c r="O59" s="78">
        <v>1.1000000000000001E-3</v>
      </c>
    </row>
    <row r="60" spans="2:15">
      <c r="B60" t="s">
        <v>722</v>
      </c>
      <c r="C60" t="s">
        <v>723</v>
      </c>
      <c r="D60" t="s">
        <v>100</v>
      </c>
      <c r="E60" t="s">
        <v>123</v>
      </c>
      <c r="F60" t="s">
        <v>724</v>
      </c>
      <c r="G60" t="s">
        <v>686</v>
      </c>
      <c r="H60" t="s">
        <v>102</v>
      </c>
      <c r="I60" s="77">
        <v>112781</v>
      </c>
      <c r="J60" s="77">
        <v>1585</v>
      </c>
      <c r="K60" s="77">
        <v>0</v>
      </c>
      <c r="L60" s="77">
        <v>1787.5788500000001</v>
      </c>
      <c r="M60" s="78">
        <v>2.8E-3</v>
      </c>
      <c r="N60" s="78">
        <v>6.4000000000000003E-3</v>
      </c>
      <c r="O60" s="78">
        <v>8.9999999999999998E-4</v>
      </c>
    </row>
    <row r="61" spans="2:15">
      <c r="B61" s="79" t="s">
        <v>725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t="s">
        <v>216</v>
      </c>
      <c r="C62" t="s">
        <v>216</v>
      </c>
      <c r="E62" s="16"/>
      <c r="F62" s="16"/>
      <c r="G62" t="s">
        <v>216</v>
      </c>
      <c r="H62" t="s">
        <v>216</v>
      </c>
      <c r="I62" s="77">
        <v>0</v>
      </c>
      <c r="J62" s="77">
        <v>0</v>
      </c>
      <c r="L62" s="77">
        <v>0</v>
      </c>
      <c r="M62" s="78">
        <v>0</v>
      </c>
      <c r="N62" s="78">
        <v>0</v>
      </c>
      <c r="O62" s="78">
        <v>0</v>
      </c>
    </row>
    <row r="63" spans="2:15">
      <c r="B63" s="79" t="s">
        <v>221</v>
      </c>
      <c r="E63" s="16"/>
      <c r="F63" s="16"/>
      <c r="G63" s="16"/>
      <c r="I63" s="81">
        <v>910651.88</v>
      </c>
      <c r="K63" s="81">
        <v>110.67809</v>
      </c>
      <c r="L63" s="81">
        <v>71784.956313560193</v>
      </c>
      <c r="N63" s="80">
        <v>0.25530000000000003</v>
      </c>
      <c r="O63" s="80">
        <v>3.5700000000000003E-2</v>
      </c>
    </row>
    <row r="64" spans="2:15">
      <c r="B64" s="79" t="s">
        <v>278</v>
      </c>
      <c r="E64" s="16"/>
      <c r="F64" s="16"/>
      <c r="G64" s="16"/>
      <c r="I64" s="81">
        <v>684675</v>
      </c>
      <c r="K64" s="81">
        <v>0</v>
      </c>
      <c r="L64" s="81">
        <v>17774.8614343872</v>
      </c>
      <c r="N64" s="80">
        <v>6.3200000000000006E-2</v>
      </c>
      <c r="O64" s="80">
        <v>8.8999999999999999E-3</v>
      </c>
    </row>
    <row r="65" spans="2:15">
      <c r="B65" t="s">
        <v>726</v>
      </c>
      <c r="C65" t="s">
        <v>727</v>
      </c>
      <c r="D65" t="s">
        <v>728</v>
      </c>
      <c r="E65" t="s">
        <v>729</v>
      </c>
      <c r="F65" t="s">
        <v>730</v>
      </c>
      <c r="G65" t="s">
        <v>731</v>
      </c>
      <c r="H65" t="s">
        <v>106</v>
      </c>
      <c r="I65" s="77">
        <v>16973</v>
      </c>
      <c r="J65" s="77">
        <v>1891</v>
      </c>
      <c r="K65" s="77">
        <v>0</v>
      </c>
      <c r="L65" s="77">
        <v>1227.3488603200001</v>
      </c>
      <c r="M65" s="78">
        <v>2.9999999999999997E-4</v>
      </c>
      <c r="N65" s="78">
        <v>4.4000000000000003E-3</v>
      </c>
      <c r="O65" s="78">
        <v>5.9999999999999995E-4</v>
      </c>
    </row>
    <row r="66" spans="2:15">
      <c r="B66" t="s">
        <v>732</v>
      </c>
      <c r="C66" t="s">
        <v>733</v>
      </c>
      <c r="D66" t="s">
        <v>734</v>
      </c>
      <c r="E66" t="s">
        <v>729</v>
      </c>
      <c r="F66" t="s">
        <v>735</v>
      </c>
      <c r="G66" t="s">
        <v>736</v>
      </c>
      <c r="H66" t="s">
        <v>106</v>
      </c>
      <c r="I66" s="77">
        <v>15717</v>
      </c>
      <c r="J66" s="77">
        <v>3046</v>
      </c>
      <c r="K66" s="77">
        <v>0</v>
      </c>
      <c r="L66" s="77">
        <v>1830.70107168</v>
      </c>
      <c r="M66" s="78">
        <v>2.0000000000000001E-4</v>
      </c>
      <c r="N66" s="78">
        <v>6.4999999999999997E-3</v>
      </c>
      <c r="O66" s="78">
        <v>8.9999999999999998E-4</v>
      </c>
    </row>
    <row r="67" spans="2:15">
      <c r="B67" t="s">
        <v>737</v>
      </c>
      <c r="C67" t="s">
        <v>738</v>
      </c>
      <c r="D67" t="s">
        <v>728</v>
      </c>
      <c r="E67" t="s">
        <v>729</v>
      </c>
      <c r="F67" t="s">
        <v>739</v>
      </c>
      <c r="G67" t="s">
        <v>740</v>
      </c>
      <c r="H67" t="s">
        <v>106</v>
      </c>
      <c r="I67" s="77">
        <v>43810</v>
      </c>
      <c r="J67" s="77">
        <v>1045</v>
      </c>
      <c r="K67" s="77">
        <v>0</v>
      </c>
      <c r="L67" s="77">
        <v>1750.682648</v>
      </c>
      <c r="M67" s="78">
        <v>4.0000000000000002E-4</v>
      </c>
      <c r="N67" s="78">
        <v>6.1999999999999998E-3</v>
      </c>
      <c r="O67" s="78">
        <v>8.9999999999999998E-4</v>
      </c>
    </row>
    <row r="68" spans="2:15">
      <c r="B68" t="s">
        <v>741</v>
      </c>
      <c r="C68" t="s">
        <v>742</v>
      </c>
      <c r="D68" t="s">
        <v>734</v>
      </c>
      <c r="E68" t="s">
        <v>729</v>
      </c>
      <c r="F68" t="s">
        <v>743</v>
      </c>
      <c r="G68" t="s">
        <v>744</v>
      </c>
      <c r="H68" t="s">
        <v>106</v>
      </c>
      <c r="I68" s="77">
        <v>25561</v>
      </c>
      <c r="J68" s="77">
        <v>1401</v>
      </c>
      <c r="K68" s="77">
        <v>0</v>
      </c>
      <c r="L68" s="77">
        <v>1369.41114864</v>
      </c>
      <c r="M68" s="78">
        <v>8.0000000000000004E-4</v>
      </c>
      <c r="N68" s="78">
        <v>4.8999999999999998E-3</v>
      </c>
      <c r="O68" s="78">
        <v>6.9999999999999999E-4</v>
      </c>
    </row>
    <row r="69" spans="2:15">
      <c r="B69" t="s">
        <v>745</v>
      </c>
      <c r="C69" t="s">
        <v>746</v>
      </c>
      <c r="D69" t="s">
        <v>728</v>
      </c>
      <c r="E69" t="s">
        <v>729</v>
      </c>
      <c r="F69" t="s">
        <v>747</v>
      </c>
      <c r="G69" t="s">
        <v>748</v>
      </c>
      <c r="H69" t="s">
        <v>106</v>
      </c>
      <c r="I69" s="77">
        <v>3170</v>
      </c>
      <c r="J69" s="77">
        <v>23444</v>
      </c>
      <c r="K69" s="77">
        <v>0</v>
      </c>
      <c r="L69" s="77">
        <v>2841.9004352000002</v>
      </c>
      <c r="M69" s="78">
        <v>0</v>
      </c>
      <c r="N69" s="78">
        <v>1.01E-2</v>
      </c>
      <c r="O69" s="78">
        <v>1.4E-3</v>
      </c>
    </row>
    <row r="70" spans="2:15">
      <c r="B70" t="s">
        <v>749</v>
      </c>
      <c r="C70" t="s">
        <v>750</v>
      </c>
      <c r="D70" t="s">
        <v>734</v>
      </c>
      <c r="E70" t="s">
        <v>729</v>
      </c>
      <c r="F70" t="s">
        <v>751</v>
      </c>
      <c r="G70" t="s">
        <v>748</v>
      </c>
      <c r="H70" t="s">
        <v>106</v>
      </c>
      <c r="I70" s="77">
        <v>454408</v>
      </c>
      <c r="J70" s="77">
        <v>14.66</v>
      </c>
      <c r="K70" s="77">
        <v>0</v>
      </c>
      <c r="L70" s="77">
        <v>254.74039774720001</v>
      </c>
      <c r="M70" s="78">
        <v>1.8E-3</v>
      </c>
      <c r="N70" s="78">
        <v>8.9999999999999998E-4</v>
      </c>
      <c r="O70" s="78">
        <v>1E-4</v>
      </c>
    </row>
    <row r="71" spans="2:15">
      <c r="B71" t="s">
        <v>752</v>
      </c>
      <c r="C71" t="s">
        <v>753</v>
      </c>
      <c r="D71" t="s">
        <v>734</v>
      </c>
      <c r="E71" t="s">
        <v>729</v>
      </c>
      <c r="F71" t="s">
        <v>754</v>
      </c>
      <c r="G71" t="s">
        <v>748</v>
      </c>
      <c r="H71" t="s">
        <v>106</v>
      </c>
      <c r="I71" s="77">
        <v>10037</v>
      </c>
      <c r="J71" s="77">
        <v>9180</v>
      </c>
      <c r="K71" s="77">
        <v>0</v>
      </c>
      <c r="L71" s="77">
        <v>3523.4205984</v>
      </c>
      <c r="M71" s="78">
        <v>2.0000000000000001E-4</v>
      </c>
      <c r="N71" s="78">
        <v>1.2500000000000001E-2</v>
      </c>
      <c r="O71" s="78">
        <v>1.8E-3</v>
      </c>
    </row>
    <row r="72" spans="2:15">
      <c r="B72" t="s">
        <v>755</v>
      </c>
      <c r="C72" t="s">
        <v>756</v>
      </c>
      <c r="D72" t="s">
        <v>728</v>
      </c>
      <c r="E72" t="s">
        <v>729</v>
      </c>
      <c r="F72" t="s">
        <v>757</v>
      </c>
      <c r="G72" t="s">
        <v>758</v>
      </c>
      <c r="H72" t="s">
        <v>106</v>
      </c>
      <c r="I72" s="77">
        <v>4566</v>
      </c>
      <c r="J72" s="77">
        <v>12951</v>
      </c>
      <c r="K72" s="77">
        <v>0</v>
      </c>
      <c r="L72" s="77">
        <v>2261.2943318399998</v>
      </c>
      <c r="M72" s="78">
        <v>1E-4</v>
      </c>
      <c r="N72" s="78">
        <v>8.0000000000000002E-3</v>
      </c>
      <c r="O72" s="78">
        <v>1.1000000000000001E-3</v>
      </c>
    </row>
    <row r="73" spans="2:15">
      <c r="B73" t="s">
        <v>759</v>
      </c>
      <c r="C73" t="s">
        <v>760</v>
      </c>
      <c r="D73" t="s">
        <v>734</v>
      </c>
      <c r="E73" t="s">
        <v>729</v>
      </c>
      <c r="F73" t="s">
        <v>761</v>
      </c>
      <c r="G73" t="s">
        <v>758</v>
      </c>
      <c r="H73" t="s">
        <v>106</v>
      </c>
      <c r="I73" s="77">
        <v>110433</v>
      </c>
      <c r="J73" s="77">
        <v>643</v>
      </c>
      <c r="K73" s="77">
        <v>0</v>
      </c>
      <c r="L73" s="77">
        <v>2715.36194256</v>
      </c>
      <c r="M73" s="78">
        <v>2E-3</v>
      </c>
      <c r="N73" s="78">
        <v>9.7000000000000003E-3</v>
      </c>
      <c r="O73" s="78">
        <v>1.4E-3</v>
      </c>
    </row>
    <row r="74" spans="2:15">
      <c r="B74" s="79" t="s">
        <v>279</v>
      </c>
      <c r="E74" s="16"/>
      <c r="F74" s="16"/>
      <c r="G74" s="16"/>
      <c r="I74" s="81">
        <v>225976.88</v>
      </c>
      <c r="K74" s="81">
        <v>110.67809</v>
      </c>
      <c r="L74" s="81">
        <v>54010.094879172997</v>
      </c>
      <c r="N74" s="80">
        <v>0.19209999999999999</v>
      </c>
      <c r="O74" s="80">
        <v>2.69E-2</v>
      </c>
    </row>
    <row r="75" spans="2:15">
      <c r="B75" t="s">
        <v>762</v>
      </c>
      <c r="C75" t="s">
        <v>763</v>
      </c>
      <c r="D75" t="s">
        <v>764</v>
      </c>
      <c r="E75" t="s">
        <v>729</v>
      </c>
      <c r="F75" t="s">
        <v>765</v>
      </c>
      <c r="G75" t="s">
        <v>766</v>
      </c>
      <c r="H75" t="s">
        <v>110</v>
      </c>
      <c r="I75" s="77">
        <v>9965</v>
      </c>
      <c r="J75" s="77">
        <v>9629</v>
      </c>
      <c r="K75" s="77">
        <v>0</v>
      </c>
      <c r="L75" s="77">
        <v>3889.0704350350002</v>
      </c>
      <c r="M75" s="78">
        <v>0</v>
      </c>
      <c r="N75" s="78">
        <v>1.38E-2</v>
      </c>
      <c r="O75" s="78">
        <v>1.9E-3</v>
      </c>
    </row>
    <row r="76" spans="2:15">
      <c r="B76" t="s">
        <v>767</v>
      </c>
      <c r="C76" t="s">
        <v>768</v>
      </c>
      <c r="D76" t="s">
        <v>764</v>
      </c>
      <c r="E76" t="s">
        <v>729</v>
      </c>
      <c r="F76" t="s">
        <v>769</v>
      </c>
      <c r="G76" t="s">
        <v>766</v>
      </c>
      <c r="H76" t="s">
        <v>110</v>
      </c>
      <c r="I76" s="77">
        <v>2621</v>
      </c>
      <c r="J76" s="77">
        <v>12470</v>
      </c>
      <c r="K76" s="77">
        <v>0</v>
      </c>
      <c r="L76" s="77">
        <v>1324.7099349699999</v>
      </c>
      <c r="M76" s="78">
        <v>0</v>
      </c>
      <c r="N76" s="78">
        <v>4.7000000000000002E-3</v>
      </c>
      <c r="O76" s="78">
        <v>6.9999999999999999E-4</v>
      </c>
    </row>
    <row r="77" spans="2:15">
      <c r="B77" t="s">
        <v>770</v>
      </c>
      <c r="C77" t="s">
        <v>771</v>
      </c>
      <c r="D77" t="s">
        <v>728</v>
      </c>
      <c r="E77" t="s">
        <v>729</v>
      </c>
      <c r="F77" t="s">
        <v>772</v>
      </c>
      <c r="G77" t="s">
        <v>773</v>
      </c>
      <c r="H77" t="s">
        <v>106</v>
      </c>
      <c r="I77" s="77">
        <v>13485</v>
      </c>
      <c r="J77" s="77">
        <v>6488</v>
      </c>
      <c r="K77" s="77">
        <v>6.97058</v>
      </c>
      <c r="L77" s="77">
        <v>3352.6141831999998</v>
      </c>
      <c r="M77" s="78">
        <v>0</v>
      </c>
      <c r="N77" s="78">
        <v>1.1900000000000001E-2</v>
      </c>
      <c r="O77" s="78">
        <v>1.6999999999999999E-3</v>
      </c>
    </row>
    <row r="78" spans="2:15">
      <c r="B78" t="s">
        <v>774</v>
      </c>
      <c r="C78" t="s">
        <v>775</v>
      </c>
      <c r="D78" t="s">
        <v>728</v>
      </c>
      <c r="E78" t="s">
        <v>729</v>
      </c>
      <c r="F78" t="s">
        <v>776</v>
      </c>
      <c r="G78" t="s">
        <v>773</v>
      </c>
      <c r="H78" t="s">
        <v>106</v>
      </c>
      <c r="I78" s="77">
        <v>15757</v>
      </c>
      <c r="J78" s="77">
        <v>6438</v>
      </c>
      <c r="K78" s="77">
        <v>0</v>
      </c>
      <c r="L78" s="77">
        <v>3879.2019638400002</v>
      </c>
      <c r="M78" s="78">
        <v>0</v>
      </c>
      <c r="N78" s="78">
        <v>1.38E-2</v>
      </c>
      <c r="O78" s="78">
        <v>1.9E-3</v>
      </c>
    </row>
    <row r="79" spans="2:15">
      <c r="B79" t="s">
        <v>777</v>
      </c>
      <c r="C79" t="s">
        <v>778</v>
      </c>
      <c r="D79" t="s">
        <v>734</v>
      </c>
      <c r="E79" t="s">
        <v>729</v>
      </c>
      <c r="F79" t="s">
        <v>779</v>
      </c>
      <c r="G79" t="s">
        <v>773</v>
      </c>
      <c r="H79" t="s">
        <v>106</v>
      </c>
      <c r="I79" s="77">
        <v>60459.88</v>
      </c>
      <c r="J79" s="77">
        <v>715</v>
      </c>
      <c r="K79" s="77">
        <v>0</v>
      </c>
      <c r="L79" s="77">
        <v>1653.0698550080001</v>
      </c>
      <c r="M79" s="78">
        <v>5.0000000000000001E-4</v>
      </c>
      <c r="N79" s="78">
        <v>5.8999999999999999E-3</v>
      </c>
      <c r="O79" s="78">
        <v>8.0000000000000004E-4</v>
      </c>
    </row>
    <row r="80" spans="2:15">
      <c r="B80" t="s">
        <v>780</v>
      </c>
      <c r="C80" t="s">
        <v>781</v>
      </c>
      <c r="D80" t="s">
        <v>728</v>
      </c>
      <c r="E80" t="s">
        <v>729</v>
      </c>
      <c r="F80" t="s">
        <v>782</v>
      </c>
      <c r="G80" t="s">
        <v>783</v>
      </c>
      <c r="H80" t="s">
        <v>106</v>
      </c>
      <c r="I80" s="77">
        <v>36850</v>
      </c>
      <c r="J80" s="77">
        <v>4205</v>
      </c>
      <c r="K80" s="77">
        <v>103.70751</v>
      </c>
      <c r="L80" s="77">
        <v>6029.1580299999996</v>
      </c>
      <c r="M80" s="78">
        <v>0</v>
      </c>
      <c r="N80" s="78">
        <v>2.1399999999999999E-2</v>
      </c>
      <c r="O80" s="78">
        <v>3.0000000000000001E-3</v>
      </c>
    </row>
    <row r="81" spans="2:15">
      <c r="B81" t="s">
        <v>784</v>
      </c>
      <c r="C81" t="s">
        <v>785</v>
      </c>
      <c r="D81" t="s">
        <v>728</v>
      </c>
      <c r="E81" t="s">
        <v>729</v>
      </c>
      <c r="F81" t="s">
        <v>786</v>
      </c>
      <c r="G81" t="s">
        <v>787</v>
      </c>
      <c r="H81" t="s">
        <v>106</v>
      </c>
      <c r="I81" s="77">
        <v>13352</v>
      </c>
      <c r="J81" s="77">
        <v>13185</v>
      </c>
      <c r="K81" s="77">
        <v>0</v>
      </c>
      <c r="L81" s="77">
        <v>6732.0036288000001</v>
      </c>
      <c r="M81" s="78">
        <v>0</v>
      </c>
      <c r="N81" s="78">
        <v>2.3900000000000001E-2</v>
      </c>
      <c r="O81" s="78">
        <v>3.3999999999999998E-3</v>
      </c>
    </row>
    <row r="82" spans="2:15">
      <c r="B82" t="s">
        <v>788</v>
      </c>
      <c r="C82" t="s">
        <v>789</v>
      </c>
      <c r="D82" t="s">
        <v>100</v>
      </c>
      <c r="E82" t="s">
        <v>729</v>
      </c>
      <c r="F82" t="s">
        <v>790</v>
      </c>
      <c r="G82" t="s">
        <v>787</v>
      </c>
      <c r="H82" t="s">
        <v>106</v>
      </c>
      <c r="I82" s="77">
        <v>5908</v>
      </c>
      <c r="J82" s="77">
        <v>30021</v>
      </c>
      <c r="K82" s="77">
        <v>0</v>
      </c>
      <c r="L82" s="77">
        <v>6782.4019603200004</v>
      </c>
      <c r="M82" s="78">
        <v>0</v>
      </c>
      <c r="N82" s="78">
        <v>2.41E-2</v>
      </c>
      <c r="O82" s="78">
        <v>3.3999999999999998E-3</v>
      </c>
    </row>
    <row r="83" spans="2:15">
      <c r="B83" t="s">
        <v>791</v>
      </c>
      <c r="C83" t="s">
        <v>792</v>
      </c>
      <c r="D83" t="s">
        <v>728</v>
      </c>
      <c r="E83" t="s">
        <v>729</v>
      </c>
      <c r="F83" t="s">
        <v>793</v>
      </c>
      <c r="G83" t="s">
        <v>744</v>
      </c>
      <c r="H83" t="s">
        <v>106</v>
      </c>
      <c r="I83" s="77">
        <v>24660</v>
      </c>
      <c r="J83" s="77">
        <v>6772</v>
      </c>
      <c r="K83" s="77">
        <v>0</v>
      </c>
      <c r="L83" s="77">
        <v>6385.9851648000003</v>
      </c>
      <c r="M83" s="78">
        <v>0</v>
      </c>
      <c r="N83" s="78">
        <v>2.2700000000000001E-2</v>
      </c>
      <c r="O83" s="78">
        <v>3.2000000000000002E-3</v>
      </c>
    </row>
    <row r="84" spans="2:15">
      <c r="B84" t="s">
        <v>794</v>
      </c>
      <c r="C84" t="s">
        <v>795</v>
      </c>
      <c r="D84" t="s">
        <v>734</v>
      </c>
      <c r="E84" t="s">
        <v>729</v>
      </c>
      <c r="F84" t="s">
        <v>796</v>
      </c>
      <c r="G84" t="s">
        <v>744</v>
      </c>
      <c r="H84" t="s">
        <v>106</v>
      </c>
      <c r="I84" s="77">
        <v>17500</v>
      </c>
      <c r="J84" s="77">
        <v>5364</v>
      </c>
      <c r="K84" s="77">
        <v>0</v>
      </c>
      <c r="L84" s="77">
        <v>3589.5888</v>
      </c>
      <c r="M84" s="78">
        <v>0</v>
      </c>
      <c r="N84" s="78">
        <v>1.2800000000000001E-2</v>
      </c>
      <c r="O84" s="78">
        <v>1.8E-3</v>
      </c>
    </row>
    <row r="85" spans="2:15">
      <c r="B85" t="s">
        <v>797</v>
      </c>
      <c r="C85" t="s">
        <v>798</v>
      </c>
      <c r="D85" t="s">
        <v>734</v>
      </c>
      <c r="E85" t="s">
        <v>729</v>
      </c>
      <c r="F85" t="s">
        <v>799</v>
      </c>
      <c r="G85" t="s">
        <v>800</v>
      </c>
      <c r="H85" t="s">
        <v>106</v>
      </c>
      <c r="I85" s="77">
        <v>8140</v>
      </c>
      <c r="J85" s="77">
        <v>10282</v>
      </c>
      <c r="K85" s="77">
        <v>0</v>
      </c>
      <c r="L85" s="77">
        <v>3200.5151552000002</v>
      </c>
      <c r="M85" s="78">
        <v>0</v>
      </c>
      <c r="N85" s="78">
        <v>1.14E-2</v>
      </c>
      <c r="O85" s="78">
        <v>1.6000000000000001E-3</v>
      </c>
    </row>
    <row r="86" spans="2:15">
      <c r="B86" t="s">
        <v>801</v>
      </c>
      <c r="C86" t="s">
        <v>802</v>
      </c>
      <c r="D86" t="s">
        <v>728</v>
      </c>
      <c r="E86" t="s">
        <v>729</v>
      </c>
      <c r="F86" t="s">
        <v>803</v>
      </c>
      <c r="G86" t="s">
        <v>748</v>
      </c>
      <c r="H86" t="s">
        <v>106</v>
      </c>
      <c r="I86" s="77">
        <v>7821</v>
      </c>
      <c r="J86" s="77">
        <v>8674</v>
      </c>
      <c r="K86" s="77">
        <v>0</v>
      </c>
      <c r="L86" s="77">
        <v>2594.1768969599998</v>
      </c>
      <c r="M86" s="78">
        <v>0</v>
      </c>
      <c r="N86" s="78">
        <v>9.1999999999999998E-3</v>
      </c>
      <c r="O86" s="78">
        <v>1.2999999999999999E-3</v>
      </c>
    </row>
    <row r="87" spans="2:15">
      <c r="B87" t="s">
        <v>804</v>
      </c>
      <c r="C87" t="s">
        <v>805</v>
      </c>
      <c r="D87" t="s">
        <v>728</v>
      </c>
      <c r="E87" t="s">
        <v>729</v>
      </c>
      <c r="F87" t="s">
        <v>806</v>
      </c>
      <c r="G87" t="s">
        <v>748</v>
      </c>
      <c r="H87" t="s">
        <v>106</v>
      </c>
      <c r="I87" s="77">
        <v>9458</v>
      </c>
      <c r="J87" s="77">
        <v>12712</v>
      </c>
      <c r="K87" s="77">
        <v>0</v>
      </c>
      <c r="L87" s="77">
        <v>4597.5988710399997</v>
      </c>
      <c r="M87" s="78">
        <v>0</v>
      </c>
      <c r="N87" s="78">
        <v>1.6299999999999999E-2</v>
      </c>
      <c r="O87" s="78">
        <v>2.3E-3</v>
      </c>
    </row>
    <row r="88" spans="2:15">
      <c r="B88" t="s">
        <v>223</v>
      </c>
      <c r="E88" s="16"/>
      <c r="F88" s="16"/>
      <c r="G88" s="16"/>
    </row>
    <row r="89" spans="2:15">
      <c r="B89" t="s">
        <v>272</v>
      </c>
      <c r="E89" s="16"/>
      <c r="F89" s="16"/>
      <c r="G89" s="16"/>
    </row>
    <row r="90" spans="2:15">
      <c r="B90" t="s">
        <v>273</v>
      </c>
      <c r="E90" s="16"/>
      <c r="F90" s="16"/>
      <c r="G90" s="16"/>
    </row>
    <row r="91" spans="2:15">
      <c r="B91" t="s">
        <v>274</v>
      </c>
      <c r="E91" s="16"/>
      <c r="F91" s="16"/>
      <c r="G91" s="16"/>
    </row>
    <row r="92" spans="2:15">
      <c r="B92" t="s">
        <v>275</v>
      </c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35202375</v>
      </c>
      <c r="I11" s="7"/>
      <c r="J11" s="75">
        <v>123.00008</v>
      </c>
      <c r="K11" s="75">
        <v>754454.57782984001</v>
      </c>
      <c r="L11" s="7"/>
      <c r="M11" s="76">
        <v>1</v>
      </c>
      <c r="N11" s="76">
        <v>0.37559999999999999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34792708</v>
      </c>
      <c r="J12" s="81">
        <v>0</v>
      </c>
      <c r="K12" s="81">
        <v>507319.34324120003</v>
      </c>
      <c r="M12" s="80">
        <v>0.6724</v>
      </c>
      <c r="N12" s="80">
        <v>0.25259999999999999</v>
      </c>
    </row>
    <row r="13" spans="2:63">
      <c r="B13" s="79" t="s">
        <v>807</v>
      </c>
      <c r="D13" s="16"/>
      <c r="E13" s="16"/>
      <c r="F13" s="16"/>
      <c r="G13" s="16"/>
      <c r="H13" s="81">
        <v>664000</v>
      </c>
      <c r="J13" s="81">
        <v>0</v>
      </c>
      <c r="K13" s="81">
        <v>26080.400000000001</v>
      </c>
      <c r="M13" s="80">
        <v>3.4599999999999999E-2</v>
      </c>
      <c r="N13" s="80">
        <v>1.2999999999999999E-2</v>
      </c>
    </row>
    <row r="14" spans="2:63">
      <c r="B14" t="s">
        <v>808</v>
      </c>
      <c r="C14" t="s">
        <v>809</v>
      </c>
      <c r="D14" t="s">
        <v>100</v>
      </c>
      <c r="E14" t="s">
        <v>810</v>
      </c>
      <c r="F14" t="s">
        <v>811</v>
      </c>
      <c r="G14" t="s">
        <v>102</v>
      </c>
      <c r="H14" s="77">
        <v>620000</v>
      </c>
      <c r="I14" s="77">
        <v>2900</v>
      </c>
      <c r="J14" s="77">
        <v>0</v>
      </c>
      <c r="K14" s="77">
        <v>17980</v>
      </c>
      <c r="L14" s="78">
        <v>6.8900000000000003E-2</v>
      </c>
      <c r="M14" s="78">
        <v>2.3800000000000002E-2</v>
      </c>
      <c r="N14" s="78">
        <v>8.9999999999999993E-3</v>
      </c>
    </row>
    <row r="15" spans="2:63">
      <c r="B15" t="s">
        <v>812</v>
      </c>
      <c r="C15" t="s">
        <v>813</v>
      </c>
      <c r="D15" t="s">
        <v>100</v>
      </c>
      <c r="E15" t="s">
        <v>814</v>
      </c>
      <c r="F15" t="s">
        <v>811</v>
      </c>
      <c r="G15" t="s">
        <v>102</v>
      </c>
      <c r="H15" s="77">
        <v>44000</v>
      </c>
      <c r="I15" s="77">
        <v>18410</v>
      </c>
      <c r="J15" s="77">
        <v>0</v>
      </c>
      <c r="K15" s="77">
        <v>8100.4</v>
      </c>
      <c r="L15" s="78">
        <v>1.1999999999999999E-3</v>
      </c>
      <c r="M15" s="78">
        <v>1.0699999999999999E-2</v>
      </c>
      <c r="N15" s="78">
        <v>4.0000000000000001E-3</v>
      </c>
    </row>
    <row r="16" spans="2:63">
      <c r="B16" s="79" t="s">
        <v>815</v>
      </c>
      <c r="D16" s="16"/>
      <c r="E16" s="16"/>
      <c r="F16" s="16"/>
      <c r="G16" s="16"/>
      <c r="H16" s="81">
        <v>4381651</v>
      </c>
      <c r="J16" s="81">
        <v>0</v>
      </c>
      <c r="K16" s="81">
        <v>271744.74155999999</v>
      </c>
      <c r="M16" s="80">
        <v>0.36020000000000002</v>
      </c>
      <c r="N16" s="80">
        <v>0.1353</v>
      </c>
    </row>
    <row r="17" spans="2:14">
      <c r="B17" t="s">
        <v>816</v>
      </c>
      <c r="C17" t="s">
        <v>817</v>
      </c>
      <c r="D17" t="s">
        <v>100</v>
      </c>
      <c r="E17" t="s">
        <v>818</v>
      </c>
      <c r="F17" t="s">
        <v>811</v>
      </c>
      <c r="G17" t="s">
        <v>102</v>
      </c>
      <c r="H17" s="77">
        <v>577000</v>
      </c>
      <c r="I17" s="77">
        <v>1893</v>
      </c>
      <c r="J17" s="77">
        <v>0</v>
      </c>
      <c r="K17" s="77">
        <v>10922.61</v>
      </c>
      <c r="L17" s="78">
        <v>1.5E-3</v>
      </c>
      <c r="M17" s="78">
        <v>1.4500000000000001E-2</v>
      </c>
      <c r="N17" s="78">
        <v>5.4000000000000003E-3</v>
      </c>
    </row>
    <row r="18" spans="2:14">
      <c r="B18" t="s">
        <v>819</v>
      </c>
      <c r="C18" t="s">
        <v>820</v>
      </c>
      <c r="D18" t="s">
        <v>100</v>
      </c>
      <c r="E18" t="s">
        <v>818</v>
      </c>
      <c r="F18" t="s">
        <v>811</v>
      </c>
      <c r="G18" t="s">
        <v>102</v>
      </c>
      <c r="H18" s="77">
        <v>810707</v>
      </c>
      <c r="I18" s="77">
        <v>4232</v>
      </c>
      <c r="J18" s="77">
        <v>0</v>
      </c>
      <c r="K18" s="77">
        <v>34309.120239999997</v>
      </c>
      <c r="L18" s="78">
        <v>6.7000000000000002E-3</v>
      </c>
      <c r="M18" s="78">
        <v>4.5499999999999999E-2</v>
      </c>
      <c r="N18" s="78">
        <v>1.7100000000000001E-2</v>
      </c>
    </row>
    <row r="19" spans="2:14">
      <c r="B19" t="s">
        <v>821</v>
      </c>
      <c r="C19" t="s">
        <v>822</v>
      </c>
      <c r="D19" t="s">
        <v>100</v>
      </c>
      <c r="E19" t="s">
        <v>818</v>
      </c>
      <c r="F19" t="s">
        <v>811</v>
      </c>
      <c r="G19" t="s">
        <v>102</v>
      </c>
      <c r="H19" s="77">
        <v>130000</v>
      </c>
      <c r="I19" s="77">
        <v>12990</v>
      </c>
      <c r="J19" s="77">
        <v>0</v>
      </c>
      <c r="K19" s="77">
        <v>16887</v>
      </c>
      <c r="L19" s="78">
        <v>1.47E-2</v>
      </c>
      <c r="M19" s="78">
        <v>2.24E-2</v>
      </c>
      <c r="N19" s="78">
        <v>8.3999999999999995E-3</v>
      </c>
    </row>
    <row r="20" spans="2:14">
      <c r="B20" t="s">
        <v>823</v>
      </c>
      <c r="C20" t="s">
        <v>824</v>
      </c>
      <c r="D20" t="s">
        <v>100</v>
      </c>
      <c r="E20" t="s">
        <v>810</v>
      </c>
      <c r="F20" t="s">
        <v>811</v>
      </c>
      <c r="G20" t="s">
        <v>102</v>
      </c>
      <c r="H20" s="77">
        <v>670000</v>
      </c>
      <c r="I20" s="77">
        <v>5524</v>
      </c>
      <c r="J20" s="77">
        <v>0</v>
      </c>
      <c r="K20" s="77">
        <v>37010.800000000003</v>
      </c>
      <c r="L20" s="78">
        <v>2.1600000000000001E-2</v>
      </c>
      <c r="M20" s="78">
        <v>4.9099999999999998E-2</v>
      </c>
      <c r="N20" s="78">
        <v>1.84E-2</v>
      </c>
    </row>
    <row r="21" spans="2:14">
      <c r="B21" t="s">
        <v>825</v>
      </c>
      <c r="C21" t="s">
        <v>826</v>
      </c>
      <c r="D21" t="s">
        <v>100</v>
      </c>
      <c r="E21" t="s">
        <v>810</v>
      </c>
      <c r="F21" t="s">
        <v>811</v>
      </c>
      <c r="G21" t="s">
        <v>102</v>
      </c>
      <c r="H21" s="77">
        <v>218000</v>
      </c>
      <c r="I21" s="77">
        <v>3659</v>
      </c>
      <c r="J21" s="77">
        <v>0</v>
      </c>
      <c r="K21" s="77">
        <v>7976.62</v>
      </c>
      <c r="L21" s="78">
        <v>3.1399999999999997E-2</v>
      </c>
      <c r="M21" s="78">
        <v>1.06E-2</v>
      </c>
      <c r="N21" s="78">
        <v>4.0000000000000001E-3</v>
      </c>
    </row>
    <row r="22" spans="2:14">
      <c r="B22" t="s">
        <v>827</v>
      </c>
      <c r="C22" t="s">
        <v>828</v>
      </c>
      <c r="D22" t="s">
        <v>100</v>
      </c>
      <c r="E22" t="s">
        <v>810</v>
      </c>
      <c r="F22" t="s">
        <v>811</v>
      </c>
      <c r="G22" t="s">
        <v>102</v>
      </c>
      <c r="H22" s="77">
        <v>296400</v>
      </c>
      <c r="I22" s="77">
        <v>6961</v>
      </c>
      <c r="J22" s="77">
        <v>0</v>
      </c>
      <c r="K22" s="77">
        <v>20632.403999999999</v>
      </c>
      <c r="L22" s="78">
        <v>4.4000000000000003E-3</v>
      </c>
      <c r="M22" s="78">
        <v>2.7300000000000001E-2</v>
      </c>
      <c r="N22" s="78">
        <v>1.03E-2</v>
      </c>
    </row>
    <row r="23" spans="2:14">
      <c r="B23" t="s">
        <v>829</v>
      </c>
      <c r="C23" t="s">
        <v>830</v>
      </c>
      <c r="D23" t="s">
        <v>100</v>
      </c>
      <c r="E23" t="s">
        <v>831</v>
      </c>
      <c r="F23" t="s">
        <v>811</v>
      </c>
      <c r="G23" t="s">
        <v>102</v>
      </c>
      <c r="H23" s="77">
        <v>681919</v>
      </c>
      <c r="I23" s="77">
        <v>8034</v>
      </c>
      <c r="J23" s="77">
        <v>0</v>
      </c>
      <c r="K23" s="77">
        <v>54785.372459999999</v>
      </c>
      <c r="L23" s="78">
        <v>1.4500000000000001E-2</v>
      </c>
      <c r="M23" s="78">
        <v>7.2599999999999998E-2</v>
      </c>
      <c r="N23" s="78">
        <v>2.7300000000000001E-2</v>
      </c>
    </row>
    <row r="24" spans="2:14">
      <c r="B24" t="s">
        <v>832</v>
      </c>
      <c r="C24" t="s">
        <v>833</v>
      </c>
      <c r="D24" t="s">
        <v>100</v>
      </c>
      <c r="E24" t="s">
        <v>831</v>
      </c>
      <c r="F24" t="s">
        <v>811</v>
      </c>
      <c r="G24" t="s">
        <v>102</v>
      </c>
      <c r="H24" s="77">
        <v>578771</v>
      </c>
      <c r="I24" s="77">
        <v>6797</v>
      </c>
      <c r="J24" s="77">
        <v>0</v>
      </c>
      <c r="K24" s="77">
        <v>39339.064870000002</v>
      </c>
      <c r="L24" s="78">
        <v>2.41E-2</v>
      </c>
      <c r="M24" s="78">
        <v>5.21E-2</v>
      </c>
      <c r="N24" s="78">
        <v>1.9599999999999999E-2</v>
      </c>
    </row>
    <row r="25" spans="2:14">
      <c r="B25" t="s">
        <v>834</v>
      </c>
      <c r="C25" t="s">
        <v>835</v>
      </c>
      <c r="D25" t="s">
        <v>100</v>
      </c>
      <c r="E25" t="s">
        <v>836</v>
      </c>
      <c r="F25" t="s">
        <v>811</v>
      </c>
      <c r="G25" t="s">
        <v>102</v>
      </c>
      <c r="H25" s="77">
        <v>136215</v>
      </c>
      <c r="I25" s="77">
        <v>16040</v>
      </c>
      <c r="J25" s="77">
        <v>0</v>
      </c>
      <c r="K25" s="77">
        <v>21848.885999999999</v>
      </c>
      <c r="L25" s="78">
        <v>1.4E-3</v>
      </c>
      <c r="M25" s="78">
        <v>2.9000000000000001E-2</v>
      </c>
      <c r="N25" s="78">
        <v>1.09E-2</v>
      </c>
    </row>
    <row r="26" spans="2:14">
      <c r="B26" t="s">
        <v>837</v>
      </c>
      <c r="C26" t="s">
        <v>838</v>
      </c>
      <c r="D26" t="s">
        <v>100</v>
      </c>
      <c r="E26" t="s">
        <v>814</v>
      </c>
      <c r="F26" t="s">
        <v>811</v>
      </c>
      <c r="G26" t="s">
        <v>102</v>
      </c>
      <c r="H26" s="77">
        <v>164989</v>
      </c>
      <c r="I26" s="77">
        <v>4191</v>
      </c>
      <c r="J26" s="77">
        <v>0</v>
      </c>
      <c r="K26" s="77">
        <v>6914.6889899999996</v>
      </c>
      <c r="L26" s="78">
        <v>2.2000000000000001E-3</v>
      </c>
      <c r="M26" s="78">
        <v>9.1999999999999998E-3</v>
      </c>
      <c r="N26" s="78">
        <v>3.3999999999999998E-3</v>
      </c>
    </row>
    <row r="27" spans="2:14">
      <c r="B27" t="s">
        <v>839</v>
      </c>
      <c r="C27" t="s">
        <v>840</v>
      </c>
      <c r="D27" t="s">
        <v>100</v>
      </c>
      <c r="E27" t="s">
        <v>814</v>
      </c>
      <c r="F27" t="s">
        <v>811</v>
      </c>
      <c r="G27" t="s">
        <v>102</v>
      </c>
      <c r="H27" s="77">
        <v>117650</v>
      </c>
      <c r="I27" s="77">
        <v>17950</v>
      </c>
      <c r="J27" s="77">
        <v>0</v>
      </c>
      <c r="K27" s="77">
        <v>21118.174999999999</v>
      </c>
      <c r="L27" s="78">
        <v>4.3E-3</v>
      </c>
      <c r="M27" s="78">
        <v>2.8000000000000001E-2</v>
      </c>
      <c r="N27" s="78">
        <v>1.0500000000000001E-2</v>
      </c>
    </row>
    <row r="28" spans="2:14">
      <c r="B28" s="79" t="s">
        <v>841</v>
      </c>
      <c r="D28" s="16"/>
      <c r="E28" s="16"/>
      <c r="F28" s="16"/>
      <c r="G28" s="16"/>
      <c r="H28" s="81">
        <v>29747057</v>
      </c>
      <c r="J28" s="81">
        <v>0</v>
      </c>
      <c r="K28" s="81">
        <v>209494.20168120001</v>
      </c>
      <c r="M28" s="80">
        <v>0.2777</v>
      </c>
      <c r="N28" s="80">
        <v>0.1043</v>
      </c>
    </row>
    <row r="29" spans="2:14">
      <c r="B29" t="s">
        <v>842</v>
      </c>
      <c r="C29" t="s">
        <v>843</v>
      </c>
      <c r="D29" t="s">
        <v>100</v>
      </c>
      <c r="E29" t="s">
        <v>818</v>
      </c>
      <c r="F29" t="s">
        <v>844</v>
      </c>
      <c r="G29" t="s">
        <v>102</v>
      </c>
      <c r="H29" s="77">
        <v>5630737</v>
      </c>
      <c r="I29" s="77">
        <v>369.24</v>
      </c>
      <c r="J29" s="77">
        <v>0</v>
      </c>
      <c r="K29" s="77">
        <v>20790.933298799999</v>
      </c>
      <c r="L29" s="78">
        <v>4.2200000000000001E-2</v>
      </c>
      <c r="M29" s="78">
        <v>2.76E-2</v>
      </c>
      <c r="N29" s="78">
        <v>1.04E-2</v>
      </c>
    </row>
    <row r="30" spans="2:14">
      <c r="B30" t="s">
        <v>845</v>
      </c>
      <c r="C30" t="s">
        <v>846</v>
      </c>
      <c r="D30" t="s">
        <v>100</v>
      </c>
      <c r="E30" t="s">
        <v>818</v>
      </c>
      <c r="F30" t="s">
        <v>844</v>
      </c>
      <c r="G30" t="s">
        <v>102</v>
      </c>
      <c r="H30" s="77">
        <v>1800000</v>
      </c>
      <c r="I30" s="77">
        <v>367.81</v>
      </c>
      <c r="J30" s="77">
        <v>0</v>
      </c>
      <c r="K30" s="77">
        <v>6620.58</v>
      </c>
      <c r="L30" s="78">
        <v>6.6E-3</v>
      </c>
      <c r="M30" s="78">
        <v>8.8000000000000005E-3</v>
      </c>
      <c r="N30" s="78">
        <v>3.3E-3</v>
      </c>
    </row>
    <row r="31" spans="2:14">
      <c r="B31" t="s">
        <v>847</v>
      </c>
      <c r="C31" t="s">
        <v>848</v>
      </c>
      <c r="D31" t="s">
        <v>100</v>
      </c>
      <c r="E31" t="s">
        <v>818</v>
      </c>
      <c r="F31" t="s">
        <v>844</v>
      </c>
      <c r="G31" t="s">
        <v>102</v>
      </c>
      <c r="H31" s="77">
        <v>2000000</v>
      </c>
      <c r="I31" s="77">
        <v>344.75</v>
      </c>
      <c r="J31" s="77">
        <v>0</v>
      </c>
      <c r="K31" s="77">
        <v>6895</v>
      </c>
      <c r="L31" s="78">
        <v>6.4999999999999997E-3</v>
      </c>
      <c r="M31" s="78">
        <v>9.1000000000000004E-3</v>
      </c>
      <c r="N31" s="78">
        <v>3.3999999999999998E-3</v>
      </c>
    </row>
    <row r="32" spans="2:14">
      <c r="B32" t="s">
        <v>849</v>
      </c>
      <c r="C32" t="s">
        <v>850</v>
      </c>
      <c r="D32" t="s">
        <v>100</v>
      </c>
      <c r="E32" t="s">
        <v>810</v>
      </c>
      <c r="F32" t="s">
        <v>844</v>
      </c>
      <c r="G32" t="s">
        <v>102</v>
      </c>
      <c r="H32" s="77">
        <v>2424749</v>
      </c>
      <c r="I32" s="77">
        <v>439.96</v>
      </c>
      <c r="J32" s="77">
        <v>0</v>
      </c>
      <c r="K32" s="77">
        <v>10667.925700399999</v>
      </c>
      <c r="L32" s="78">
        <v>1.67E-2</v>
      </c>
      <c r="M32" s="78">
        <v>1.41E-2</v>
      </c>
      <c r="N32" s="78">
        <v>5.3E-3</v>
      </c>
    </row>
    <row r="33" spans="2:14">
      <c r="B33" t="s">
        <v>851</v>
      </c>
      <c r="C33" t="s">
        <v>852</v>
      </c>
      <c r="D33" t="s">
        <v>100</v>
      </c>
      <c r="E33" t="s">
        <v>831</v>
      </c>
      <c r="F33" t="s">
        <v>844</v>
      </c>
      <c r="G33" t="s">
        <v>102</v>
      </c>
      <c r="H33" s="77">
        <v>699000</v>
      </c>
      <c r="I33" s="77">
        <v>5032.53</v>
      </c>
      <c r="J33" s="77">
        <v>0</v>
      </c>
      <c r="K33" s="77">
        <v>35177.384700000002</v>
      </c>
      <c r="L33" s="78">
        <v>0.11650000000000001</v>
      </c>
      <c r="M33" s="78">
        <v>4.6600000000000003E-2</v>
      </c>
      <c r="N33" s="78">
        <v>1.7500000000000002E-2</v>
      </c>
    </row>
    <row r="34" spans="2:14">
      <c r="B34" t="s">
        <v>853</v>
      </c>
      <c r="C34" t="s">
        <v>854</v>
      </c>
      <c r="D34" t="s">
        <v>100</v>
      </c>
      <c r="E34" t="s">
        <v>836</v>
      </c>
      <c r="F34" t="s">
        <v>844</v>
      </c>
      <c r="G34" t="s">
        <v>102</v>
      </c>
      <c r="H34" s="77">
        <v>15016769</v>
      </c>
      <c r="I34" s="77">
        <v>345.8</v>
      </c>
      <c r="J34" s="77">
        <v>0</v>
      </c>
      <c r="K34" s="77">
        <v>51927.987201999997</v>
      </c>
      <c r="L34" s="78">
        <v>1.09E-2</v>
      </c>
      <c r="M34" s="78">
        <v>6.88E-2</v>
      </c>
      <c r="N34" s="78">
        <v>2.5899999999999999E-2</v>
      </c>
    </row>
    <row r="35" spans="2:14">
      <c r="B35" t="s">
        <v>855</v>
      </c>
      <c r="C35" t="s">
        <v>856</v>
      </c>
      <c r="D35" t="s">
        <v>100</v>
      </c>
      <c r="E35" t="s">
        <v>814</v>
      </c>
      <c r="F35" t="s">
        <v>844</v>
      </c>
      <c r="G35" t="s">
        <v>102</v>
      </c>
      <c r="H35" s="77">
        <v>950000</v>
      </c>
      <c r="I35" s="77">
        <v>3711.48</v>
      </c>
      <c r="J35" s="77">
        <v>0</v>
      </c>
      <c r="K35" s="77">
        <v>35259.06</v>
      </c>
      <c r="L35" s="78">
        <v>2.4299999999999999E-2</v>
      </c>
      <c r="M35" s="78">
        <v>4.6699999999999998E-2</v>
      </c>
      <c r="N35" s="78">
        <v>1.7600000000000001E-2</v>
      </c>
    </row>
    <row r="36" spans="2:14">
      <c r="B36" t="s">
        <v>857</v>
      </c>
      <c r="C36" t="s">
        <v>858</v>
      </c>
      <c r="D36" t="s">
        <v>100</v>
      </c>
      <c r="E36" t="s">
        <v>814</v>
      </c>
      <c r="F36" t="s">
        <v>844</v>
      </c>
      <c r="G36" t="s">
        <v>102</v>
      </c>
      <c r="H36" s="77">
        <v>1225802</v>
      </c>
      <c r="I36" s="77">
        <v>3439</v>
      </c>
      <c r="J36" s="77">
        <v>0</v>
      </c>
      <c r="K36" s="77">
        <v>42155.330779999997</v>
      </c>
      <c r="L36" s="78">
        <v>8.8000000000000005E-3</v>
      </c>
      <c r="M36" s="78">
        <v>5.5899999999999998E-2</v>
      </c>
      <c r="N36" s="78">
        <v>2.1000000000000001E-2</v>
      </c>
    </row>
    <row r="37" spans="2:14">
      <c r="B37" s="79" t="s">
        <v>859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216</v>
      </c>
      <c r="C38" t="s">
        <v>216</v>
      </c>
      <c r="D38" s="16"/>
      <c r="E38" s="16"/>
      <c r="F38" t="s">
        <v>216</v>
      </c>
      <c r="G38" t="s">
        <v>216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594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216</v>
      </c>
      <c r="C40" t="s">
        <v>216</v>
      </c>
      <c r="D40" s="16"/>
      <c r="E40" s="16"/>
      <c r="F40" t="s">
        <v>216</v>
      </c>
      <c r="G40" t="s">
        <v>216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860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216</v>
      </c>
      <c r="C42" t="s">
        <v>216</v>
      </c>
      <c r="D42" s="16"/>
      <c r="E42" s="16"/>
      <c r="F42" t="s">
        <v>216</v>
      </c>
      <c r="G42" t="s">
        <v>216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221</v>
      </c>
      <c r="D43" s="16"/>
      <c r="E43" s="16"/>
      <c r="F43" s="16"/>
      <c r="G43" s="16"/>
      <c r="H43" s="81">
        <v>409667</v>
      </c>
      <c r="J43" s="81">
        <v>123.00008</v>
      </c>
      <c r="K43" s="81">
        <v>247135.23458864001</v>
      </c>
      <c r="M43" s="80">
        <v>0.3276</v>
      </c>
      <c r="N43" s="80">
        <v>0.123</v>
      </c>
    </row>
    <row r="44" spans="2:14">
      <c r="B44" s="79" t="s">
        <v>861</v>
      </c>
      <c r="D44" s="16"/>
      <c r="E44" s="16"/>
      <c r="F44" s="16"/>
      <c r="G44" s="16"/>
      <c r="H44" s="81">
        <v>409667</v>
      </c>
      <c r="J44" s="81">
        <v>123.00008</v>
      </c>
      <c r="K44" s="81">
        <v>247135.23458864001</v>
      </c>
      <c r="M44" s="80">
        <v>0.3276</v>
      </c>
      <c r="N44" s="80">
        <v>0.123</v>
      </c>
    </row>
    <row r="45" spans="2:14">
      <c r="B45" t="s">
        <v>862</v>
      </c>
      <c r="C45" t="s">
        <v>863</v>
      </c>
      <c r="D45" t="s">
        <v>728</v>
      </c>
      <c r="E45" t="s">
        <v>864</v>
      </c>
      <c r="F45" t="s">
        <v>865</v>
      </c>
      <c r="G45" t="s">
        <v>106</v>
      </c>
      <c r="H45" s="77">
        <v>75000</v>
      </c>
      <c r="I45" s="77">
        <v>3067</v>
      </c>
      <c r="J45" s="77">
        <v>0</v>
      </c>
      <c r="K45" s="77">
        <v>8796.1560000000009</v>
      </c>
      <c r="L45" s="78">
        <v>0</v>
      </c>
      <c r="M45" s="78">
        <v>1.17E-2</v>
      </c>
      <c r="N45" s="78">
        <v>4.4000000000000003E-3</v>
      </c>
    </row>
    <row r="46" spans="2:14">
      <c r="B46" t="s">
        <v>866</v>
      </c>
      <c r="C46" t="s">
        <v>867</v>
      </c>
      <c r="D46" t="s">
        <v>728</v>
      </c>
      <c r="E46" t="s">
        <v>868</v>
      </c>
      <c r="F46" t="s">
        <v>744</v>
      </c>
      <c r="G46" t="s">
        <v>106</v>
      </c>
      <c r="H46" s="77">
        <v>16960</v>
      </c>
      <c r="I46" s="77">
        <v>7302</v>
      </c>
      <c r="J46" s="77">
        <v>0</v>
      </c>
      <c r="K46" s="77">
        <v>4735.7150208000003</v>
      </c>
      <c r="L46" s="78">
        <v>0</v>
      </c>
      <c r="M46" s="78">
        <v>6.3E-3</v>
      </c>
      <c r="N46" s="78">
        <v>2.3999999999999998E-3</v>
      </c>
    </row>
    <row r="47" spans="2:14">
      <c r="B47" t="s">
        <v>869</v>
      </c>
      <c r="C47" t="s">
        <v>870</v>
      </c>
      <c r="D47" t="s">
        <v>734</v>
      </c>
      <c r="E47" t="s">
        <v>871</v>
      </c>
      <c r="F47" t="s">
        <v>811</v>
      </c>
      <c r="G47" t="s">
        <v>106</v>
      </c>
      <c r="H47" s="77">
        <v>35600</v>
      </c>
      <c r="I47" s="77">
        <v>14527</v>
      </c>
      <c r="J47" s="77">
        <v>0</v>
      </c>
      <c r="K47" s="77">
        <v>19776.244288000002</v>
      </c>
      <c r="L47" s="78">
        <v>0</v>
      </c>
      <c r="M47" s="78">
        <v>2.6200000000000001E-2</v>
      </c>
      <c r="N47" s="78">
        <v>9.7999999999999997E-3</v>
      </c>
    </row>
    <row r="48" spans="2:14">
      <c r="B48" t="s">
        <v>872</v>
      </c>
      <c r="C48" t="s">
        <v>873</v>
      </c>
      <c r="D48" t="s">
        <v>728</v>
      </c>
      <c r="E48" t="s">
        <v>874</v>
      </c>
      <c r="F48" t="s">
        <v>811</v>
      </c>
      <c r="G48" t="s">
        <v>106</v>
      </c>
      <c r="H48" s="77">
        <v>138166</v>
      </c>
      <c r="I48" s="77">
        <v>14169</v>
      </c>
      <c r="J48" s="77">
        <v>0</v>
      </c>
      <c r="K48" s="77">
        <v>74861.455824959994</v>
      </c>
      <c r="L48" s="78">
        <v>0</v>
      </c>
      <c r="M48" s="78">
        <v>9.9199999999999997E-2</v>
      </c>
      <c r="N48" s="78">
        <v>3.73E-2</v>
      </c>
    </row>
    <row r="49" spans="2:14">
      <c r="B49" t="s">
        <v>875</v>
      </c>
      <c r="C49" t="s">
        <v>876</v>
      </c>
      <c r="D49" t="s">
        <v>877</v>
      </c>
      <c r="E49" t="s">
        <v>878</v>
      </c>
      <c r="F49" t="s">
        <v>811</v>
      </c>
      <c r="G49" t="s">
        <v>106</v>
      </c>
      <c r="H49" s="77">
        <v>10217</v>
      </c>
      <c r="I49" s="77">
        <v>45075</v>
      </c>
      <c r="J49" s="77">
        <v>0</v>
      </c>
      <c r="K49" s="77">
        <v>17610.715956</v>
      </c>
      <c r="L49" s="78">
        <v>0</v>
      </c>
      <c r="M49" s="78">
        <v>2.3300000000000001E-2</v>
      </c>
      <c r="N49" s="78">
        <v>8.8000000000000005E-3</v>
      </c>
    </row>
    <row r="50" spans="2:14">
      <c r="B50" t="s">
        <v>879</v>
      </c>
      <c r="C50" t="s">
        <v>880</v>
      </c>
      <c r="D50" t="s">
        <v>877</v>
      </c>
      <c r="E50" t="s">
        <v>881</v>
      </c>
      <c r="F50" t="s">
        <v>811</v>
      </c>
      <c r="G50" t="s">
        <v>106</v>
      </c>
      <c r="H50" s="77">
        <v>14670</v>
      </c>
      <c r="I50" s="77">
        <v>83576</v>
      </c>
      <c r="J50" s="77">
        <v>0</v>
      </c>
      <c r="K50" s="77">
        <v>46884.5313408</v>
      </c>
      <c r="L50" s="78">
        <v>0</v>
      </c>
      <c r="M50" s="78">
        <v>6.2100000000000002E-2</v>
      </c>
      <c r="N50" s="78">
        <v>2.3300000000000001E-2</v>
      </c>
    </row>
    <row r="51" spans="2:14">
      <c r="B51" t="s">
        <v>882</v>
      </c>
      <c r="C51" t="s">
        <v>883</v>
      </c>
      <c r="D51" t="s">
        <v>728</v>
      </c>
      <c r="E51" t="s">
        <v>884</v>
      </c>
      <c r="F51" t="s">
        <v>811</v>
      </c>
      <c r="G51" t="s">
        <v>106</v>
      </c>
      <c r="H51" s="77">
        <v>27054</v>
      </c>
      <c r="I51" s="77">
        <v>42748</v>
      </c>
      <c r="J51" s="77">
        <v>123.00008</v>
      </c>
      <c r="K51" s="77">
        <v>44347.728030079998</v>
      </c>
      <c r="L51" s="78">
        <v>0</v>
      </c>
      <c r="M51" s="78">
        <v>5.8799999999999998E-2</v>
      </c>
      <c r="N51" s="78">
        <v>2.2100000000000002E-2</v>
      </c>
    </row>
    <row r="52" spans="2:14">
      <c r="B52" t="s">
        <v>885</v>
      </c>
      <c r="C52" t="s">
        <v>886</v>
      </c>
      <c r="D52" t="s">
        <v>728</v>
      </c>
      <c r="E52" t="s">
        <v>884</v>
      </c>
      <c r="F52" t="s">
        <v>811</v>
      </c>
      <c r="G52" t="s">
        <v>106</v>
      </c>
      <c r="H52" s="77">
        <v>60400</v>
      </c>
      <c r="I52" s="77">
        <v>9039</v>
      </c>
      <c r="J52" s="77">
        <v>0</v>
      </c>
      <c r="K52" s="77">
        <v>20877.342143999998</v>
      </c>
      <c r="L52" s="78">
        <v>0</v>
      </c>
      <c r="M52" s="78">
        <v>2.7699999999999999E-2</v>
      </c>
      <c r="N52" s="78">
        <v>1.04E-2</v>
      </c>
    </row>
    <row r="53" spans="2:14">
      <c r="B53" t="s">
        <v>887</v>
      </c>
      <c r="C53" t="s">
        <v>888</v>
      </c>
      <c r="D53" t="s">
        <v>877</v>
      </c>
      <c r="E53" t="s">
        <v>889</v>
      </c>
      <c r="F53" t="s">
        <v>811</v>
      </c>
      <c r="G53" t="s">
        <v>106</v>
      </c>
      <c r="H53" s="77">
        <v>31600</v>
      </c>
      <c r="I53" s="77">
        <v>7651</v>
      </c>
      <c r="J53" s="77">
        <v>0</v>
      </c>
      <c r="K53" s="77">
        <v>9245.3459839999996</v>
      </c>
      <c r="L53" s="78">
        <v>0</v>
      </c>
      <c r="M53" s="78">
        <v>1.23E-2</v>
      </c>
      <c r="N53" s="78">
        <v>4.5999999999999999E-3</v>
      </c>
    </row>
    <row r="54" spans="2:14">
      <c r="B54" s="79" t="s">
        <v>890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216</v>
      </c>
      <c r="C55" t="s">
        <v>216</v>
      </c>
      <c r="D55" s="16"/>
      <c r="E55" s="16"/>
      <c r="F55" t="s">
        <v>216</v>
      </c>
      <c r="G55" t="s">
        <v>216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594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216</v>
      </c>
      <c r="C57" t="s">
        <v>216</v>
      </c>
      <c r="D57" s="16"/>
      <c r="E57" s="16"/>
      <c r="F57" t="s">
        <v>216</v>
      </c>
      <c r="G57" t="s">
        <v>216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860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216</v>
      </c>
      <c r="C59" t="s">
        <v>216</v>
      </c>
      <c r="D59" s="16"/>
      <c r="E59" s="16"/>
      <c r="F59" t="s">
        <v>216</v>
      </c>
      <c r="G59" t="s">
        <v>216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223</v>
      </c>
      <c r="D60" s="16"/>
      <c r="E60" s="16"/>
      <c r="F60" s="16"/>
      <c r="G60" s="16"/>
    </row>
    <row r="61" spans="2:14">
      <c r="B61" t="s">
        <v>272</v>
      </c>
      <c r="D61" s="16"/>
      <c r="E61" s="16"/>
      <c r="F61" s="16"/>
      <c r="G61" s="16"/>
    </row>
    <row r="62" spans="2:14">
      <c r="B62" t="s">
        <v>273</v>
      </c>
      <c r="D62" s="16"/>
      <c r="E62" s="16"/>
      <c r="F62" s="16"/>
      <c r="G62" s="16"/>
    </row>
    <row r="63" spans="2:14">
      <c r="B63" t="s">
        <v>274</v>
      </c>
      <c r="D63" s="16"/>
      <c r="E63" s="16"/>
      <c r="F63" s="16"/>
      <c r="G63" s="16"/>
    </row>
    <row r="64" spans="2:14">
      <c r="B64" t="s">
        <v>275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891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892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891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892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594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893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894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895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896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897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895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898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-766632</v>
      </c>
      <c r="H11" s="25"/>
      <c r="I11" s="75">
        <v>-2932.5185269761241</v>
      </c>
      <c r="J11" s="76">
        <v>1</v>
      </c>
      <c r="K11" s="76">
        <v>-1.5E-3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-766632</v>
      </c>
      <c r="H14" s="19"/>
      <c r="I14" s="81">
        <v>-2932.5185269761241</v>
      </c>
      <c r="J14" s="80">
        <v>1</v>
      </c>
      <c r="K14" s="80">
        <v>-1.5E-3</v>
      </c>
      <c r="BF14" s="16" t="s">
        <v>126</v>
      </c>
    </row>
    <row r="15" spans="1:60">
      <c r="B15" t="s">
        <v>900</v>
      </c>
      <c r="C15" t="s">
        <v>901</v>
      </c>
      <c r="D15" t="s">
        <v>123</v>
      </c>
      <c r="E15" t="s">
        <v>865</v>
      </c>
      <c r="F15" t="s">
        <v>106</v>
      </c>
      <c r="G15" s="77">
        <v>-766872</v>
      </c>
      <c r="H15" s="77">
        <v>100</v>
      </c>
      <c r="I15" s="77">
        <v>-2932.5185280000001</v>
      </c>
      <c r="J15" s="78">
        <v>1</v>
      </c>
      <c r="K15" s="78">
        <v>-1.5E-3</v>
      </c>
      <c r="BF15" s="16" t="s">
        <v>127</v>
      </c>
    </row>
    <row r="16" spans="1:60">
      <c r="B16" t="s">
        <v>902</v>
      </c>
      <c r="C16" t="s">
        <v>903</v>
      </c>
      <c r="D16" t="s">
        <v>123</v>
      </c>
      <c r="E16" t="s">
        <v>865</v>
      </c>
      <c r="F16" t="s">
        <v>106</v>
      </c>
      <c r="G16" s="77">
        <v>240</v>
      </c>
      <c r="H16" s="77">
        <v>1.1156249999999999E-4</v>
      </c>
      <c r="I16" s="77">
        <v>1.023876E-6</v>
      </c>
      <c r="J16" s="78">
        <v>0</v>
      </c>
      <c r="K16" s="78">
        <v>0</v>
      </c>
      <c r="BF16" s="16" t="s">
        <v>128</v>
      </c>
    </row>
    <row r="17" spans="2:58">
      <c r="B17" t="s">
        <v>223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2.34</v>
      </c>
      <c r="K11" s="7"/>
      <c r="L11" s="7"/>
      <c r="M11" s="76">
        <v>7.6300000000000007E-2</v>
      </c>
      <c r="N11" s="75">
        <v>2527338.54</v>
      </c>
      <c r="O11" s="7"/>
      <c r="P11" s="75">
        <v>2370.8295452460002</v>
      </c>
      <c r="Q11" s="7"/>
      <c r="R11" s="76">
        <v>1</v>
      </c>
      <c r="S11" s="76">
        <v>1.1999999999999999E-3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2.34</v>
      </c>
      <c r="M12" s="80">
        <v>7.6300000000000007E-2</v>
      </c>
      <c r="N12" s="81">
        <v>2527338.54</v>
      </c>
      <c r="P12" s="81">
        <v>2370.8295452460002</v>
      </c>
      <c r="R12" s="80">
        <v>1</v>
      </c>
      <c r="S12" s="80">
        <v>1.1999999999999999E-3</v>
      </c>
    </row>
    <row r="13" spans="2:81">
      <c r="B13" s="79" t="s">
        <v>916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917</v>
      </c>
      <c r="C15" s="16"/>
      <c r="D15" s="16"/>
      <c r="E15" s="16"/>
      <c r="J15" s="81">
        <v>2.34</v>
      </c>
      <c r="M15" s="80">
        <v>7.6300000000000007E-2</v>
      </c>
      <c r="N15" s="81">
        <v>2527338.54</v>
      </c>
      <c r="P15" s="81">
        <v>2370.8295452460002</v>
      </c>
      <c r="R15" s="80">
        <v>1</v>
      </c>
      <c r="S15" s="80">
        <v>1.1999999999999999E-3</v>
      </c>
    </row>
    <row r="16" spans="2:81">
      <c r="B16" t="s">
        <v>920</v>
      </c>
      <c r="C16" t="s">
        <v>921</v>
      </c>
      <c r="D16" t="s">
        <v>123</v>
      </c>
      <c r="E16" t="s">
        <v>922</v>
      </c>
      <c r="F16" t="s">
        <v>360</v>
      </c>
      <c r="G16" t="s">
        <v>403</v>
      </c>
      <c r="H16" t="s">
        <v>150</v>
      </c>
      <c r="I16" t="s">
        <v>923</v>
      </c>
      <c r="J16" s="77">
        <v>1.62</v>
      </c>
      <c r="K16" t="s">
        <v>102</v>
      </c>
      <c r="L16" s="78">
        <v>4.1000000000000002E-2</v>
      </c>
      <c r="M16" s="78">
        <v>7.3700000000000002E-2</v>
      </c>
      <c r="N16" s="77">
        <v>792553.84</v>
      </c>
      <c r="O16" s="77">
        <v>95.29</v>
      </c>
      <c r="P16" s="77">
        <v>755.22455413600005</v>
      </c>
      <c r="Q16" s="78">
        <v>1.5E-3</v>
      </c>
      <c r="R16" s="78">
        <v>0.31850000000000001</v>
      </c>
      <c r="S16" s="78">
        <v>4.0000000000000002E-4</v>
      </c>
    </row>
    <row r="17" spans="2:19">
      <c r="B17" t="s">
        <v>924</v>
      </c>
      <c r="C17" t="s">
        <v>925</v>
      </c>
      <c r="D17" t="s">
        <v>123</v>
      </c>
      <c r="E17" t="s">
        <v>926</v>
      </c>
      <c r="F17" t="s">
        <v>429</v>
      </c>
      <c r="G17" t="s">
        <v>403</v>
      </c>
      <c r="H17" t="s">
        <v>150</v>
      </c>
      <c r="I17" t="s">
        <v>927</v>
      </c>
      <c r="J17" s="77">
        <v>2.67</v>
      </c>
      <c r="K17" t="s">
        <v>102</v>
      </c>
      <c r="L17" s="78">
        <v>4.4699999999999997E-2</v>
      </c>
      <c r="M17" s="78">
        <v>7.7600000000000002E-2</v>
      </c>
      <c r="N17" s="77">
        <v>1734784.7</v>
      </c>
      <c r="O17" s="77">
        <v>93.13</v>
      </c>
      <c r="P17" s="77">
        <v>1615.6049911099999</v>
      </c>
      <c r="Q17" s="78">
        <v>3.3999999999999998E-3</v>
      </c>
      <c r="R17" s="78">
        <v>0.68149999999999999</v>
      </c>
      <c r="S17" s="78">
        <v>8.0000000000000004E-4</v>
      </c>
    </row>
    <row r="18" spans="2:19">
      <c r="B18" s="79" t="s">
        <v>277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216</v>
      </c>
      <c r="C19" t="s">
        <v>216</v>
      </c>
      <c r="D19" s="16"/>
      <c r="E19" s="16"/>
      <c r="F19" t="s">
        <v>216</v>
      </c>
      <c r="G19" t="s">
        <v>216</v>
      </c>
      <c r="J19" s="77">
        <v>0</v>
      </c>
      <c r="K19" t="s">
        <v>216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594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216</v>
      </c>
      <c r="C21" t="s">
        <v>216</v>
      </c>
      <c r="D21" s="16"/>
      <c r="E21" s="16"/>
      <c r="F21" t="s">
        <v>216</v>
      </c>
      <c r="G21" t="s">
        <v>216</v>
      </c>
      <c r="J21" s="77">
        <v>0</v>
      </c>
      <c r="K21" t="s">
        <v>216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216</v>
      </c>
      <c r="C24" t="s">
        <v>216</v>
      </c>
      <c r="D24" s="16"/>
      <c r="E24" s="16"/>
      <c r="F24" t="s">
        <v>216</v>
      </c>
      <c r="G24" t="s">
        <v>216</v>
      </c>
      <c r="J24" s="77">
        <v>0</v>
      </c>
      <c r="K24" t="s">
        <v>216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216</v>
      </c>
      <c r="C26" t="s">
        <v>216</v>
      </c>
      <c r="D26" s="16"/>
      <c r="E26" s="16"/>
      <c r="F26" t="s">
        <v>216</v>
      </c>
      <c r="G26" t="s">
        <v>216</v>
      </c>
      <c r="J26" s="77">
        <v>0</v>
      </c>
      <c r="K26" t="s">
        <v>216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B30" t="s">
        <v>274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928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929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930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931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932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933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934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935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894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895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896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897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895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-3646000</v>
      </c>
      <c r="H11" s="7"/>
      <c r="I11" s="75">
        <v>-56.107974576007798</v>
      </c>
      <c r="J11" s="76">
        <v>1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-3646000</v>
      </c>
      <c r="I12" s="81">
        <v>-56.107974576007798</v>
      </c>
      <c r="J12" s="80">
        <v>1</v>
      </c>
      <c r="K12" s="80">
        <v>0</v>
      </c>
    </row>
    <row r="13" spans="2:49">
      <c r="B13" s="79" t="s">
        <v>895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896</v>
      </c>
      <c r="C15" s="16"/>
      <c r="D15" s="16"/>
      <c r="G15" s="81">
        <v>-3646000</v>
      </c>
      <c r="I15" s="81">
        <v>-56.107974576007798</v>
      </c>
      <c r="J15" s="80">
        <v>1</v>
      </c>
      <c r="K15" s="80">
        <v>0</v>
      </c>
    </row>
    <row r="16" spans="2:49">
      <c r="B16" t="s">
        <v>938</v>
      </c>
      <c r="C16" t="s">
        <v>939</v>
      </c>
      <c r="D16" t="s">
        <v>123</v>
      </c>
      <c r="E16" t="s">
        <v>106</v>
      </c>
      <c r="F16" t="s">
        <v>940</v>
      </c>
      <c r="G16" s="77">
        <v>-3646000</v>
      </c>
      <c r="H16" s="77">
        <v>1.5388912390567142</v>
      </c>
      <c r="I16" s="77">
        <v>-56.107974576007798</v>
      </c>
      <c r="J16" s="78">
        <v>1</v>
      </c>
      <c r="K16" s="78">
        <v>0</v>
      </c>
    </row>
    <row r="17" spans="2:11">
      <c r="B17" s="79" t="s">
        <v>937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897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594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895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898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897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3.26</v>
      </c>
      <c r="J11" s="18"/>
      <c r="K11" s="18"/>
      <c r="L11" s="18"/>
      <c r="M11" s="76">
        <v>0</v>
      </c>
      <c r="N11" s="75">
        <v>15538424.966</v>
      </c>
      <c r="O11" s="7"/>
      <c r="P11" s="75">
        <v>19723.859590536798</v>
      </c>
      <c r="Q11" s="76">
        <v>1</v>
      </c>
      <c r="R11" s="76">
        <v>9.7999999999999997E-3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3.26</v>
      </c>
      <c r="M12" s="80">
        <v>0</v>
      </c>
      <c r="N12" s="81">
        <v>15538424.966</v>
      </c>
      <c r="P12" s="81">
        <v>19723.859590536798</v>
      </c>
      <c r="Q12" s="80">
        <v>1</v>
      </c>
      <c r="R12" s="80">
        <v>9.7999999999999997E-3</v>
      </c>
    </row>
    <row r="13" spans="2:60">
      <c r="B13" s="79" t="s">
        <v>941</v>
      </c>
      <c r="I13" s="81">
        <v>3.26</v>
      </c>
      <c r="M13" s="80">
        <v>0</v>
      </c>
      <c r="N13" s="81">
        <v>15538424.966</v>
      </c>
      <c r="P13" s="81">
        <v>19723.859590536798</v>
      </c>
      <c r="Q13" s="80">
        <v>1</v>
      </c>
      <c r="R13" s="80">
        <v>9.7999999999999997E-3</v>
      </c>
    </row>
    <row r="14" spans="2:60">
      <c r="B14" t="s">
        <v>964</v>
      </c>
      <c r="C14" t="s">
        <v>942</v>
      </c>
      <c r="D14" t="s">
        <v>943</v>
      </c>
      <c r="F14" t="s">
        <v>944</v>
      </c>
      <c r="G14" t="s">
        <v>945</v>
      </c>
      <c r="H14" t="s">
        <v>946</v>
      </c>
      <c r="I14" s="77">
        <v>3.26</v>
      </c>
      <c r="J14" t="s">
        <v>947</v>
      </c>
      <c r="K14" t="s">
        <v>102</v>
      </c>
      <c r="L14" s="78">
        <v>0</v>
      </c>
      <c r="M14" s="78">
        <v>0</v>
      </c>
      <c r="N14" s="77">
        <v>15538424.966</v>
      </c>
      <c r="O14" s="77">
        <v>126.93602880404578</v>
      </c>
      <c r="P14" s="77">
        <v>19723.859590536798</v>
      </c>
      <c r="Q14" s="78">
        <v>1</v>
      </c>
      <c r="R14" s="78">
        <v>9.7999999999999997E-3</v>
      </c>
    </row>
    <row r="15" spans="2:60">
      <c r="B15" s="79" t="s">
        <v>948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949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950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951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952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953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954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955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956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957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949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950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956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958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959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960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961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960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961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6206.45662464</v>
      </c>
      <c r="J11" s="76">
        <v>1</v>
      </c>
      <c r="K11" s="76">
        <v>3.0999999999999999E-3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6206.45662464</v>
      </c>
      <c r="J14" s="80">
        <v>1</v>
      </c>
      <c r="K14" s="80">
        <v>3.0999999999999999E-3</v>
      </c>
    </row>
    <row r="15" spans="2:60">
      <c r="B15" t="s">
        <v>962</v>
      </c>
      <c r="C15" t="s">
        <v>963</v>
      </c>
      <c r="D15" t="s">
        <v>216</v>
      </c>
      <c r="E15" t="s">
        <v>434</v>
      </c>
      <c r="F15" s="78">
        <v>0</v>
      </c>
      <c r="G15" t="s">
        <v>106</v>
      </c>
      <c r="H15" s="78">
        <v>0</v>
      </c>
      <c r="I15" s="77">
        <v>6206.45662464</v>
      </c>
      <c r="J15" s="78">
        <v>1</v>
      </c>
      <c r="K15" s="78">
        <v>3.0999999999999999E-3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61EBEC-4766-4B21-AD59-FBBD8405D4B5}"/>
</file>

<file path=customXml/itemProps2.xml><?xml version="1.0" encoding="utf-8"?>
<ds:datastoreItem xmlns:ds="http://schemas.openxmlformats.org/officeDocument/2006/customXml" ds:itemID="{2B9B3E0C-03DB-4961-8754-F13452271E60}"/>
</file>

<file path=customXml/itemProps3.xml><?xml version="1.0" encoding="utf-8"?>
<ds:datastoreItem xmlns:ds="http://schemas.openxmlformats.org/officeDocument/2006/customXml" ds:itemID="{243D29BB-0639-4E39-8AAA-B0A7D22EF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