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6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<sst xmlns="http://schemas.openxmlformats.org/spreadsheetml/2006/main" count="4197" uniqueCount="1127">
  <si>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</si>
  <si>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</si>
  <si>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</si>
  <si>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</si>
  <si>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</si>
  <si>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</si>
  <si>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</si>
  <si>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</si>
  <si>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</si>
  <si>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</si>
  <si>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</si>
  <si>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</si>
  <si>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</si>
  <si>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</si>
  <si>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</si>
  <si>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</si>
  <si>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</si>
  <si>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</si>
  <si>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</si>
  <si>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</si>
  <si>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</si>
  <si>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</si>
  <si>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</si>
  <si>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</si>
  <si>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</si>
  <si>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</si>
  <si>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</si>
  <si>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</si>
  <si>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</si>
  <si>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</si>
  <si>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</si>
  <si>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</si>
  <si>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</si>
  <si>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</si>
  <si>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</si>
  <si>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</si>
  <si>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</si>
  <si>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</si>
  <si>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</si>
  <si>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</si>
  <si>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</si>
  <si>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</si>
  <si>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</si>
  <si>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</si>
  <si>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</si>
  <si>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</si>
  <si>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</si>
  <si>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</si>
  <si>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</si>
  <si>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</si>
  <si>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</si>
  <si>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</si>
  <si>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</si>
  <si>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</si>
  <si>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</si>
  <si>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</si>
  <si>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</si>
  <si>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</si>
  <si>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</si>
  <si>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</si>
  <si>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</si>
  <si>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</si>
  <si>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</si>
  <si>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</si>
  <si>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</si>
  <si>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</si>
  <si>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</si>
  <si>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</si>
  <si>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</si>
  <si>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</si>
  <si>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</si>
  <si>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</si>
  <si>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</si>
  <si>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</si>
  <si>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</si>
  <si>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</si>
  <si>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</si>
  <si>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</si>
  <si>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</si>
  <si>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</si>
  <si>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</si>
  <si>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</si>
  <si>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</si>
  <si>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</si>
  <si>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</si>
  <si>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</si>
  <si>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</si>
  <si>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</si>
  <si>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</si>
  <si>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</si>
  <si>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</si>
  <si>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</si>
  <si>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</si>
  <si>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</si>
  <si>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</si>
  <si>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</si>
  <si>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</si>
  <si>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</si>
  <si>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</si>
  <si>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</si>
  <si>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</si>
  <si>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</si>
  <si>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</si>
  <si>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</si>
  <si>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</si>
  <si>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</si>
  <si>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</si>
  <si>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</si>
  <si>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</si>
  <si>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</si>
  <si>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</si>
  <si>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</si>
  <si>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</si>
  <si>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</si>
  <si>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</si>
  <si>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</si>
  <si>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</si>
  <si>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</si>
  <si>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</si>
  <si>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</si>
  <si>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</si>
  <si>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</si>
  <si>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</si>
  <si>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</si>
  <si>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</si>
  <si>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</si>
  <si>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</si>
  <si>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</si>
  <si>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</si>
  <si>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</si>
  <si>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</si>
  <si>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</si>
  <si>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</si>
  <si>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</si>
  <si>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</si>
  <si>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</si>
  <si>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</si>
  <si>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</si>
  <si>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</si>
  <si>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</si>
  <si>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</si>
  <si>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</si>
  <si>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</si>
  <si>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</si>
  <si>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</si>
  <si>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</si>
  <si>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</si>
  <si>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</si>
  <si>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</si>
  <si>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</si>
  <si>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</si>
  <si>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</si>
  <si>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</si>
  <si>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</si>
  <si>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</si>
  <si>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</si>
  <si>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</si>
  <si>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</si>
  <si>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</si>
  <si>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</si>
  <si>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</si>
  <si>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</si>
  <si>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</si>
  <si>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</si>
  <si>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</si>
  <si>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</si>
  <si>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</si>
  <si>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</si>
  <si>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</si>
  <si>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</si>
  <si>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</si>
  <si>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</si>
  <si>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</si>
  <si>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</si>
  <si>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</si>
  <si>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</si>
  <si>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</si>
  <si>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</si>
  <si>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</si>
  <si>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</si>
  <si>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</si>
  <si>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</si>
  <si>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</si>
  <si>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</si>
  <si>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</si>
  <si>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</si>
  <si>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</si>
  <si>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</si>
  <si>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</si>
  <si>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</si>
  <si>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</si>
  <si>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</si>
  <si>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</si>
  <si>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</si>
  <si>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</si>
  <si>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30/09/2019</t>
  </si>
  <si>
    <t>הכשרה לבני 60 ומעלה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</si>
  <si>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</si>
  <si>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</si>
  <si>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</si>
  <si>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</si>
  <si>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</si>
  <si>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</si>
  <si>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</si>
  <si>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</si>
  <si>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</si>
  <si>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AAA.IL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</si>
  <si>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</si>
  <si>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</si>
  <si>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</si>
  <si>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</si>
  <si>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</si>
  <si>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</si>
  <si>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</si>
  <si>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</si>
  <si>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</si>
  <si>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</si>
  <si>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</si>
  <si>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פרנק שוויצרי-35- בנק מזרחי</t>
  </si>
  <si>
    <t>35- 20-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</si>
  <si>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</si>
  <si>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</si>
  <si>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</si>
  <si>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</si>
  <si>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</si>
  <si>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</si>
  <si>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</si>
  <si>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</si>
  <si>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</si>
  <si>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</si>
  <si>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</si>
  <si>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</si>
  <si>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</si>
  <si>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</si>
  <si>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</si>
  <si>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</si>
  <si>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15/08/19</t>
  </si>
  <si>
    <t>5904 גליל- האוצר - ממשלתית צמודה</t>
  </si>
  <si>
    <t>9590431</t>
  </si>
  <si>
    <t>03/09/18</t>
  </si>
  <si>
    <t>ממצמ0922- האוצר - ממשלתית צמודה</t>
  </si>
  <si>
    <t>1124056</t>
  </si>
  <si>
    <t>ממצמ0923</t>
  </si>
  <si>
    <t>1128081</t>
  </si>
  <si>
    <t>ממשל צמודה 1025- האוצר - ממשלתית צמודה</t>
  </si>
  <si>
    <t>1135912</t>
  </si>
  <si>
    <t>28/08/19</t>
  </si>
  <si>
    <t>ממשלתי צמוד 0527- האוצר - ממשלתית צמודה</t>
  </si>
  <si>
    <t>1140847</t>
  </si>
  <si>
    <t>26/08/19</t>
  </si>
  <si>
    <t>צמוד 1019- האוצר - ממשלתית צמודה</t>
  </si>
  <si>
    <t>1114750</t>
  </si>
  <si>
    <t>21/02/19</t>
  </si>
  <si>
    <t>צמוד 1020</t>
  </si>
  <si>
    <t>1137181</t>
  </si>
  <si>
    <t>14/08/19</t>
  </si>
  <si>
    <t>סה"כ לא צמודות</t>
  </si>
  <si>
    <t>סה"כ מלווה קצר מועד</t>
  </si>
  <si>
    <t>מ.ק.מ. 720- בנק ישראל- מק"מ</t>
  </si>
  <si>
    <t>8200727</t>
  </si>
  <si>
    <t>15/07/19</t>
  </si>
  <si>
    <t>סה"כ שחר</t>
  </si>
  <si>
    <t>ממשל שקלית 0327</t>
  </si>
  <si>
    <t>1139344</t>
  </si>
  <si>
    <t>12/12/18</t>
  </si>
  <si>
    <t>ממשל שקלית 0928</t>
  </si>
  <si>
    <t>1150879</t>
  </si>
  <si>
    <t>22/05/19</t>
  </si>
  <si>
    <t>ממשלתי 0120</t>
  </si>
  <si>
    <t>1115773</t>
  </si>
  <si>
    <t>10/07/19</t>
  </si>
  <si>
    <t>ממשלתי 0323</t>
  </si>
  <si>
    <t>1126747</t>
  </si>
  <si>
    <t>20/03/17</t>
  </si>
  <si>
    <t>ממשלתי 0825- האוצר - ממשלתית שקלית</t>
  </si>
  <si>
    <t>1135557</t>
  </si>
  <si>
    <t>18/07/17</t>
  </si>
  <si>
    <t>ממשק 1026- האוצר - ממשלתית שקלית</t>
  </si>
  <si>
    <t>1099456</t>
  </si>
  <si>
    <t>ממשק0142- האוצר - ממשלתית שקלית</t>
  </si>
  <si>
    <t>1125400</t>
  </si>
  <si>
    <t>06/11/18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</si>
  <si>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</si>
  <si>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</si>
  <si>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</si>
  <si>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</si>
  <si>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</si>
  <si>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</si>
  <si>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</si>
  <si>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</si>
  <si>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</si>
  <si>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</si>
  <si>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</si>
  <si>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</si>
  <si>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בינלאומי הנפק אגח ט</t>
  </si>
  <si>
    <t>1135177</t>
  </si>
  <si>
    <t>513141879</t>
  </si>
  <si>
    <t>בנקים</t>
  </si>
  <si>
    <t>31/08/16</t>
  </si>
  <si>
    <t>פועלים הנפ אג32- פועלים הנפקות</t>
  </si>
  <si>
    <t>1940535</t>
  </si>
  <si>
    <t>520032640</t>
  </si>
  <si>
    <t>נמלי ישראל אג "ח א- נמלי ישראל</t>
  </si>
  <si>
    <t>1145564</t>
  </si>
  <si>
    <t>513569780</t>
  </si>
  <si>
    <t>נדל"ן ובינוי</t>
  </si>
  <si>
    <t>Aa1.IL</t>
  </si>
  <si>
    <t>09/05/18</t>
  </si>
  <si>
    <t>עזריאלי אג"ח ה- קבוצת עזריאלי</t>
  </si>
  <si>
    <t>1156603</t>
  </si>
  <si>
    <t>510960719</t>
  </si>
  <si>
    <t>AA+.IL</t>
  </si>
  <si>
    <t>22/01/19</t>
  </si>
  <si>
    <t>פועלים הנפקות אג"ח 10</t>
  </si>
  <si>
    <t>1940402</t>
  </si>
  <si>
    <t>15/08/17</t>
  </si>
  <si>
    <t>גב ים אג"ח 6- גב-ים</t>
  </si>
  <si>
    <t>7590128</t>
  </si>
  <si>
    <t>520001736</t>
  </si>
  <si>
    <t>AA.IL</t>
  </si>
  <si>
    <t>22/06/17</t>
  </si>
  <si>
    <t>לאומי שה נד 300- לאומי</t>
  </si>
  <si>
    <t>6040257</t>
  </si>
  <si>
    <t>520018078</t>
  </si>
  <si>
    <t>21/08/17</t>
  </si>
  <si>
    <t>ריט אג"ח 4- ריט1</t>
  </si>
  <si>
    <t>1129899</t>
  </si>
  <si>
    <t>513821488</t>
  </si>
  <si>
    <t>25/04/17</t>
  </si>
  <si>
    <t>שופרסל    אגח ו- שופרסל</t>
  </si>
  <si>
    <t>7770217</t>
  </si>
  <si>
    <t>520022732</t>
  </si>
  <si>
    <t>מסחר</t>
  </si>
  <si>
    <t>27/02/19</t>
  </si>
  <si>
    <t>אדמה אגח  2</t>
  </si>
  <si>
    <t>1110915</t>
  </si>
  <si>
    <t>520043605</t>
  </si>
  <si>
    <t>כימיה, גומי ופלסטיק</t>
  </si>
  <si>
    <t>AA-.IL</t>
  </si>
  <si>
    <t>בראק אן וי אגח 1- בראק אן וי</t>
  </si>
  <si>
    <t>1122860</t>
  </si>
  <si>
    <t>34250659</t>
  </si>
  <si>
    <t>18/05/17</t>
  </si>
  <si>
    <t>גזית גלוב אג11- גזית גלוב</t>
  </si>
  <si>
    <t>1260546</t>
  </si>
  <si>
    <t>520033234</t>
  </si>
  <si>
    <t>גזית גלוב אגח יג- גזית גלוב</t>
  </si>
  <si>
    <t>1260652</t>
  </si>
  <si>
    <t>18/12/18</t>
  </si>
  <si>
    <t>דיסקונט מנ שה 1- דיסקונט מנפיקים</t>
  </si>
  <si>
    <t>7480098</t>
  </si>
  <si>
    <t>520029935</t>
  </si>
  <si>
    <t>12/09/17</t>
  </si>
  <si>
    <t>מזרחי טפחות שה 1</t>
  </si>
  <si>
    <t>6950083</t>
  </si>
  <si>
    <t>520000522</t>
  </si>
  <si>
    <t>11/06/17</t>
  </si>
  <si>
    <t>פועלים הנפקות אג"ח 18- פועלים הנפקות</t>
  </si>
  <si>
    <t>1940600</t>
  </si>
  <si>
    <t>Aa3.IL</t>
  </si>
  <si>
    <t>20/06/18</t>
  </si>
  <si>
    <t>פז נפט    אגח ז- פז נפט</t>
  </si>
  <si>
    <t>1142595</t>
  </si>
  <si>
    <t>510216054</t>
  </si>
  <si>
    <t>אנרגיה</t>
  </si>
  <si>
    <t>25/12/18</t>
  </si>
  <si>
    <t>אשטרום נכ אגח10</t>
  </si>
  <si>
    <t>2510204</t>
  </si>
  <si>
    <t>520036617</t>
  </si>
  <si>
    <t>A.IL</t>
  </si>
  <si>
    <t>אשטרום נכסים אגח 8- אשטרום נכסים</t>
  </si>
  <si>
    <t>2510162</t>
  </si>
  <si>
    <t>24/05/17</t>
  </si>
  <si>
    <t>מבני תעש  אגח כ- מבני תעשיה</t>
  </si>
  <si>
    <t>2260495</t>
  </si>
  <si>
    <t>520024126</t>
  </si>
  <si>
    <t>A</t>
  </si>
  <si>
    <t>S&amp;P</t>
  </si>
  <si>
    <t>26/12/18</t>
  </si>
  <si>
    <t>אגוד כ"א- אגוד הנפקות</t>
  </si>
  <si>
    <t>1141878</t>
  </si>
  <si>
    <t>513668277</t>
  </si>
  <si>
    <t>A3.IL</t>
  </si>
  <si>
    <t>10/09/17</t>
  </si>
  <si>
    <t>אדגר      אגח י- אדגר השקעות</t>
  </si>
  <si>
    <t>1820208</t>
  </si>
  <si>
    <t>520035171</t>
  </si>
  <si>
    <t>28/03/18</t>
  </si>
  <si>
    <t>דה לסר אג4- דה לסר</t>
  </si>
  <si>
    <t>1132059</t>
  </si>
  <si>
    <t>1513</t>
  </si>
  <si>
    <t>A-.IL</t>
  </si>
  <si>
    <t>14/01/19</t>
  </si>
  <si>
    <t>שטראוס גרופ אג"ח ד</t>
  </si>
  <si>
    <t>7460363</t>
  </si>
  <si>
    <t>520003781</t>
  </si>
  <si>
    <t>מזון</t>
  </si>
  <si>
    <t>13/07/17</t>
  </si>
  <si>
    <t>אלוני חץ אגח יב- אלוני חץ</t>
  </si>
  <si>
    <t>3900495</t>
  </si>
  <si>
    <t>520038506</t>
  </si>
  <si>
    <t>12/08/19</t>
  </si>
  <si>
    <t>סאמיט     אגח י- סאמיט</t>
  </si>
  <si>
    <t>1143395</t>
  </si>
  <si>
    <t>520043720</t>
  </si>
  <si>
    <t>קרסו אגח א- קרסו מוטורס</t>
  </si>
  <si>
    <t>1136464</t>
  </si>
  <si>
    <t>514065283</t>
  </si>
  <si>
    <t>26/10/16</t>
  </si>
  <si>
    <t>לייטסטון אג1- לייטסטון</t>
  </si>
  <si>
    <t>1133891</t>
  </si>
  <si>
    <t>1630</t>
  </si>
  <si>
    <t>A+.IL</t>
  </si>
  <si>
    <t>27/12/18</t>
  </si>
  <si>
    <t>מויניאן אג"ח א'- מויניאן לימיטד</t>
  </si>
  <si>
    <t>1135656</t>
  </si>
  <si>
    <t>1643</t>
  </si>
  <si>
    <t>A1.IL</t>
  </si>
  <si>
    <t>פרטנר     אגח ו- פרטנר</t>
  </si>
  <si>
    <t>1141415</t>
  </si>
  <si>
    <t>520044314</t>
  </si>
  <si>
    <t>פרטנר  אגח ז- פרטנר</t>
  </si>
  <si>
    <t>1156397</t>
  </si>
  <si>
    <t>23/01/19</t>
  </si>
  <si>
    <t>פתאל החזקות אג2- פתאל החזקות</t>
  </si>
  <si>
    <t>1150812</t>
  </si>
  <si>
    <t>512607888</t>
  </si>
  <si>
    <t>מלונאות ותיירות</t>
  </si>
  <si>
    <t>23/10/18</t>
  </si>
  <si>
    <t>רילייטד אג1- רילייטד</t>
  </si>
  <si>
    <t>1134923</t>
  </si>
  <si>
    <t>1849766</t>
  </si>
  <si>
    <t>19/12/18</t>
  </si>
  <si>
    <t>אזורים   אגח 12</t>
  </si>
  <si>
    <t>7150360</t>
  </si>
  <si>
    <t>520025990</t>
  </si>
  <si>
    <t>A2.IL</t>
  </si>
  <si>
    <t>04/08/16</t>
  </si>
  <si>
    <t>אזורים אגח 13- אזורים</t>
  </si>
  <si>
    <t>7150410</t>
  </si>
  <si>
    <t>25/07/19</t>
  </si>
  <si>
    <t>אשטרום קב אגח ג- אשטרום קבוצה</t>
  </si>
  <si>
    <t>1140102</t>
  </si>
  <si>
    <t>510381601</t>
  </si>
  <si>
    <t>דלק קב   אגח לד- דלק קבוצה</t>
  </si>
  <si>
    <t>1143361</t>
  </si>
  <si>
    <t>520044322</t>
  </si>
  <si>
    <t>השקעה ואחזקות</t>
  </si>
  <si>
    <t>21/08/18</t>
  </si>
  <si>
    <t>דלק קבוצה אג31- דלק קבוצה</t>
  </si>
  <si>
    <t>1134790</t>
  </si>
  <si>
    <t>הרץ פרופר אגח א- הרץ פרופרטיס</t>
  </si>
  <si>
    <t>1142603</t>
  </si>
  <si>
    <t>1957081</t>
  </si>
  <si>
    <t>17/12/17</t>
  </si>
  <si>
    <t>חברה לישראל אגח 12- חברה לישראל</t>
  </si>
  <si>
    <t>5760251</t>
  </si>
  <si>
    <t>520028010</t>
  </si>
  <si>
    <t>מגדלי תיכון אגח ד- מגדלי ים תיכון</t>
  </si>
  <si>
    <t>1159326</t>
  </si>
  <si>
    <t>512719485</t>
  </si>
  <si>
    <t>22/07/19</t>
  </si>
  <si>
    <t>נכסים ובנין אגח ט- נכסים ובנין</t>
  </si>
  <si>
    <t>6990212</t>
  </si>
  <si>
    <t>520025438</t>
  </si>
  <si>
    <t>06/06/19</t>
  </si>
  <si>
    <t>סלקום    אגח יב- סלקום</t>
  </si>
  <si>
    <t>1143080</t>
  </si>
  <si>
    <t>511930125</t>
  </si>
  <si>
    <t>10/09/19</t>
  </si>
  <si>
    <t>אספן גרופ אג 7- אספן גרופ</t>
  </si>
  <si>
    <t>3130333</t>
  </si>
  <si>
    <t>520037540</t>
  </si>
  <si>
    <t>01/05/18</t>
  </si>
  <si>
    <t>אפקון החזקות אג"ח א- אפקון החזקות</t>
  </si>
  <si>
    <t>5780135</t>
  </si>
  <si>
    <t>520033473</t>
  </si>
  <si>
    <t>חשמל</t>
  </si>
  <si>
    <t>19/03/19</t>
  </si>
  <si>
    <t>דה לסר אג"ח ה- דה לסר</t>
  </si>
  <si>
    <t>1135664</t>
  </si>
  <si>
    <t>16/09/19</t>
  </si>
  <si>
    <t>דור אלון  אגח ה- דור אלון</t>
  </si>
  <si>
    <t>1136761</t>
  </si>
  <si>
    <t>520043878</t>
  </si>
  <si>
    <t>אורון  אגח ב- אורון קבוצה</t>
  </si>
  <si>
    <t>1160571</t>
  </si>
  <si>
    <t>513432765</t>
  </si>
  <si>
    <t>BBB+.IL</t>
  </si>
  <si>
    <t>22/09/19</t>
  </si>
  <si>
    <t>אלון רבוע אגח ד- אלון רבוע כחול</t>
  </si>
  <si>
    <t>1139583</t>
  </si>
  <si>
    <t>520042847</t>
  </si>
  <si>
    <t>Baa1.IL</t>
  </si>
  <si>
    <t>01/02/18</t>
  </si>
  <si>
    <t>אלון רבוע כחול אג"ח ה- אלון רבוע כחול</t>
  </si>
  <si>
    <t>1155621</t>
  </si>
  <si>
    <t>27/11/18</t>
  </si>
  <si>
    <t>אמ.די.ג'י אגח ב- אמ.די.ג'י</t>
  </si>
  <si>
    <t>1140557</t>
  </si>
  <si>
    <t>1632</t>
  </si>
  <si>
    <t>16/11/17</t>
  </si>
  <si>
    <t>חג'ג' אג"ח 8- חג'ג' נדלן</t>
  </si>
  <si>
    <t>8230229</t>
  </si>
  <si>
    <t>520033309</t>
  </si>
  <si>
    <t>סאות'רן   אגח א- סאותרן פרופרטיס</t>
  </si>
  <si>
    <t>1140094</t>
  </si>
  <si>
    <t>1921080</t>
  </si>
  <si>
    <t>11/01/18</t>
  </si>
  <si>
    <t>צמח המרמן אגח ו- צמח המרמן</t>
  </si>
  <si>
    <t>1158633</t>
  </si>
  <si>
    <t>512531203</t>
  </si>
  <si>
    <t>03/07/19</t>
  </si>
  <si>
    <t>צרפתי     אגח ט- צרפתי</t>
  </si>
  <si>
    <t>4250197</t>
  </si>
  <si>
    <t>520039090</t>
  </si>
  <si>
    <t>10/06/18</t>
  </si>
  <si>
    <t>אאורה אגח יד- אאורה</t>
  </si>
  <si>
    <t>3730488</t>
  </si>
  <si>
    <t>520038274</t>
  </si>
  <si>
    <t>BBB.IL</t>
  </si>
  <si>
    <t>04/07/19</t>
  </si>
  <si>
    <t>אלה פקדון אג1- אלה פקדונות</t>
  </si>
  <si>
    <t>1141662</t>
  </si>
  <si>
    <t>515666881</t>
  </si>
  <si>
    <t>אג"ח מובנות</t>
  </si>
  <si>
    <t>28/10/18</t>
  </si>
  <si>
    <t>ביג       אגח י- ביג</t>
  </si>
  <si>
    <t>1143023</t>
  </si>
  <si>
    <t>513623314</t>
  </si>
  <si>
    <t>14/04/19</t>
  </si>
  <si>
    <t>שמוס  אג"ח א- שמוס</t>
  </si>
  <si>
    <t>1155951</t>
  </si>
  <si>
    <t>633896</t>
  </si>
  <si>
    <t>09/09/19</t>
  </si>
  <si>
    <t>סאפיינס   אגח ב- סאפיינס</t>
  </si>
  <si>
    <t>1141936</t>
  </si>
  <si>
    <t>1146</t>
  </si>
  <si>
    <t>14/09/17</t>
  </si>
  <si>
    <t>בזן       אגח ט- בתי זיקוק</t>
  </si>
  <si>
    <t>2590461</t>
  </si>
  <si>
    <t>520036658</t>
  </si>
  <si>
    <t>27/04/17</t>
  </si>
  <si>
    <t>גלובל כנפיים אג"ח ב- גלובל כנפיים</t>
  </si>
  <si>
    <t>1136969</t>
  </si>
  <si>
    <t>513342444</t>
  </si>
  <si>
    <t>04/02/19</t>
  </si>
  <si>
    <t>חברה לישראל אג"ח 13</t>
  </si>
  <si>
    <t>5760269</t>
  </si>
  <si>
    <t>סה"כ אחר</t>
  </si>
  <si>
    <t>BHP Billiton 6.75 19/10/25</t>
  </si>
  <si>
    <t>USQ12441AB91</t>
  </si>
  <si>
    <t>NYSE</t>
  </si>
  <si>
    <t>בלומברג</t>
  </si>
  <si>
    <t>5082</t>
  </si>
  <si>
    <t>Capital Goods</t>
  </si>
  <si>
    <t>BBB+</t>
  </si>
  <si>
    <t>07/08/18</t>
  </si>
  <si>
    <t>ENELIM 4.625 14/09/25</t>
  </si>
  <si>
    <t>US29278GAJ76</t>
  </si>
  <si>
    <t>5039</t>
  </si>
  <si>
    <t>Utilities</t>
  </si>
  <si>
    <t>04/10/18</t>
  </si>
  <si>
    <t>ACIAIR 6.875 29-11-2032</t>
  </si>
  <si>
    <t>USE0351QAA07</t>
  </si>
  <si>
    <t>4960</t>
  </si>
  <si>
    <t>Transportation</t>
  </si>
  <si>
    <t>23/04/18</t>
  </si>
  <si>
    <t>ATHLN 5.625 1/10/204</t>
  </si>
  <si>
    <t>US045054AC71</t>
  </si>
  <si>
    <t>5107</t>
  </si>
  <si>
    <t>BBB-</t>
  </si>
  <si>
    <t>FIDEICOMISO 8.25% 15-01-35</t>
  </si>
  <si>
    <t>USP40689AA21</t>
  </si>
  <si>
    <t>4940</t>
  </si>
  <si>
    <t>26/02/18</t>
  </si>
  <si>
    <t>LEA  5.25 15/01/2025</t>
  </si>
  <si>
    <t>US521865AX34</t>
  </si>
  <si>
    <t>5106</t>
  </si>
  <si>
    <t>Automobiles &amp; Components</t>
  </si>
  <si>
    <t>CNC INDUSTRIES 5.375 6/26</t>
  </si>
  <si>
    <t>US15137TAA88</t>
  </si>
  <si>
    <t>4885</t>
  </si>
  <si>
    <t>Health Care Equipment &amp; Services</t>
  </si>
  <si>
    <t>BB+</t>
  </si>
  <si>
    <t>31/07/18</t>
  </si>
  <si>
    <t>ENBRIGE 5.5% 15-07-27</t>
  </si>
  <si>
    <t>US29250NAS45</t>
  </si>
  <si>
    <t>4859</t>
  </si>
  <si>
    <t>Energy</t>
  </si>
  <si>
    <t>Ba1</t>
  </si>
  <si>
    <t>Moodys</t>
  </si>
  <si>
    <t>26/07/17</t>
  </si>
  <si>
    <t>STEEL DYNAMICS</t>
  </si>
  <si>
    <t>US858119BD11</t>
  </si>
  <si>
    <t>5008</t>
  </si>
  <si>
    <t>15/08/18</t>
  </si>
  <si>
    <t>ELECTIRICIT5.2 01/49 PERP</t>
  </si>
  <si>
    <t>USF2893TAF33</t>
  </si>
  <si>
    <t>4997</t>
  </si>
  <si>
    <t>BB</t>
  </si>
  <si>
    <t>19/07/18</t>
  </si>
  <si>
    <t>NATIONAL 6.375 15/12/2023</t>
  </si>
  <si>
    <t>US62886EAS72</t>
  </si>
  <si>
    <t>5046</t>
  </si>
  <si>
    <t>Technology Hardware &amp; Equipment</t>
  </si>
  <si>
    <t>B1</t>
  </si>
  <si>
    <t>סה"כ תל אביב 35</t>
  </si>
  <si>
    <t>בזן- בתי זיקוק</t>
  </si>
  <si>
    <t>2590248</t>
  </si>
  <si>
    <t>פז נפט- פז נפט</t>
  </si>
  <si>
    <t>1100007</t>
  </si>
  <si>
    <t>פניקס    1- הפניקס</t>
  </si>
  <si>
    <t>767012</t>
  </si>
  <si>
    <t>520017450</t>
  </si>
  <si>
    <t>ביטוח</t>
  </si>
  <si>
    <t>הראל     1- הראל השקעות</t>
  </si>
  <si>
    <t>585018</t>
  </si>
  <si>
    <t>520033986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</si>
  <si>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</si>
  <si>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</si>
  <si>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</si>
  <si>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</si>
  <si>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</si>
  <si>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</si>
  <si>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</si>
  <si>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פועלים</t>
  </si>
  <si>
    <t>662577</t>
  </si>
  <si>
    <t>520000118</t>
  </si>
  <si>
    <t>דלק קבוצה- דלק קבוצה</t>
  </si>
  <si>
    <t>1084128</t>
  </si>
  <si>
    <t>חברה לישראל- חברה לישראל</t>
  </si>
  <si>
    <t>576017</t>
  </si>
  <si>
    <t>דלק קד יהש- דלק קידוחים יהש</t>
  </si>
  <si>
    <t>475020</t>
  </si>
  <si>
    <t>550013098</t>
  </si>
  <si>
    <t>חיפושי נפט וגז</t>
  </si>
  <si>
    <t>כיל- כיל</t>
  </si>
  <si>
    <t>281014</t>
  </si>
  <si>
    <t>520027830</t>
  </si>
  <si>
    <t>איי.אפ.אפ- איי.אפ.אפ</t>
  </si>
  <si>
    <t>1155019</t>
  </si>
  <si>
    <t>1760</t>
  </si>
  <si>
    <t>שטראוס- שטראוס גרופ</t>
  </si>
  <si>
    <t>746016</t>
  </si>
  <si>
    <t>פתאל החזקות- פתאל החזקות</t>
  </si>
  <si>
    <t>1143429</t>
  </si>
  <si>
    <t>שופרסל- שופרסל</t>
  </si>
  <si>
    <t>777037</t>
  </si>
  <si>
    <t>אירפורט סיטי- איירפורט סיטי</t>
  </si>
  <si>
    <t>1095835</t>
  </si>
  <si>
    <t>511659401</t>
  </si>
  <si>
    <t>אלוני חץ- אלוני חץ</t>
  </si>
  <si>
    <t>390013</t>
  </si>
  <si>
    <t>אמות- אמות</t>
  </si>
  <si>
    <t>1097278</t>
  </si>
  <si>
    <t>520026683</t>
  </si>
  <si>
    <t>גזית גלוב- גזית גלוב</t>
  </si>
  <si>
    <t>126011</t>
  </si>
  <si>
    <t>עזריאלי קבוצה</t>
  </si>
  <si>
    <t>1119478</t>
  </si>
  <si>
    <t>אורמת טכנו- אורמת טכנו</t>
  </si>
  <si>
    <t>1134402</t>
  </si>
  <si>
    <t>511597239</t>
  </si>
  <si>
    <t>נייס</t>
  </si>
  <si>
    <t>273011</t>
  </si>
  <si>
    <t>520036872</t>
  </si>
  <si>
    <t>בזק- בזק</t>
  </si>
  <si>
    <t>230011</t>
  </si>
  <si>
    <t>520031931</t>
  </si>
  <si>
    <t>סה"כ תל אביב 90</t>
  </si>
  <si>
    <t>ארקו אחזקות- ארקו החזקות</t>
  </si>
  <si>
    <t>310011</t>
  </si>
  <si>
    <t>520037367</t>
  </si>
  <si>
    <t>איידיאיי ביטוח</t>
  </si>
  <si>
    <t>1129501</t>
  </si>
  <si>
    <t>513910703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</si>
  <si>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</si>
  <si>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</si>
  <si>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</si>
  <si>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</si>
  <si>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</si>
  <si>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</si>
  <si>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אלקטרה- אלקטרה</t>
  </si>
  <si>
    <t>739037</t>
  </si>
  <si>
    <t>520028911</t>
  </si>
  <si>
    <t>קנון- קנון הולדינגס</t>
  </si>
  <si>
    <t>1134139</t>
  </si>
  <si>
    <t>1635</t>
  </si>
  <si>
    <t>באטמ- באטמ</t>
  </si>
  <si>
    <t>1158823</t>
  </si>
  <si>
    <t>520042813</t>
  </si>
  <si>
    <t>השקעות בהיי-טק</t>
  </si>
  <si>
    <t>ישראמקו יהש- ישראמקו יהש</t>
  </si>
  <si>
    <t>232017</t>
  </si>
  <si>
    <t>550010003</t>
  </si>
  <si>
    <t>רציו   יהש- רציו יהש</t>
  </si>
  <si>
    <t>394015</t>
  </si>
  <si>
    <t>550012777</t>
  </si>
  <si>
    <t>רמי לוי</t>
  </si>
  <si>
    <t>1104249</t>
  </si>
  <si>
    <t>513770669</t>
  </si>
  <si>
    <t>אינרום</t>
  </si>
  <si>
    <t>1132356</t>
  </si>
  <si>
    <t>515001659</t>
  </si>
  <si>
    <t>מתכת ומוצרי בניה</t>
  </si>
  <si>
    <t>אלקטרה נדלן- אלקטרה נדל"ן</t>
  </si>
  <si>
    <t>1094044</t>
  </si>
  <si>
    <t>510607328</t>
  </si>
  <si>
    <t>אפריקה נכסים- אפי נכסים</t>
  </si>
  <si>
    <t>1091354</t>
  </si>
  <si>
    <t>510560188</t>
  </si>
  <si>
    <t>ביג</t>
  </si>
  <si>
    <t>1097260</t>
  </si>
  <si>
    <t>דמרי- דמרי</t>
  </si>
  <si>
    <t>1090315</t>
  </si>
  <si>
    <t>511399388</t>
  </si>
  <si>
    <t>כלכלית  ים- כלכלית ים</t>
  </si>
  <si>
    <t>198010</t>
  </si>
  <si>
    <t>520017070</t>
  </si>
  <si>
    <t>מגה אור- מגה אור</t>
  </si>
  <si>
    <t>1104488</t>
  </si>
  <si>
    <t>513257873</t>
  </si>
  <si>
    <t>סאמיט</t>
  </si>
  <si>
    <t>1081686</t>
  </si>
  <si>
    <t>סלע נדל"ן- סלע קפיטל נדל"ן</t>
  </si>
  <si>
    <t>1109644</t>
  </si>
  <si>
    <t>513992529</t>
  </si>
  <si>
    <t>רבוע נדלן- רבוע נדלן</t>
  </si>
  <si>
    <t>1098565</t>
  </si>
  <si>
    <t>513765859</t>
  </si>
  <si>
    <t>ריט 1- ריט1</t>
  </si>
  <si>
    <t>1098920</t>
  </si>
  <si>
    <t>גילת- גילת</t>
  </si>
  <si>
    <t>1082510</t>
  </si>
  <si>
    <t>520038936</t>
  </si>
  <si>
    <t>ציוד תקשורת</t>
  </si>
  <si>
    <t>אנלייט אנרגיה- אנלייט אנרגיה</t>
  </si>
  <si>
    <t>720011</t>
  </si>
  <si>
    <t>520041146</t>
  </si>
  <si>
    <t>אנרג'יקס- אנרג'יקס</t>
  </si>
  <si>
    <t>1123355</t>
  </si>
  <si>
    <t>513901371</t>
  </si>
  <si>
    <t>מטריקס- מטריקס</t>
  </si>
  <si>
    <t>445015</t>
  </si>
  <si>
    <t>520039413</t>
  </si>
  <si>
    <t>שירותי מידע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</si>
  <si>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</si>
  <si>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</si>
  <si>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</si>
  <si>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</si>
  <si>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</si>
  <si>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510706153</t>
  </si>
  <si>
    <t>נאוי- נאוי</t>
  </si>
  <si>
    <t>208017</t>
  </si>
  <si>
    <t>520036070</t>
  </si>
  <si>
    <t>סלקום</t>
  </si>
  <si>
    <t>1101534</t>
  </si>
  <si>
    <t>פרטנר- פרטנר</t>
  </si>
  <si>
    <t>1083484</t>
  </si>
  <si>
    <t>סה"כ מניות היתר</t>
  </si>
  <si>
    <t>ביטוח ישיר- ביטוח ישיר</t>
  </si>
  <si>
    <t>1083682</t>
  </si>
  <si>
    <t>520044439</t>
  </si>
  <si>
    <t>דסקונט השק- דיסקונט השקעות</t>
  </si>
  <si>
    <t>639013</t>
  </si>
  <si>
    <t>520023896</t>
  </si>
  <si>
    <t>פטרוטקס- פטרוטקס יהש</t>
  </si>
  <si>
    <t>1099761</t>
  </si>
  <si>
    <t>550222764</t>
  </si>
  <si>
    <t>אליום מדיקל- אליום מדיקל</t>
  </si>
  <si>
    <t>1101450</t>
  </si>
  <si>
    <t>513488833</t>
  </si>
  <si>
    <t>מכשור רפואי</t>
  </si>
  <si>
    <t>אפריקה מגורים</t>
  </si>
  <si>
    <t>1097948</t>
  </si>
  <si>
    <t>520034760</t>
  </si>
  <si>
    <t>חג'ג' נדל"ן- חג'ג' נדלן</t>
  </si>
  <si>
    <t>823013</t>
  </si>
  <si>
    <t>מהדרין- מהדרין</t>
  </si>
  <si>
    <t>686014</t>
  </si>
  <si>
    <t>520018482</t>
  </si>
  <si>
    <t>מנרב- מנרב</t>
  </si>
  <si>
    <t>155036</t>
  </si>
  <si>
    <t>520034505</t>
  </si>
  <si>
    <t>מנרב פרויקטים- מנרב פרויקטים</t>
  </si>
  <si>
    <t>1140243</t>
  </si>
  <si>
    <t>511301665</t>
  </si>
  <si>
    <t>פורסייט- פורסייט</t>
  </si>
  <si>
    <t>199018</t>
  </si>
  <si>
    <t>520036062</t>
  </si>
  <si>
    <t>בי קומיוניקיישנס- בי קומיוניקיישנס</t>
  </si>
  <si>
    <t>1107663</t>
  </si>
  <si>
    <t>512832742</t>
  </si>
  <si>
    <t>סה"כ call 001 אופציות</t>
  </si>
  <si>
    <t>SMSN LI - SAMSUNG</t>
  </si>
  <si>
    <t>US7960508882</t>
  </si>
  <si>
    <t>5093</t>
  </si>
  <si>
    <t>Media</t>
  </si>
  <si>
    <t>AMAZON-AMZN COM</t>
  </si>
  <si>
    <t>US0231351067</t>
  </si>
  <si>
    <t>4865</t>
  </si>
  <si>
    <t>Other</t>
  </si>
  <si>
    <t>ROGEN PHARMAL - URGN</t>
  </si>
  <si>
    <t>IL0011407140</t>
  </si>
  <si>
    <t>NASDAQ</t>
  </si>
  <si>
    <t>2313</t>
  </si>
  <si>
    <t>Pharmaceuticals &amp; Biotechnology</t>
  </si>
  <si>
    <t>PARK PLAZA  HOTEL</t>
  </si>
  <si>
    <t>GG00B1Z5FH87</t>
  </si>
  <si>
    <t>LSE</t>
  </si>
  <si>
    <t>5123</t>
  </si>
  <si>
    <t>Real Estate</t>
  </si>
  <si>
    <t>MLNX - MELLANOX</t>
  </si>
  <si>
    <t>IL0011017329</t>
  </si>
  <si>
    <t>2254</t>
  </si>
  <si>
    <t>Semiconductors &amp; Semiconductor Equipment</t>
  </si>
  <si>
    <t>CISCO SYSTEMS-CSCO</t>
  </si>
  <si>
    <t>US17275R1023</t>
  </si>
  <si>
    <t>5074</t>
  </si>
  <si>
    <t>NOKIA-NOK</t>
  </si>
  <si>
    <t>US6549022043</t>
  </si>
  <si>
    <t>950</t>
  </si>
  <si>
    <t>Telecommunication Services</t>
  </si>
  <si>
    <t>סה"כ שמחקות מדדי מניות בישראל</t>
  </si>
  <si>
    <t>הראל סל (A4) ת"א בנקים- הראל קרנות מדד</t>
  </si>
  <si>
    <t>1148949</t>
  </si>
  <si>
    <t>511776783</t>
  </si>
  <si>
    <t>קסם ETF ביטוח מניות והמירים- קסם קרנות נאמנות</t>
  </si>
  <si>
    <t>1146125</t>
  </si>
  <si>
    <t>510938608</t>
  </si>
  <si>
    <t>קסם ETF ת"א 125- קסם קרנות נאמנות</t>
  </si>
  <si>
    <t>1146356</t>
  </si>
  <si>
    <t>קסם ETF ת"א בנקים- קסם קרנות נאמנות</t>
  </si>
  <si>
    <t>1146430</t>
  </si>
  <si>
    <t>תכלית סל (A4) ת"א 35- תכלית מדדים</t>
  </si>
  <si>
    <t>1143700</t>
  </si>
  <si>
    <t>513534974</t>
  </si>
  <si>
    <t>תכלית סל (A4) ת"א 90- תכלית מדדים</t>
  </si>
  <si>
    <t>1143783</t>
  </si>
  <si>
    <t>סה"כ שמחקות מדדי מניות בחו"ל</t>
  </si>
  <si>
    <t>הראל ISECYBER- הראל קרנות מדד</t>
  </si>
  <si>
    <t>1150374</t>
  </si>
  <si>
    <t>פסגות DAX 30 מנוטרל- פסגות קרנות מדד</t>
  </si>
  <si>
    <t>1149830</t>
  </si>
  <si>
    <t>513765339</t>
  </si>
  <si>
    <t>סה"כ שמחקות מדדים אחרים בישראל</t>
  </si>
  <si>
    <t>פסגות תל בונד מאגר</t>
  </si>
  <si>
    <t>1132588</t>
  </si>
  <si>
    <t>תעודות סל</t>
  </si>
  <si>
    <t>קסם בונד צמוד בנקים</t>
  </si>
  <si>
    <t>1130327</t>
  </si>
  <si>
    <t>תכלית תל בונד מאגר</t>
  </si>
  <si>
    <t>1132513</t>
  </si>
  <si>
    <t>תכלית תל בונד שקלי סד.2</t>
  </si>
  <si>
    <t>1116524</t>
  </si>
  <si>
    <t>סה"כ שמחקות מדדים אחרים בחו"ל</t>
  </si>
  <si>
    <t>סה"כ short</t>
  </si>
  <si>
    <t>סה"כ שמחקות מדדי מניות</t>
  </si>
  <si>
    <t>XLF - Financial Select- STATE STREET-SPDRS</t>
  </si>
  <si>
    <t>US81369Y6059</t>
  </si>
  <si>
    <t>4640</t>
  </si>
  <si>
    <t>Banks</t>
  </si>
  <si>
    <t>SOLAR- INVESCO</t>
  </si>
  <si>
    <t>US46138G7060</t>
  </si>
  <si>
    <t>1290</t>
  </si>
  <si>
    <t>XLE - Energy Select- STATE STREET-SPDRS</t>
  </si>
  <si>
    <t>us81369y5069</t>
  </si>
  <si>
    <t>EWY - SOUTH KOREA- BlackRock Fund Advisors</t>
  </si>
  <si>
    <t>US4642867729</t>
  </si>
  <si>
    <t>2235</t>
  </si>
  <si>
    <t>INDY - ISHARES INDIA 50- BlackRock Fund Advisors</t>
  </si>
  <si>
    <t>US4642895290</t>
  </si>
  <si>
    <t>SOXX - SEMICONDUCTOR- BlackRock Fund Advisors</t>
  </si>
  <si>
    <t>US4642875235</t>
  </si>
  <si>
    <t>QQQQ - Nasdaq 100- INVESCO POWERSHARES</t>
  </si>
  <si>
    <t>US73935A1043</t>
  </si>
  <si>
    <t>ETF DAX - DAXEX_GR</t>
  </si>
  <si>
    <t>DE0005933931</t>
  </si>
  <si>
    <t>FWB</t>
  </si>
  <si>
    <t>4601</t>
  </si>
  <si>
    <t>ISHARES S&amp;P 500- ISHARES</t>
  </si>
  <si>
    <t>US4642872000</t>
  </si>
  <si>
    <t>IWM - RUSSELL 2000- ISHARES</t>
  </si>
  <si>
    <t>US4642876555</t>
  </si>
  <si>
    <t>CSI-KWEB CHINA</t>
  </si>
  <si>
    <t>US5007673065</t>
  </si>
  <si>
    <t>4868</t>
  </si>
  <si>
    <t>KBA CHINA-KBA</t>
  </si>
  <si>
    <t>US5007674055</t>
  </si>
  <si>
    <t>HEALTH CARE XLV- STATE STREET-SPDRS</t>
  </si>
  <si>
    <t>us81369y2090</t>
  </si>
  <si>
    <t>SPY - S&amp;P 500</t>
  </si>
  <si>
    <t>US78462F1030</t>
  </si>
  <si>
    <t>XLI - INDUSTRIAL SELECT- STATE STREET-SPDRS</t>
  </si>
  <si>
    <t>US81369Y7040</t>
  </si>
  <si>
    <t>XLK - Technology- STATE STREET-SPDRS</t>
  </si>
  <si>
    <t>US81369Y8030</t>
  </si>
  <si>
    <t>XLP - CONSUMER STAPLES</t>
  </si>
  <si>
    <t>US81369Y3080</t>
  </si>
  <si>
    <t>VANGURUARD INFO</t>
  </si>
  <si>
    <t>US92204A7028</t>
  </si>
  <si>
    <t>4922</t>
  </si>
  <si>
    <t>WISDOMTREE INDIA</t>
  </si>
  <si>
    <t>US97717W422</t>
  </si>
  <si>
    <t>3115</t>
  </si>
  <si>
    <t>ISHARES S&amp;P TEC</t>
  </si>
  <si>
    <t>us4642875151</t>
  </si>
  <si>
    <t>Software &amp; Services</t>
  </si>
  <si>
    <t>ETFMG PRIME CYBER-HACK</t>
  </si>
  <si>
    <t>US26924G2012</t>
  </si>
  <si>
    <t>5023</t>
  </si>
  <si>
    <t>FIRST TRUST CLOUD COMPUTING-SKYY</t>
  </si>
  <si>
    <t>US33734X1928</t>
  </si>
  <si>
    <t>3165</t>
  </si>
  <si>
    <t>VANECK VECTOR  AGRIBSINESS-MOO</t>
  </si>
  <si>
    <t>US92189F7006</t>
  </si>
  <si>
    <t>4816</t>
  </si>
  <si>
    <t>סה"כ שמחקות מדדים אחרים</t>
  </si>
  <si>
    <t>ISHARES JPM EM - IEMB LN</t>
  </si>
  <si>
    <t>IE00B2NPKV68</t>
  </si>
  <si>
    <t>GLD-GOLD</t>
  </si>
  <si>
    <t>US78463V1070</t>
  </si>
  <si>
    <t>970</t>
  </si>
  <si>
    <t>סה"כ אג"ח ממשלתי</t>
  </si>
  <si>
    <t>סה"כ אגח קונצרני</t>
  </si>
  <si>
    <t>איביאי טכנולוגיוה עלית</t>
  </si>
  <si>
    <t>1142538</t>
  </si>
  <si>
    <t>מניות</t>
  </si>
  <si>
    <t>לא מדורג</t>
  </si>
  <si>
    <t>SCHRODER INT GREAT CHINA-SISGRCC LX</t>
  </si>
  <si>
    <t>LU0140637140</t>
  </si>
  <si>
    <t>5105</t>
  </si>
  <si>
    <t>סה"כ כתבי אופציות בישראל</t>
  </si>
  <si>
    <t>רני צים    אפ 4 01/04/2021- רני צים</t>
  </si>
  <si>
    <t>1143627</t>
  </si>
  <si>
    <t>אופל בלאנס אפ 3 15/10/19 מימוש 370- אופל בלאנס</t>
  </si>
  <si>
    <t>1140706</t>
  </si>
  <si>
    <t>סה"כ כתבי אופציה בחו"ל</t>
  </si>
  <si>
    <t>סה"כ מדדים כולל מניות</t>
  </si>
  <si>
    <t>סה"כ ש"ח/מט"ח</t>
  </si>
  <si>
    <t>סה"כ ריבית</t>
  </si>
  <si>
    <t>SPXW  PUT 2800 31/10/19</t>
  </si>
  <si>
    <t>BBG00P1KD8B4</t>
  </si>
  <si>
    <t>SPXW CALL 2900 30/09/19</t>
  </si>
  <si>
    <t>BBG00M2MJ5W3</t>
  </si>
  <si>
    <t>SPXW CALL 2950 30/09/19</t>
  </si>
  <si>
    <t>BBG00M2MJ688</t>
  </si>
  <si>
    <t>SPXW PUT 2850 30/09/19</t>
  </si>
  <si>
    <t>BBG00M2MJFB4</t>
  </si>
  <si>
    <t>SPXW PUT 2900 31/10/19</t>
  </si>
  <si>
    <t>BBG00P1KD931</t>
  </si>
  <si>
    <t>סה"כ מטבע</t>
  </si>
  <si>
    <t>סה"כ סחורות</t>
  </si>
  <si>
    <t>FUT VAL USD - רוו"ה מחוזים</t>
  </si>
  <si>
    <t>415349</t>
  </si>
  <si>
    <t>MONEY EUR HSBC -בטחונות</t>
  </si>
  <si>
    <t>327064</t>
  </si>
  <si>
    <t>RUSSELL2000- RTYZ9- 20/12/19</t>
  </si>
  <si>
    <t>BBG00LYNJMV2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</si>
  <si>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</si>
  <si>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</si>
  <si>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</si>
  <si>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</si>
  <si>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</si>
  <si>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</si>
  <si>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</si>
  <si>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</si>
  <si>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</si>
  <si>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</si>
  <si>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</si>
  <si>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</si>
  <si>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</si>
  <si>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</si>
  <si>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</si>
  <si>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</si>
  <si>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</si>
  <si>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</si>
  <si>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בזק אגח 11 - רמ- בזק</t>
  </si>
  <si>
    <t>2300192</t>
  </si>
  <si>
    <t>11/07/19</t>
  </si>
  <si>
    <t>מקס איט אג"ח-רמ- מקס איט</t>
  </si>
  <si>
    <t>1155506</t>
  </si>
  <si>
    <t>512905423</t>
  </si>
  <si>
    <t>31/10/18</t>
  </si>
  <si>
    <t>סופטוויל-מניה לא סחירה- סופטוויל</t>
  </si>
  <si>
    <t>74182</t>
  </si>
  <si>
    <t>5079</t>
  </si>
  <si>
    <t>בניין צרפת- LRC- בניין צרפת- LRC</t>
  </si>
  <si>
    <t>74191</t>
  </si>
  <si>
    <t>5162</t>
  </si>
  <si>
    <t>סה"כ קרנות הון סיכון</t>
  </si>
  <si>
    <t>סה"כ קרנות גידור</t>
  </si>
  <si>
    <t>קרן ברוש- קרן ברוש</t>
  </si>
  <si>
    <t>74176</t>
  </si>
  <si>
    <t>25/07/18</t>
  </si>
  <si>
    <t>קרן ואר- קרן ואר</t>
  </si>
  <si>
    <t>74177</t>
  </si>
  <si>
    <t>סה"כ קרנות נדל"ן</t>
  </si>
  <si>
    <t>סה"כ קרנות השקעה אחרות</t>
  </si>
  <si>
    <t>קרן חוב פונטיפקס 4- Pontifax Medison Debt Financing</t>
  </si>
  <si>
    <t>74187</t>
  </si>
  <si>
    <t>קרן ION</t>
  </si>
  <si>
    <t>74173</t>
  </si>
  <si>
    <t>05/08/19</t>
  </si>
  <si>
    <t>קרן אלפא 2- קרן אלפא 2</t>
  </si>
  <si>
    <t>74185</t>
  </si>
  <si>
    <t>28/02/19</t>
  </si>
  <si>
    <t>קרן הליוס 4- קרן הליוס</t>
  </si>
  <si>
    <t>74179</t>
  </si>
  <si>
    <t>30/04/19</t>
  </si>
  <si>
    <t>קרן 2 JTLV- קרן 2 JTLV</t>
  </si>
  <si>
    <t>74186</t>
  </si>
  <si>
    <t>18/03/19</t>
  </si>
  <si>
    <t>סה"כ קרנות הון סיכון בחו"ל</t>
  </si>
  <si>
    <t>סה"כ קרנות גידור בחו"ל</t>
  </si>
  <si>
    <t>קרן דפנה- DAFNA INTERNATIONAL FUND</t>
  </si>
  <si>
    <t>74188</t>
  </si>
  <si>
    <t>23/04/19</t>
  </si>
  <si>
    <t>Sphera Biotech FUND- Sphera Biotech FUND</t>
  </si>
  <si>
    <t>74189</t>
  </si>
  <si>
    <t>01/05/19</t>
  </si>
  <si>
    <t>סה"כ קרנות נדל"ן בחו"ל</t>
  </si>
  <si>
    <t>אלקטרה נדל"ן (MF) קרן מספר 1- Electra America Multifamily FUND</t>
  </si>
  <si>
    <t>74172</t>
  </si>
  <si>
    <t>04/06/19</t>
  </si>
  <si>
    <t>אלקטרה נדל"ן (MF) קרן מספר 2- Electra America Multifamily FUND</t>
  </si>
  <si>
    <t>74178</t>
  </si>
  <si>
    <t>19/09/19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</si>
  <si>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</si>
  <si>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</si>
  <si>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</si>
  <si>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</si>
  <si>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קרן הפניקס קו-אינווסט- הפניקס</t>
  </si>
  <si>
    <t>74190</t>
  </si>
  <si>
    <t>SG VC 3 קרן- SG VC</t>
  </si>
  <si>
    <t>74180</t>
  </si>
  <si>
    <t>16/07/19</t>
  </si>
  <si>
    <t>סה"כ כתבי אופציה בישראל</t>
  </si>
  <si>
    <t>סה"כ מט"ח/מט"ח</t>
  </si>
  <si>
    <t>אירו/שקל 10.12.19 שער 3.8633 153388</t>
  </si>
  <si>
    <t>153388</t>
  </si>
  <si>
    <t>23/09/19</t>
  </si>
  <si>
    <t>אירו/שקל 10/12/19 שער 3.8660 153391</t>
  </si>
  <si>
    <t>153391</t>
  </si>
  <si>
    <t>24/09/19</t>
  </si>
  <si>
    <t>דולר/שקל 10/12/19 שער 3.4959 153393</t>
  </si>
  <si>
    <t>153393</t>
  </si>
  <si>
    <t>דולר/שקל 10/12/19 שער 3.496 153390</t>
  </si>
  <si>
    <t>153390</t>
  </si>
  <si>
    <t>סה"כ כנגד חסכון עמיתים/מבוטחים</t>
  </si>
  <si>
    <t>אחיסמך A</t>
  </si>
  <si>
    <t>לא</t>
  </si>
  <si>
    <t>96017</t>
  </si>
  <si>
    <t>515293229</t>
  </si>
  <si>
    <t>NR1.IL</t>
  </si>
  <si>
    <t>25/03/19</t>
  </si>
  <si>
    <t>אחיסמך B</t>
  </si>
  <si>
    <t>96018</t>
  </si>
  <si>
    <t>04/03/19</t>
  </si>
  <si>
    <t>סה"כ מבוטחות במשכנתא או תיקי משכנתאות</t>
  </si>
  <si>
    <t>סה"כ מובטחות בערבות בנקאית</t>
  </si>
  <si>
    <t>סה"כ מובטחות בבטחונות אחרים</t>
  </si>
  <si>
    <t>מקס איט הלוואה COCO 31.3.2024</t>
  </si>
  <si>
    <t>96021</t>
  </si>
  <si>
    <t>27/03/19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</si>
  <si>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</si>
  <si>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</si>
  <si>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</si>
  <si>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</si>
  <si>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</si>
  <si>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</si>
  <si>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מלון בראון  ב</t>
  </si>
  <si>
    <t>96020</t>
  </si>
  <si>
    <t>513956938</t>
  </si>
  <si>
    <t>NR1</t>
  </si>
  <si>
    <t>06/03/19</t>
  </si>
  <si>
    <t>דירוג פנימי</t>
  </si>
  <si>
    <t>מלון בראון א'</t>
  </si>
  <si>
    <t>96016</t>
  </si>
  <si>
    <t>13/01/19</t>
  </si>
  <si>
    <t>מלון בראון א'-רכיב הוני</t>
  </si>
  <si>
    <t>96019</t>
  </si>
  <si>
    <t>מלון בראון ג</t>
  </si>
  <si>
    <t>96023</t>
  </si>
  <si>
    <t>24/07/19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</si>
  <si>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</si>
  <si>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</si>
  <si>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</si>
  <si>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</si>
  <si>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</si>
  <si>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 xml:space="preserve">קרן הליוס
 </t>
  </si>
  <si>
    <t xml:space="preserve">ION 
</t>
  </si>
  <si>
    <t>פניקס</t>
  </si>
  <si>
    <t>JTLV</t>
  </si>
  <si>
    <t>קרן חוב פונטיפקס 4</t>
  </si>
  <si>
    <t>SG3</t>
  </si>
  <si>
    <t>פארו פוינט</t>
  </si>
  <si>
    <t>R/S</t>
  </si>
  <si>
    <t>מזומנים</t>
  </si>
  <si>
    <t>תעודות התחייבות ממשלתיות</t>
  </si>
  <si>
    <t>תעודות חוב מסחריות</t>
  </si>
  <si>
    <t>אג"ח קונצרני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</si>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</sst>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_ ;_ * \-#,##0_ ;_ * &quot;-&quot;??_ ;_ @_ "/>
  </numFmts>
  <fonts count="20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0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2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1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19" xfId="0" applyNumberFormat="1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1" xfId="0" applyNumberFormat="1" applyFont="1" applyFill="1" applyBorder="1" applyAlignment="1">
      <alignment horizontal="center" wrapText="1"/>
    </xf>
    <xf numFmtId="0" fontId="9" fillId="2" borderId="22" xfId="0" applyFont="1" applyFill="1" applyBorder="1" applyAlignment="1">
      <alignment horizontal="center" vertical="center" wrapText="1"/>
    </xf>
    <xf numFmtId="49" fontId="7" fillId="2" borderId="23" xfId="1" applyNumberFormat="1" applyFont="1" applyFill="1" applyBorder="1" applyAlignment="1">
      <alignment horizontal="center" vertical="center" wrapText="1" readingOrder="2"/>
    </xf>
    <xf numFmtId="3" fontId="8" fillId="2" borderId="24" xfId="0" applyNumberFormat="1" applyFont="1" applyFill="1" applyBorder="1" applyAlignment="1">
      <alignment horizontal="center" vertical="center" wrapText="1"/>
    </xf>
    <xf numFmtId="3" fontId="8" fillId="2" borderId="25" xfId="0" applyNumberFormat="1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6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2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5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3" fillId="0" borderId="0" xfId="0" applyFont="1" applyBorder="1" applyAlignment="1">
      <alignment horizontal="center"/>
    </xf>
    <xf numFmtId="0" fontId="2" fillId="0" borderId="0" xfId="0" applyFont="1" applyFill="1" applyAlignment="1">
      <alignment horizontal="right" wrapText="1"/>
    </xf>
    <xf numFmtId="168" fontId="0" fillId="0" borderId="0" xfId="11" applyNumberFormat="1" applyFont="1" applyFill="1"/>
    <xf numFmtId="0" fontId="0" fillId="0" borderId="0" xfId="0" applyFill="1" applyAlignment="1">
      <alignment horizontal="right"/>
    </xf>
    <xf numFmtId="0" fontId="2" fillId="0" borderId="0" xfId="0" applyFont="1"/>
    <xf numFmtId="14" fontId="0" fillId="0" borderId="0" xfId="11" applyNumberFormat="1" applyFont="1" applyFill="1"/>
    <xf numFmtId="0" fontId="1" fillId="0" borderId="0" xfId="12"/>
    <xf numFmtId="0" fontId="1" fillId="0" borderId="0" xfId="22"/>
    <xf numFmtId="0" fontId="5" fillId="2" borderId="27" xfId="1" applyFont="1" applyFill="1" applyBorder="1" applyAlignment="1">
      <alignment vertical="center" wrapText="1"/>
    </xf>
    <xf numFmtId="0" fontId="5" fillId="2" borderId="28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8" fillId="2" borderId="24" xfId="1" applyFont="1" applyFill="1" applyBorder="1" applyAlignment="1">
      <alignment horizontal="center" vertical="center" wrapText="1"/>
    </xf>
    <xf numFmtId="0" fontId="8" fillId="2" borderId="25" xfId="1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 readingOrder="2"/>
    </xf>
    <xf numFmtId="0" fontId="5" fillId="2" borderId="9" xfId="0" applyFont="1" applyFill="1" applyBorder="1" applyAlignment="1">
      <alignment vertical="center" wrapText="1" readingOrder="2"/>
    </xf>
    <xf numFmtId="0" fontId="13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4" fillId="2" borderId="14" xfId="0" applyFont="1" applyFill="1" applyBorder="1" applyAlignment="1">
      <alignment vertical="center" wrapText="1" readingOrder="2"/>
    </xf>
    <xf numFmtId="0" fontId="14" fillId="3" borderId="11" xfId="0" applyFont="1" applyFill="1" applyBorder="1" applyAlignment="1">
      <alignment vertical="center" wrapText="1" readingOrder="2"/>
    </xf>
    <xf numFmtId="0" fontId="2" fillId="3" borderId="12" xfId="0" applyFont="1" applyFill="1" applyBorder="1" applyAlignment="1">
      <alignment readingOrder="2"/>
    </xf>
    <xf numFmtId="0" fontId="2" fillId="3" borderId="13" xfId="0" applyFont="1" applyFill="1" applyBorder="1" applyAlignment="1">
      <alignment readingOrder="2"/>
    </xf>
    <xf numFmtId="0" fontId="14" fillId="3" borderId="14" xfId="0" applyFont="1" applyFill="1" applyBorder="1" applyAlignment="1">
      <alignment vertical="center" wrapText="1" readingOrder="2"/>
    </xf>
    <xf numFmtId="0" fontId="2" fillId="3" borderId="15" xfId="0" applyFont="1" applyFill="1" applyBorder="1" applyAlignment="1">
      <alignment readingOrder="2"/>
    </xf>
    <xf numFmtId="0" fontId="2" fillId="3" borderId="16" xfId="0" applyFont="1" applyFill="1" applyBorder="1" applyAlignment="1">
      <alignment readingOrder="2"/>
    </xf>
    <xf numFmtId="0" fontId="8" fillId="3" borderId="24" xfId="0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vertical="center" wrapText="1" readingOrder="2"/>
    </xf>
    <xf numFmtId="0" fontId="14" fillId="2" borderId="16" xfId="0" applyFont="1" applyFill="1" applyBorder="1" applyAlignment="1">
      <alignment vertical="center" wrapText="1" readingOrder="2"/>
    </xf>
    <xf numFmtId="49" fontId="7" fillId="2" borderId="31" xfId="1" applyNumberFormat="1" applyFont="1" applyFill="1" applyBorder="1" applyAlignment="1">
      <alignment horizontal="center" vertical="center" wrapText="1" readingOrder="2"/>
    </xf>
    <xf numFmtId="0" fontId="8" fillId="2" borderId="3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 readingOrder="2"/>
    </xf>
    <xf numFmtId="0" fontId="5" fillId="2" borderId="15" xfId="0" applyFont="1" applyFill="1" applyBorder="1" applyAlignment="1">
      <alignment vertical="center" wrapText="1" readingOrder="2"/>
    </xf>
    <xf numFmtId="0" fontId="5" fillId="2" borderId="16" xfId="0" applyFont="1" applyFill="1" applyBorder="1" applyAlignment="1">
      <alignment vertical="center" wrapText="1" readingOrder="2"/>
    </xf>
    <xf numFmtId="3" fontId="8" fillId="3" borderId="24" xfId="0" applyNumberFormat="1" applyFont="1" applyFill="1" applyBorder="1" applyAlignment="1">
      <alignment horizontal="center" vertical="center" wrapText="1"/>
    </xf>
    <xf numFmtId="49" fontId="8" fillId="2" borderId="25" xfId="0" applyNumberFormat="1" applyFont="1" applyFill="1" applyBorder="1" applyAlignment="1">
      <alignment horizontal="center" wrapText="1"/>
    </xf>
    <xf numFmtId="0" fontId="5" fillId="2" borderId="33" xfId="0" applyFont="1" applyFill="1" applyBorder="1" applyAlignment="1">
      <alignment vertical="center" wrapText="1" readingOrder="2"/>
    </xf>
    <xf numFmtId="0" fontId="5" fillId="2" borderId="30" xfId="0" applyFont="1" applyFill="1" applyBorder="1" applyAlignment="1">
      <alignment vertical="center" wrapText="1" readingOrder="2"/>
    </xf>
    <xf numFmtId="0" fontId="5" fillId="2" borderId="34" xfId="0" applyFont="1" applyFill="1" applyBorder="1" applyAlignment="1">
      <alignment vertical="center" wrapText="1" readingOrder="2"/>
    </xf>
  </cellXfs>
  <cellStyles count="30">
    <cellStyle name="Comma" xfId="11" builtinId="3"/>
    <cellStyle name="Comma 2" xfId="3"/>
    <cellStyle name="Comma 2 2" xfId="21"/>
    <cellStyle name="Comma 2 3" xfId="26"/>
    <cellStyle name="Comma 2 4" xfId="14"/>
    <cellStyle name="Comma 3" xfId="18"/>
    <cellStyle name="Currency [0] _1" xfId="4"/>
    <cellStyle name="Hyperlink 2" xfId="5"/>
    <cellStyle name="Normal" xfId="0" builtinId="0"/>
    <cellStyle name="Normal 11" xfId="6"/>
    <cellStyle name="Normal 11 2" xfId="22"/>
    <cellStyle name="Normal 11 3" xfId="27"/>
    <cellStyle name="Normal 11 4" xfId="15"/>
    <cellStyle name="Normal 2" xfId="7"/>
    <cellStyle name="Normal 3" xfId="8"/>
    <cellStyle name="Normal 3 2" xfId="23"/>
    <cellStyle name="Normal 3 3" xfId="28"/>
    <cellStyle name="Normal 3 4" xfId="16"/>
    <cellStyle name="Normal 4" xfId="13"/>
    <cellStyle name="Normal 4 2" xfId="20"/>
    <cellStyle name="Normal 5" xfId="19"/>
    <cellStyle name="Normal 6" xfId="25"/>
    <cellStyle name="Normal 7" xfId="12"/>
    <cellStyle name="Normal_2007-16618" xfId="1"/>
    <cellStyle name="Percent 2" xfId="9"/>
    <cellStyle name="Percent 2 2" xfId="24"/>
    <cellStyle name="Percent 2 3" xfId="29"/>
    <cellStyle name="Percent 2 4" xfId="17"/>
    <cellStyle name="Text" xfId="10"/>
    <cellStyle name="היפר-קישור" xfId="2" builtinId="8"/>
  </cellStyles>
  <dxfs count="40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8" formatCode="_ * #,##0_ ;_ * \-#,##0_ ;_ * &quot;-&quot;??_ ;_ @_ 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08" tableBorderDxfId="407">
  <autoFilter ref="B7:D43">
    <filterColumn colId="0" hiddenButton="1"/>
    <filterColumn colId="1" hiddenButton="1"/>
    <filterColumn colId="2" hiddenButton="1"/>
  </autoFilter>
  <tableColumns count="3">
    <tableColumn id="1" name="עמודה1" dataDxfId="406" dataCellStyle="Normal_2007-16618"/>
    <tableColumn id="2" name="שווי הוגן" dataDxfId="405"/>
    <tableColumn id="3" name="שעור מנכסי השקעה*" dataDxfId="4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50" totalsRowShown="0" headerRowDxfId="403" headerRowBorderDxfId="402" tableBorderDxfId="401" headerRowCellStyle="Normal_2007-16618">
  <autoFilter ref="C45:D50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5" totalsRowShown="0" headerRowDxfId="386" dataDxfId="387" headerRowBorderDxfId="399" tableBorderDxfId="400">
  <autoFilter ref="A7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398"/>
    <tableColumn id="2" name="מספר ני&quot;ע" dataDxfId="397"/>
    <tableColumn id="3" name="מספר מנפיק" dataDxfId="396"/>
    <tableColumn id="4" name="דירוג" dataDxfId="395"/>
    <tableColumn id="5" name="שם מדרג" dataDxfId="394"/>
    <tableColumn id="6" name="סוג מטבע" dataDxfId="393"/>
    <tableColumn id="7" name="שיעור ריבית" dataDxfId="392"/>
    <tableColumn id="8" name="תשואה לפידיון" dataDxfId="391"/>
    <tableColumn id="9" name="שווי שוק" dataDxfId="390"/>
    <tableColumn id="10" name="שעור מנכסי אפיק ההשקעה" dataDxfId="389"/>
    <tableColumn id="11" name="שעור מסך נכסי השקעה" dataDxfId="3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42" totalsRowShown="0" headerRowDxfId="365" dataDxfId="366" headerRowBorderDxfId="384" tableBorderDxfId="385">
  <autoFilter ref="A8:Q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83"/>
    <tableColumn id="2" name="מספר ני&quot;ע" dataDxfId="382"/>
    <tableColumn id="3" name="זירת מסחר" dataDxfId="381"/>
    <tableColumn id="4" name="דירוג" dataDxfId="380"/>
    <tableColumn id="5" name="שם מדרג" dataDxfId="379"/>
    <tableColumn id="6" name="תאריך רכישה" dataDxfId="378"/>
    <tableColumn id="7" name="מח&quot;מ" dataDxfId="377"/>
    <tableColumn id="8" name="סוג מטבע" dataDxfId="376"/>
    <tableColumn id="9" name="שיעור ריבית" dataDxfId="375"/>
    <tableColumn id="10" name="תשואה לפידיון" dataDxfId="374"/>
    <tableColumn id="11" name="ערך נקוב****" dataDxfId="373"/>
    <tableColumn id="12" name="שער***" dataDxfId="372"/>
    <tableColumn id="13" name="פדיון/ריבית/דיבידנד לקבל*****  " dataDxfId="371"/>
    <tableColumn id="14" name="שווי שוק" dataDxfId="370"/>
    <tableColumn id="15" name="שעור מערך נקוב**** מונפק" dataDxfId="369"/>
    <tableColumn id="16" name="שעור מנכסי אפיק ההשקעה" dataDxfId="368"/>
    <tableColumn id="17" name="שעור מסך נכסי השקעה**" dataDxfId="3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41" dataDxfId="342" headerRowBorderDxfId="363" tableBorderDxfId="364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2"/>
    <tableColumn id="2" name="מספר ני&quot;ע" dataDxfId="361"/>
    <tableColumn id="3" name="זירת מסחר" dataDxfId="360"/>
    <tableColumn id="4" name="ספק מידע" dataDxfId="359"/>
    <tableColumn id="5" name="מספר מנפיק" dataDxfId="358"/>
    <tableColumn id="6" name="ענף מסחר" dataDxfId="357"/>
    <tableColumn id="7" name="דירוג" dataDxfId="356"/>
    <tableColumn id="8" name="שם מדרג" dataDxfId="355"/>
    <tableColumn id="9" name="תאריך רכישה" dataDxfId="354"/>
    <tableColumn id="10" name="מח&quot;מ" dataDxfId="353"/>
    <tableColumn id="11" name="סוג מטבע" dataDxfId="352"/>
    <tableColumn id="12" name="שיעור ריבית" dataDxfId="351"/>
    <tableColumn id="13" name="תשואה לפידיון" dataDxfId="350"/>
    <tableColumn id="14" name="ערך נקוב****" dataDxfId="349"/>
    <tableColumn id="15" name="שער***" dataDxfId="348"/>
    <tableColumn id="16" name="פדיון/ריבית/דיבידנד לקבל*****  " dataDxfId="347"/>
    <tableColumn id="17" name="שווי שוק" dataDxfId="346"/>
    <tableColumn id="18" name="שעור מערך נקוב מונפק" dataDxfId="345"/>
    <tableColumn id="19" name="שעור מנכסי אפיק ההשקעה" dataDxfId="344"/>
    <tableColumn id="20" name="שעור מסך נכסי השקעה**" dataDxfId="34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95" totalsRowShown="0" headerRowDxfId="327" dataDxfId="328" headerRowBorderDxfId="339" tableBorderDxfId="340">
  <autoFilter ref="A8:T9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38"/>
    <tableColumn id="11" name="סוג מטבע"/>
    <tableColumn id="12" name="שיעור ריבית" dataDxfId="337"/>
    <tableColumn id="13" name="תשואה לפידיון" dataDxfId="336"/>
    <tableColumn id="14" name="ערך נקוב****" dataDxfId="335"/>
    <tableColumn id="15" name="שער***" dataDxfId="334"/>
    <tableColumn id="16" name="פדיון/ריבית/דיבידנד לקבל*****  " dataDxfId="333"/>
    <tableColumn id="17" name="שווי שוק" dataDxfId="332"/>
    <tableColumn id="18" name="שעור מערך נקוב מונפק" dataDxfId="331"/>
    <tableColumn id="19" name="שעור מנכסי אפיק ההשקעה" dataDxfId="330"/>
    <tableColumn id="20" name="שעור מסך נכסי השקעה**" dataDxfId="32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93" totalsRowShown="0" headerRowDxfId="316" dataDxfId="317" headerRowBorderDxfId="325" tableBorderDxfId="326">
  <autoFilter ref="A8:N9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4"/>
    <tableColumn id="9" name="שער***" dataDxfId="323"/>
    <tableColumn id="10" name="פדיון/ריבית/דיבידנד לקבל*****  " dataDxfId="322"/>
    <tableColumn id="11" name="שווי שוק" dataDxfId="321"/>
    <tableColumn id="12" name="שעור מערך נקוב מונפק" dataDxfId="320"/>
    <tableColumn id="13" name="שעור מנכסי אפיק ההשקעה" dataDxfId="319"/>
    <tableColumn id="14" name="שעור מסך נכסי השקעה**" dataDxfId="3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64" totalsRowShown="0" headerRowDxfId="304" dataDxfId="305" headerRowBorderDxfId="314" tableBorderDxfId="315">
  <autoFilter ref="A8:M6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3"/>
    <tableColumn id="4" name="מספר מנפיק" dataDxfId="312"/>
    <tableColumn id="5" name="ענף מסחר"/>
    <tableColumn id="6" name="סוג מטבע"/>
    <tableColumn id="7" name="ערך נקוב****" dataDxfId="311"/>
    <tableColumn id="8" name="שער***" dataDxfId="310"/>
    <tableColumn id="9" name="פדיון/ריבית/דיבידנד לקבל*****  "/>
    <tableColumn id="10" name="שווי שוק" dataDxfId="309"/>
    <tableColumn id="11" name="שעור מערך נקוב מונפק" dataDxfId="308"/>
    <tableColumn id="12" name="שעור מנכסי אפיק ההשקעה" dataDxfId="307"/>
    <tableColumn id="13" name="שעור מסך נכסי השקעה**" dataDxfId="30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291" dataDxfId="292" headerRowBorderDxfId="302" tableBorderDxfId="303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1"/>
    <tableColumn id="4" name="מספר מנפיק" dataDxfId="300"/>
    <tableColumn id="5" name="ענף מסחר"/>
    <tableColumn id="6" name="דירוג"/>
    <tableColumn id="7" name="שם מדרג" dataDxfId="299"/>
    <tableColumn id="8" name="סוג מטבע"/>
    <tableColumn id="9" name="ערך נקוב****" dataDxfId="298"/>
    <tableColumn id="10" name="שער***" dataDxfId="297"/>
    <tableColumn id="11" name="שווי שוק" dataDxfId="296"/>
    <tableColumn id="12" name="שעור מערך נקוב מונפק" dataDxfId="295"/>
    <tableColumn id="13" name="שעור מנכסי אפיק ההשקעה" dataDxfId="294"/>
    <tableColumn id="14" name="שעור מסך נכסי השקעה**" dataDxfId="29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8" totalsRowShown="0" headerRowDxfId="280" dataDxfId="281" headerRowBorderDxfId="289" tableBorderDxfId="290">
  <autoFilter ref="A8:K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8"/>
    <tableColumn id="4" name="ענף מסחר"/>
    <tableColumn id="5" name="סוג מטבע"/>
    <tableColumn id="6" name="ערך נקוב****" dataDxfId="287"/>
    <tableColumn id="7" name="שער***" dataDxfId="286"/>
    <tableColumn id="8" name="שווי שוק" dataDxfId="285"/>
    <tableColumn id="9" name="שעור מערך נקוב מונפק" dataDxfId="284"/>
    <tableColumn id="10" name="שעור מנכסי אפיק ההשקעה" dataDxfId="283"/>
    <tableColumn id="11" name="שעור מסך נכסי השקעה**" dataDxfId="2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5" totalsRowShown="0" headerRowDxfId="269" dataDxfId="270" headerRowBorderDxfId="278" tableBorderDxfId="279">
  <autoFilter ref="A8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7"/>
    <tableColumn id="4" name="ענף מסחר"/>
    <tableColumn id="5" name="סוג מטבע"/>
    <tableColumn id="6" name="ערך נקוב****" dataDxfId="276"/>
    <tableColumn id="7" name="שער***" dataDxfId="275"/>
    <tableColumn id="8" name="שווי שוק" dataDxfId="274"/>
    <tableColumn id="9" name="שעור מערך נקוב מונפק" dataDxfId="273"/>
    <tableColumn id="10" name="שעור מנכסי אפיק ההשקעה" dataDxfId="272"/>
    <tableColumn id="11" name="שעור מסך נכסי השקעה**" dataDxfId="2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18" totalsRowShown="0" headerRowDxfId="260" dataDxfId="261" headerRowBorderDxfId="267" tableBorderDxfId="268">
  <autoFilter ref="A8:J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6"/>
    <tableColumn id="7" name="שער***" dataDxfId="265"/>
    <tableColumn id="8" name="שווי שוק" dataDxfId="264"/>
    <tableColumn id="9" name="שעור מנכסי אפיק ההשקעה" dataDxfId="263"/>
    <tableColumn id="10" name="שעור מסך נכסי השקעה**" dataDxfId="2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4" dataDxfId="245" headerRowBorderDxfId="258" tableBorderDxfId="259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7"/>
    <tableColumn id="4" name="דירוג"/>
    <tableColumn id="5" name="שם מדרג" dataDxfId="256"/>
    <tableColumn id="6" name="תאריך רכישה" dataDxfId="255"/>
    <tableColumn id="7" name="מח&quot;מ" dataDxfId="254"/>
    <tableColumn id="8" name="סוג מטבע"/>
    <tableColumn id="9" name="שיעור ריבית" dataDxfId="253"/>
    <tableColumn id="10" name="תשואה לפידיון" dataDxfId="252"/>
    <tableColumn id="11" name="ערך נקוב****" dataDxfId="251"/>
    <tableColumn id="12" name="שער***" dataDxfId="250"/>
    <tableColumn id="13" name="שווי שוק" dataDxfId="249"/>
    <tableColumn id="14" name="שעור מערך נקוב מונפק" dataDxfId="248"/>
    <tableColumn id="15" name="שעור מנכסי אפיק ההשקעה" dataDxfId="247"/>
    <tableColumn id="16" name="שעור מסך נכסי השקעה**" dataDxfId="24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25" dataDxfId="226" headerRowBorderDxfId="242" tableBorderDxfId="243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1"/>
    <tableColumn id="2" name="מספר ני&quot;ע" dataDxfId="240"/>
    <tableColumn id="3" name="דירוג" dataDxfId="239"/>
    <tableColumn id="4" name="שם מדרג" dataDxfId="238"/>
    <tableColumn id="5" name="תאריך רכישה" dataDxfId="237"/>
    <tableColumn id="6" name="מח&quot;מ" dataDxfId="236"/>
    <tableColumn id="7" name="סוג מטבע" dataDxfId="235"/>
    <tableColumn id="8" name="שיעור ריבית" dataDxfId="234"/>
    <tableColumn id="9" name="תשואה לפידיון" dataDxfId="233"/>
    <tableColumn id="10" name="ערך נקוב****" dataDxfId="232"/>
    <tableColumn id="11" name="שער***" dataDxfId="231"/>
    <tableColumn id="12" name="שווי הוגן" dataDxfId="230"/>
    <tableColumn id="13" name="שעור מערך נקוב מונפק" dataDxfId="229"/>
    <tableColumn id="14" name="שעור מנכסי אפיק ההשקעה" dataDxfId="228"/>
    <tableColumn id="15" name="שעור מסך נכסי השקעה**" dataDxfId="22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3" dataDxfId="204" headerRowBorderDxfId="223" tableBorderDxfId="224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2"/>
    <tableColumn id="2" name="מספר ני&quot;ע" dataDxfId="221"/>
    <tableColumn id="3" name="ספק המידע" dataDxfId="220"/>
    <tableColumn id="4" name="מספר מנפיק" dataDxfId="219"/>
    <tableColumn id="5" name="ענף מסחר" dataDxfId="218"/>
    <tableColumn id="6" name="דירוג" dataDxfId="217"/>
    <tableColumn id="7" name="שם מדרג" dataDxfId="216"/>
    <tableColumn id="8" name="תאריך רכישה" dataDxfId="215"/>
    <tableColumn id="9" name="מח&quot;מ" dataDxfId="214"/>
    <tableColumn id="10" name="סוג מטבע" dataDxfId="213"/>
    <tableColumn id="11" name="שיעור ריבית" dataDxfId="212"/>
    <tableColumn id="12" name="תשואה לפידיון" dataDxfId="211"/>
    <tableColumn id="13" name="ערך נקוב****" dataDxfId="210"/>
    <tableColumn id="14" name="שער***" dataDxfId="209"/>
    <tableColumn id="15" name="שווי הוגן" dataDxfId="208"/>
    <tableColumn id="16" name="שעור מערך נקוב מונפק" dataDxfId="207"/>
    <tableColumn id="17" name="שעור מנכסי אפיק ההשקעה" dataDxfId="206"/>
    <tableColumn id="18" name="שעור מסך נכסי השקעה**" dataDxfId="2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6" totalsRowShown="0" headerRowDxfId="181" dataDxfId="182" headerRowBorderDxfId="201" tableBorderDxfId="202">
  <autoFilter ref="A8:R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0"/>
    <tableColumn id="2" name="מספר ני&quot;ע" dataDxfId="199"/>
    <tableColumn id="3" name="ספק המידע" dataDxfId="198"/>
    <tableColumn id="4" name="מספר מנפיק" dataDxfId="197"/>
    <tableColumn id="5" name="ענף מסחר" dataDxfId="196"/>
    <tableColumn id="6" name="דירוג" dataDxfId="195"/>
    <tableColumn id="7" name="שם מדרג" dataDxfId="194"/>
    <tableColumn id="8" name="תאריך רכישה" dataDxfId="193"/>
    <tableColumn id="9" name="מח&quot;מ" dataDxfId="192"/>
    <tableColumn id="10" name="סוג מטבע" dataDxfId="191"/>
    <tableColumn id="11" name="שיעור ריבית" dataDxfId="190"/>
    <tableColumn id="12" name="תשואה לפידיון" dataDxfId="189"/>
    <tableColumn id="13" name="ערך נקוב****" dataDxfId="188"/>
    <tableColumn id="14" name="שער***" dataDxfId="187"/>
    <tableColumn id="15" name="שווי הוגן" dataDxfId="186"/>
    <tableColumn id="16" name="שעור מערך נקוב מונפק" dataDxfId="185"/>
    <tableColumn id="17" name="שעור מנכסי אפיק ההשקעה" dataDxfId="184"/>
    <tableColumn id="18" name="שעור מסך נכסי השקעה**" dataDxfId="1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65" dataDxfId="166" headerRowBorderDxfId="179" tableBorderDxfId="180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8"/>
    <tableColumn id="2" name="מספר ני&quot;ע" dataDxfId="177"/>
    <tableColumn id="3" name="ספק המידע" dataDxfId="176"/>
    <tableColumn id="4" name="מספר מנפיק" dataDxfId="175"/>
    <tableColumn id="5" name="ענף מסחר" dataDxfId="174"/>
    <tableColumn id="6" name="סוג מטבע" dataDxfId="173"/>
    <tableColumn id="7" name="ערך נקוב****" dataDxfId="172"/>
    <tableColumn id="8" name="שער***" dataDxfId="171"/>
    <tableColumn id="9" name="שווי הוגן" dataDxfId="170"/>
    <tableColumn id="10" name="שעור מערך נקוב מונפק" dataDxfId="169"/>
    <tableColumn id="11" name="שעור מנכסי אפיק ההשקעה" dataDxfId="168"/>
    <tableColumn id="12" name="שעור מסך נכסי השקעה**" dataDxfId="1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38" totalsRowShown="0" headerRowDxfId="155" dataDxfId="156" headerRowBorderDxfId="163" tableBorderDxfId="164">
  <autoFilter ref="A8:J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62"/>
    <tableColumn id="6" name="שער***" dataDxfId="161"/>
    <tableColumn id="7" name="שווי הוגן" dataDxfId="160"/>
    <tableColumn id="8" name="שעור מערך נקוב מונפק" dataDxfId="159"/>
    <tableColumn id="9" name="שעור מנכסי אפיק ההשקעה" dataDxfId="158"/>
    <tableColumn id="10" name="שעור מסך נכסי השקעה**" dataDxfId="1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51" headerRowBorderDxfId="153" tableBorderDxfId="154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2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40" dataDxfId="141" headerRowBorderDxfId="149" tableBorderDxfId="150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8"/>
    <tableColumn id="6" name="ערך נקוב****" dataDxfId="147"/>
    <tableColumn id="7" name="שער***" dataDxfId="146"/>
    <tableColumn id="8" name="שווי הוגן" dataDxfId="145"/>
    <tableColumn id="9" name="שעור מערך נקוב מונפק" dataDxfId="144"/>
    <tableColumn id="10" name="שעור מנכסי אפיק ההשקעה" dataDxfId="143"/>
    <tableColumn id="11" name="שעור מסך נכסי השקעה**" dataDxfId="1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4" totalsRowShown="0" headerRowDxfId="130" dataDxfId="131" headerRowBorderDxfId="138" tableBorderDxfId="139">
  <autoFilter ref="A8:J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7"/>
    <tableColumn id="6" name="ערך נקוב****" dataDxfId="136"/>
    <tableColumn id="7" name="שער***" dataDxfId="135"/>
    <tableColumn id="8" name="שווי הוגן" dataDxfId="134"/>
    <tableColumn id="9" name="שעור מנכסי אפיק ההשקעה" dataDxfId="133"/>
    <tableColumn id="10" name="שעור מסך נכסי השקעה**" dataDxfId="1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4" dataDxfId="115" headerRowBorderDxfId="128" tableBorderDxfId="129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7"/>
    <tableColumn id="4" name="דירוג"/>
    <tableColumn id="5" name="שם מדרג" dataDxfId="126"/>
    <tableColumn id="6" name="תאריך רכישה" dataDxfId="125"/>
    <tableColumn id="7" name="מח&quot;מ" dataDxfId="124"/>
    <tableColumn id="8" name="סוג מטבע"/>
    <tableColumn id="9" name="שיעור ריבית" dataDxfId="123"/>
    <tableColumn id="10" name="תשואה לפידיון" dataDxfId="122"/>
    <tableColumn id="11" name="ערך נקוב****" dataDxfId="121"/>
    <tableColumn id="12" name="שער***" dataDxfId="120"/>
    <tableColumn id="13" name="שווי הוגן" dataDxfId="119"/>
    <tableColumn id="14" name="שעור מערך נקוב מונפק" dataDxfId="118"/>
    <tableColumn id="15" name="שעור מנכסי אפיק ההשקעה" dataDxfId="117"/>
    <tableColumn id="16" name="שעור מסך נכסי השקעה**" dataDxfId="1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43" totalsRowShown="0" headerRowDxfId="98" dataDxfId="99" headerRowBorderDxfId="112" tableBorderDxfId="113">
  <autoFilter ref="A7:P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11"/>
    <tableColumn id="3" name="מספר ני&quot;ע"/>
    <tableColumn id="4" name="מספר מנפיק" dataDxfId="110"/>
    <tableColumn id="5" name="דירוג"/>
    <tableColumn id="6" name="תאריך רכישה" dataDxfId="109"/>
    <tableColumn id="7" name="שם מדרג" dataDxfId="108"/>
    <tableColumn id="8" name="מח&quot;מ" dataDxfId="107"/>
    <tableColumn id="9" name="סוג מטבע"/>
    <tableColumn id="10" name="שיעור ריבית ממוצע" dataDxfId="106"/>
    <tableColumn id="11" name="תשואה לפידיון" dataDxfId="105"/>
    <tableColumn id="12" name="ערך נקוב****" dataDxfId="104"/>
    <tableColumn id="13" name="שער***" dataDxfId="103"/>
    <tableColumn id="14" name="שווי הוגן" dataDxfId="102"/>
    <tableColumn id="15" name="שעור מנכסי אפיק ההשקעה" dataDxfId="101"/>
    <tableColumn id="16" name="שעור מסך נכסי השקעה**" dataDxfId="1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4" dataDxfId="85" headerRowBorderDxfId="96" tableBorderDxfId="97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5"/>
    <tableColumn id="4" name="דירוג"/>
    <tableColumn id="5" name="שם מדרג" dataDxfId="94"/>
    <tableColumn id="6" name="מח&quot;מ" dataDxfId="93"/>
    <tableColumn id="7" name="סוג מטבע"/>
    <tableColumn id="8" name="תנאי ושיעור ריבית" dataDxfId="92"/>
    <tableColumn id="9" name="תשואה לפידיון" dataDxfId="91"/>
    <tableColumn id="10" name="ערך נקוב****" dataDxfId="90"/>
    <tableColumn id="11" name="שער***" dataDxfId="89"/>
    <tableColumn id="12" name="שווי הוגן" dataDxfId="88"/>
    <tableColumn id="13" name="שעור מנכסי אפיק ההשקעה" dataDxfId="87"/>
    <tableColumn id="14" name="שעור מסך נכסי השקעה**" dataDxfId="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71" dataDxfId="72" headerRowBorderDxfId="82" tableBorderDxfId="83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1"/>
    <tableColumn id="2" name="תאריך שערוך אחרון" dataDxfId="80"/>
    <tableColumn id="3" name="אופי הנכס" dataDxfId="79"/>
    <tableColumn id="4" name="שעור תשואה במהלך התקופה" dataDxfId="78"/>
    <tableColumn id="5" name="סוג מטבע" dataDxfId="77"/>
    <tableColumn id="6" name="שווי משוערך" dataDxfId="76"/>
    <tableColumn id="7" name="שעור מנכסי אפיק ההשקעה" dataDxfId="75"/>
    <tableColumn id="8" name="שעור מסך נכסי השקעה" dataDxfId="74"/>
    <tableColumn id="9" name="כתובת הנכס" dataDxfId="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6" headerRowBorderDxfId="69" tableBorderDxfId="70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8"/>
    <tableColumn id="3" name="דירוג"/>
    <tableColumn id="4" name="שם המדרג" dataDxfId="67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2" headerRowBorderDxfId="64" tableBorderDxfId="65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3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9" totalsRowShown="0" headerRowBorderDxfId="60" tableBorderDxfId="61">
  <autoFilter ref="A7:C19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 dataCellStyle="Comma"/>
    <tableColumn id="3" name="תאריך סיום ההתחייבות" dataDxfId="57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0"/>
  <sheetViews>
    <sheetView rightToLeft="1" topLeftCell="A22" workbookViewId="0">
      <selection activeCell="C46" sqref="C46"/>
    </sheetView>
  </sheetViews>
  <sheetFormatPr defaultColWidth="0" defaultRowHeight="18" zeroHeight="1"/>
  <cols>
    <col min="1" max="1" width="29.855468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</row>
    <row r="5" spans="1:36">
      <c r="B5" s="63" t="s">
        <v>197</v>
      </c>
      <c r="C5" t="s">
        <v>198</v>
      </c>
    </row>
    <row r="6" spans="1:36" ht="26.25" customHeight="1">
      <c r="B6" s="79" t="s">
        <v>4</v>
      </c>
      <c r="C6" s="80"/>
      <c r="D6" s="81"/>
    </row>
    <row r="7" spans="1:36" s="3" customFormat="1">
      <c r="B7" s="40" t="s">
        <v>1126</v>
      </c>
      <c r="C7" s="82" t="s">
        <v>5</v>
      </c>
      <c r="D7" s="83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1099</v>
      </c>
      <c r="B11" s="57" t="s">
        <v>13</v>
      </c>
      <c r="C11" s="64">
        <v>4224.9136975840001</v>
      </c>
      <c r="D11" s="65">
        <v>6.5799999999999997E-2</v>
      </c>
    </row>
    <row r="12" spans="1:36">
      <c r="B12" s="57" t="s">
        <v>14</v>
      </c>
      <c r="C12" s="50"/>
      <c r="D12" s="50"/>
    </row>
    <row r="13" spans="1:36">
      <c r="A13" s="9" t="s">
        <v>1100</v>
      </c>
      <c r="B13" s="58" t="s">
        <v>15</v>
      </c>
      <c r="C13" s="66">
        <v>22303.911051700001</v>
      </c>
      <c r="D13" s="67">
        <v>0.34760000000000002</v>
      </c>
    </row>
    <row r="14" spans="1:36">
      <c r="A14" s="9" t="s">
        <v>1101</v>
      </c>
      <c r="B14" s="58" t="s">
        <v>16</v>
      </c>
      <c r="C14" s="66">
        <v>0</v>
      </c>
      <c r="D14" s="67">
        <v>0</v>
      </c>
    </row>
    <row r="15" spans="1:36">
      <c r="A15" s="9" t="s">
        <v>1102</v>
      </c>
      <c r="B15" s="58" t="s">
        <v>17</v>
      </c>
      <c r="C15" s="66">
        <v>10400.007333077599</v>
      </c>
      <c r="D15" s="67">
        <v>0.16209999999999999</v>
      </c>
    </row>
    <row r="16" spans="1:36">
      <c r="A16" s="9" t="s">
        <v>928</v>
      </c>
      <c r="B16" s="58" t="s">
        <v>18</v>
      </c>
      <c r="C16" s="66">
        <v>5899.26235696</v>
      </c>
      <c r="D16" s="67">
        <v>9.1899999999999996E-2</v>
      </c>
    </row>
    <row r="17" spans="1:4">
      <c r="A17" s="9" t="s">
        <v>849</v>
      </c>
      <c r="B17" s="58" t="s">
        <v>19</v>
      </c>
      <c r="C17" s="66">
        <v>14183.159879819999</v>
      </c>
      <c r="D17" s="67">
        <v>0.221</v>
      </c>
    </row>
    <row r="18" spans="1:4">
      <c r="A18" s="9" t="s">
        <v>1103</v>
      </c>
      <c r="B18" s="58" t="s">
        <v>20</v>
      </c>
      <c r="C18" s="66">
        <v>169.04103651680001</v>
      </c>
      <c r="D18" s="67">
        <v>2.5999999999999999E-3</v>
      </c>
    </row>
    <row r="19" spans="1:4">
      <c r="A19" s="9" t="s">
        <v>1104</v>
      </c>
      <c r="B19" s="58" t="s">
        <v>21</v>
      </c>
      <c r="C19" s="66">
        <v>5.9328919999999998</v>
      </c>
      <c r="D19" s="67">
        <v>1E-4</v>
      </c>
    </row>
    <row r="20" spans="1:4">
      <c r="A20" s="9" t="s">
        <v>1105</v>
      </c>
      <c r="B20" s="58" t="s">
        <v>22</v>
      </c>
      <c r="C20" s="66">
        <v>47.807859999999998</v>
      </c>
      <c r="D20" s="67">
        <v>6.9999999999999999E-4</v>
      </c>
    </row>
    <row r="21" spans="1:4">
      <c r="A21" s="9" t="s">
        <v>1106</v>
      </c>
      <c r="B21" s="58" t="s">
        <v>23</v>
      </c>
      <c r="C21" s="66">
        <v>189.4051739896706</v>
      </c>
      <c r="D21" s="67">
        <v>3.0000000000000001E-3</v>
      </c>
    </row>
    <row r="22" spans="1:4">
      <c r="A22" s="9" t="s">
        <v>1107</v>
      </c>
      <c r="B22" s="58" t="s">
        <v>24</v>
      </c>
      <c r="C22" s="66">
        <v>0</v>
      </c>
      <c r="D22" s="67">
        <v>0</v>
      </c>
    </row>
    <row r="23" spans="1:4">
      <c r="B23" s="57" t="s">
        <v>25</v>
      </c>
      <c r="C23" s="50"/>
      <c r="D23" s="50"/>
    </row>
    <row r="24" spans="1:4">
      <c r="A24" s="9" t="s">
        <v>1108</v>
      </c>
      <c r="B24" s="58" t="s">
        <v>26</v>
      </c>
      <c r="C24" s="66">
        <v>0</v>
      </c>
      <c r="D24" s="67">
        <v>0</v>
      </c>
    </row>
    <row r="25" spans="1:4">
      <c r="A25" s="9" t="s">
        <v>1109</v>
      </c>
      <c r="B25" s="58" t="s">
        <v>27</v>
      </c>
      <c r="C25" s="66">
        <v>0</v>
      </c>
      <c r="D25" s="67">
        <v>0</v>
      </c>
    </row>
    <row r="26" spans="1:4">
      <c r="A26" s="9" t="s">
        <v>1110</v>
      </c>
      <c r="B26" s="58" t="s">
        <v>17</v>
      </c>
      <c r="C26" s="66">
        <v>487.79509999999999</v>
      </c>
      <c r="D26" s="67">
        <v>7.6E-3</v>
      </c>
    </row>
    <row r="27" spans="1:4">
      <c r="A27" s="9" t="s">
        <v>1111</v>
      </c>
      <c r="B27" s="58" t="s">
        <v>28</v>
      </c>
      <c r="C27" s="66">
        <v>415.51506950800001</v>
      </c>
      <c r="D27" s="67">
        <v>6.4999999999999997E-3</v>
      </c>
    </row>
    <row r="28" spans="1:4">
      <c r="A28" s="9" t="s">
        <v>1112</v>
      </c>
      <c r="B28" s="58" t="s">
        <v>29</v>
      </c>
      <c r="C28" s="66">
        <v>3954.204309057538</v>
      </c>
      <c r="D28" s="67">
        <v>6.1600000000000002E-2</v>
      </c>
    </row>
    <row r="29" spans="1:4">
      <c r="A29" s="9" t="s">
        <v>1113</v>
      </c>
      <c r="B29" s="58" t="s">
        <v>30</v>
      </c>
      <c r="C29" s="66">
        <v>0</v>
      </c>
      <c r="D29" s="67">
        <v>0</v>
      </c>
    </row>
    <row r="30" spans="1:4">
      <c r="A30" s="9" t="s">
        <v>1114</v>
      </c>
      <c r="B30" s="58" t="s">
        <v>31</v>
      </c>
      <c r="C30" s="66">
        <v>0</v>
      </c>
      <c r="D30" s="67">
        <v>0</v>
      </c>
    </row>
    <row r="31" spans="1:4">
      <c r="A31" s="9" t="s">
        <v>1115</v>
      </c>
      <c r="B31" s="58" t="s">
        <v>32</v>
      </c>
      <c r="C31" s="66">
        <v>47.69889182824911</v>
      </c>
      <c r="D31" s="67">
        <v>6.9999999999999999E-4</v>
      </c>
    </row>
    <row r="32" spans="1:4">
      <c r="A32" s="9" t="s">
        <v>1116</v>
      </c>
      <c r="B32" s="58" t="s">
        <v>33</v>
      </c>
      <c r="C32" s="66">
        <v>0</v>
      </c>
      <c r="D32" s="67">
        <v>0</v>
      </c>
    </row>
    <row r="33" spans="1:4">
      <c r="A33" s="9" t="s">
        <v>1117</v>
      </c>
      <c r="B33" s="57" t="s">
        <v>34</v>
      </c>
      <c r="C33" s="66">
        <v>1842.15735456575</v>
      </c>
      <c r="D33" s="67">
        <v>2.87E-2</v>
      </c>
    </row>
    <row r="34" spans="1:4">
      <c r="A34" s="9" t="s">
        <v>1118</v>
      </c>
      <c r="B34" s="57" t="s">
        <v>35</v>
      </c>
      <c r="C34" s="66">
        <v>0</v>
      </c>
      <c r="D34" s="67">
        <v>0</v>
      </c>
    </row>
    <row r="35" spans="1:4">
      <c r="A35" s="9" t="s">
        <v>1119</v>
      </c>
      <c r="B35" s="57" t="s">
        <v>36</v>
      </c>
      <c r="C35" s="66">
        <v>0</v>
      </c>
      <c r="D35" s="67">
        <v>0</v>
      </c>
    </row>
    <row r="36" spans="1:4">
      <c r="A36" s="9" t="s">
        <v>1120</v>
      </c>
      <c r="B36" s="57" t="s">
        <v>37</v>
      </c>
      <c r="C36" s="66">
        <v>0</v>
      </c>
      <c r="D36" s="67">
        <v>0</v>
      </c>
    </row>
    <row r="37" spans="1:4">
      <c r="A37" s="9" t="s">
        <v>1121</v>
      </c>
      <c r="B37" s="57" t="s">
        <v>38</v>
      </c>
      <c r="C37" s="66">
        <v>0</v>
      </c>
      <c r="D37" s="67">
        <v>0</v>
      </c>
    </row>
    <row r="38" spans="1:4">
      <c r="A38" s="9"/>
      <c r="B38" s="59" t="s">
        <v>39</v>
      </c>
      <c r="C38" s="50"/>
      <c r="D38" s="50"/>
    </row>
    <row r="39" spans="1:4">
      <c r="A39" s="9" t="s">
        <v>1122</v>
      </c>
      <c r="B39" s="60" t="s">
        <v>40</v>
      </c>
      <c r="C39" s="66">
        <v>0</v>
      </c>
      <c r="D39" s="67">
        <v>0</v>
      </c>
    </row>
    <row r="40" spans="1:4">
      <c r="A40" s="9" t="s">
        <v>1123</v>
      </c>
      <c r="B40" s="60" t="s">
        <v>41</v>
      </c>
      <c r="C40" s="66">
        <v>0</v>
      </c>
      <c r="D40" s="67">
        <v>0</v>
      </c>
    </row>
    <row r="41" spans="1:4">
      <c r="A41" s="9" t="s">
        <v>1124</v>
      </c>
      <c r="B41" s="60" t="s">
        <v>42</v>
      </c>
      <c r="C41" s="66">
        <v>0</v>
      </c>
      <c r="D41" s="67">
        <v>0</v>
      </c>
    </row>
    <row r="42" spans="1:4">
      <c r="B42" s="60" t="s">
        <v>43</v>
      </c>
      <c r="C42" s="66">
        <v>64170.812006607608</v>
      </c>
      <c r="D42" s="67">
        <v>1</v>
      </c>
    </row>
    <row r="43" spans="1:4">
      <c r="A43" s="9" t="s">
        <v>1125</v>
      </c>
      <c r="B43" s="61" t="s">
        <v>44</v>
      </c>
      <c r="C43" s="66">
        <v>2775.5083999666153</v>
      </c>
      <c r="D43" s="67">
        <f>C43/C11</f>
        <v>0.65693848410531519</v>
      </c>
    </row>
    <row r="44" spans="1:4">
      <c r="B44" s="10" t="s">
        <v>199</v>
      </c>
    </row>
    <row r="45" spans="1:4">
      <c r="C45" s="84" t="s">
        <v>45</v>
      </c>
      <c r="D45" s="83" t="s">
        <v>46</v>
      </c>
    </row>
    <row r="46" spans="1:4">
      <c r="C46" s="12" t="s">
        <v>9</v>
      </c>
      <c r="D46" s="12" t="s">
        <v>10</v>
      </c>
    </row>
    <row r="47" spans="1:4">
      <c r="C47" t="s">
        <v>200</v>
      </c>
      <c r="D47">
        <v>3.5068000000000001</v>
      </c>
    </row>
    <row r="48" spans="1:4">
      <c r="C48" t="s">
        <v>112</v>
      </c>
      <c r="D48">
        <v>3.8050000000000002</v>
      </c>
    </row>
    <row r="49" spans="3:4">
      <c r="C49" t="s">
        <v>108</v>
      </c>
      <c r="D49">
        <v>3.4820000000000002</v>
      </c>
    </row>
    <row r="50" spans="3:4">
      <c r="C50" t="s">
        <v>115</v>
      </c>
      <c r="D50">
        <v>4.28</v>
      </c>
    </row>
  </sheetData>
  <dataValidations count="1">
    <dataValidation allowBlank="1" showInputMessage="1" showErrorMessage="1" sqref="C43"/>
  </dataValidations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21" workbookViewId="0">
      <selection activeCell="L21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</row>
    <row r="5" spans="1:12">
      <c r="A5" s="63" t="s">
        <v>197</v>
      </c>
      <c r="B5" t="s">
        <v>198</v>
      </c>
    </row>
    <row r="6" spans="1:12" ht="26.25" customHeight="1">
      <c r="A6" s="85" t="s">
        <v>47</v>
      </c>
      <c r="B6" s="86"/>
      <c r="C6" s="86"/>
      <c r="D6" s="86"/>
      <c r="E6" s="86"/>
      <c r="F6" s="86"/>
      <c r="G6" s="86"/>
      <c r="H6" s="86"/>
      <c r="I6" s="86"/>
      <c r="J6" s="86"/>
      <c r="K6" s="86"/>
    </row>
    <row r="7" spans="1:12" s="16" customFormat="1">
      <c r="A7" s="87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5">
        <v>0</v>
      </c>
      <c r="I10" s="64">
        <v>4224.9136975840001</v>
      </c>
      <c r="J10" s="65">
        <v>1</v>
      </c>
      <c r="K10" s="65">
        <v>6.5799999999999997E-2</v>
      </c>
    </row>
    <row r="11" spans="1:12">
      <c r="A11" s="68" t="s">
        <v>201</v>
      </c>
      <c r="B11" s="23"/>
      <c r="C11" s="24"/>
      <c r="D11" s="24"/>
      <c r="E11" s="24"/>
      <c r="F11" s="24"/>
      <c r="G11" s="24"/>
      <c r="H11" s="69">
        <v>0</v>
      </c>
      <c r="I11" s="70">
        <v>4224.9136975840001</v>
      </c>
      <c r="J11" s="69">
        <v>1</v>
      </c>
      <c r="K11" s="69">
        <v>6.5799999999999997E-2</v>
      </c>
    </row>
    <row r="12" spans="1:12">
      <c r="A12" s="68" t="s">
        <v>202</v>
      </c>
      <c r="B12" s="23"/>
      <c r="C12" s="24"/>
      <c r="D12" s="24"/>
      <c r="E12" s="24"/>
      <c r="F12" s="24"/>
      <c r="G12" s="24"/>
      <c r="H12" s="69">
        <v>0</v>
      </c>
      <c r="I12" s="70">
        <v>2374.0077200000001</v>
      </c>
      <c r="J12" s="69">
        <v>0.56189999999999996</v>
      </c>
      <c r="K12" s="69">
        <v>3.6999999999999998E-2</v>
      </c>
    </row>
    <row r="13" spans="1:12">
      <c r="A13" t="s">
        <v>203</v>
      </c>
      <c r="B13" t="s">
        <v>204</v>
      </c>
      <c r="C13" t="s">
        <v>205</v>
      </c>
      <c r="D13" t="s">
        <v>206</v>
      </c>
      <c r="E13" t="s">
        <v>207</v>
      </c>
      <c r="F13" t="s">
        <v>104</v>
      </c>
      <c r="G13" s="67">
        <v>0</v>
      </c>
      <c r="H13" s="67">
        <v>0</v>
      </c>
      <c r="I13" s="66">
        <v>176.71772000000001</v>
      </c>
      <c r="J13" s="67">
        <v>4.1799999999999997E-2</v>
      </c>
      <c r="K13" s="67">
        <v>2.8E-3</v>
      </c>
    </row>
    <row r="14" spans="1:12">
      <c r="A14" t="s">
        <v>208</v>
      </c>
      <c r="B14" t="s">
        <v>209</v>
      </c>
      <c r="C14" t="s">
        <v>210</v>
      </c>
      <c r="D14" t="s">
        <v>206</v>
      </c>
      <c r="E14" t="s">
        <v>207</v>
      </c>
      <c r="F14" t="s">
        <v>104</v>
      </c>
      <c r="G14" s="67">
        <v>0</v>
      </c>
      <c r="H14" s="67">
        <v>0</v>
      </c>
      <c r="I14" s="66">
        <v>2197.29</v>
      </c>
      <c r="J14" s="67">
        <v>0.52010000000000001</v>
      </c>
      <c r="K14" s="67">
        <v>3.4200000000000001E-2</v>
      </c>
    </row>
    <row r="15" spans="1:12">
      <c r="A15" s="68" t="s">
        <v>211</v>
      </c>
      <c r="C15" s="14"/>
      <c r="H15" s="69">
        <v>0</v>
      </c>
      <c r="I15" s="70">
        <v>1850.9059775840001</v>
      </c>
      <c r="J15" s="69">
        <v>0.43809999999999999</v>
      </c>
      <c r="K15" s="69">
        <v>2.8799999999999999E-2</v>
      </c>
    </row>
    <row r="16" spans="1:12">
      <c r="A16" t="s">
        <v>212</v>
      </c>
      <c r="B16" t="s">
        <v>213</v>
      </c>
      <c r="C16" t="s">
        <v>210</v>
      </c>
      <c r="D16" t="s">
        <v>206</v>
      </c>
      <c r="E16" t="s">
        <v>207</v>
      </c>
      <c r="F16" t="s">
        <v>112</v>
      </c>
      <c r="G16" s="67">
        <v>0</v>
      </c>
      <c r="H16" s="67">
        <v>0</v>
      </c>
      <c r="I16" s="66">
        <v>504.17414330000003</v>
      </c>
      <c r="J16" s="67">
        <v>0.1193</v>
      </c>
      <c r="K16" s="67">
        <v>7.9000000000000008E-3</v>
      </c>
    </row>
    <row r="17" spans="1:11">
      <c r="A17" t="s">
        <v>214</v>
      </c>
      <c r="B17" t="s">
        <v>215</v>
      </c>
      <c r="C17" t="s">
        <v>205</v>
      </c>
      <c r="D17" t="s">
        <v>206</v>
      </c>
      <c r="E17" t="s">
        <v>207</v>
      </c>
      <c r="F17" t="s">
        <v>108</v>
      </c>
      <c r="G17" s="67">
        <v>0</v>
      </c>
      <c r="H17" s="67">
        <v>0</v>
      </c>
      <c r="I17" s="66">
        <v>96.568012179999997</v>
      </c>
      <c r="J17" s="67">
        <v>2.29E-2</v>
      </c>
      <c r="K17" s="67">
        <v>1.5E-3</v>
      </c>
    </row>
    <row r="18" spans="1:11">
      <c r="A18" t="s">
        <v>216</v>
      </c>
      <c r="B18" t="s">
        <v>217</v>
      </c>
      <c r="C18" t="s">
        <v>210</v>
      </c>
      <c r="D18" t="s">
        <v>206</v>
      </c>
      <c r="E18" t="s">
        <v>207</v>
      </c>
      <c r="F18" t="s">
        <v>108</v>
      </c>
      <c r="G18" s="67">
        <v>0</v>
      </c>
      <c r="H18" s="67">
        <v>0</v>
      </c>
      <c r="I18" s="66">
        <v>1166.7142623</v>
      </c>
      <c r="J18" s="67">
        <v>0.2762</v>
      </c>
      <c r="K18" s="67">
        <v>1.8200000000000001E-2</v>
      </c>
    </row>
    <row r="19" spans="1:11">
      <c r="A19" t="s">
        <v>218</v>
      </c>
      <c r="B19" t="s">
        <v>219</v>
      </c>
      <c r="C19" t="s">
        <v>210</v>
      </c>
      <c r="D19" t="s">
        <v>206</v>
      </c>
      <c r="E19" t="s">
        <v>207</v>
      </c>
      <c r="F19" t="s">
        <v>200</v>
      </c>
      <c r="G19" s="67">
        <v>0</v>
      </c>
      <c r="H19" s="67">
        <v>0</v>
      </c>
      <c r="I19" s="66">
        <v>83.053403004000003</v>
      </c>
      <c r="J19" s="67">
        <v>1.9699999999999999E-2</v>
      </c>
      <c r="K19" s="67">
        <v>1.2999999999999999E-3</v>
      </c>
    </row>
    <row r="20" spans="1:11">
      <c r="A20" t="s">
        <v>220</v>
      </c>
      <c r="B20" t="s">
        <v>221</v>
      </c>
      <c r="C20" t="s">
        <v>210</v>
      </c>
      <c r="D20" t="s">
        <v>206</v>
      </c>
      <c r="E20" t="s">
        <v>207</v>
      </c>
      <c r="F20" t="s">
        <v>115</v>
      </c>
      <c r="G20" s="67">
        <v>0</v>
      </c>
      <c r="H20" s="67">
        <v>0</v>
      </c>
      <c r="I20" s="66">
        <v>0.39615679999999998</v>
      </c>
      <c r="J20" s="67">
        <v>1E-4</v>
      </c>
      <c r="K20" s="67">
        <v>0</v>
      </c>
    </row>
    <row r="21" spans="1:11">
      <c r="A21" s="68" t="s">
        <v>222</v>
      </c>
      <c r="C21" s="14"/>
      <c r="H21" s="69">
        <v>0</v>
      </c>
      <c r="I21" s="70">
        <v>0</v>
      </c>
      <c r="J21" s="69">
        <v>0</v>
      </c>
      <c r="K21" s="69">
        <v>0</v>
      </c>
    </row>
    <row r="22" spans="1:11">
      <c r="A22" t="s">
        <v>223</v>
      </c>
      <c r="B22" t="s">
        <v>223</v>
      </c>
      <c r="C22" s="14"/>
      <c r="D22" t="s">
        <v>223</v>
      </c>
      <c r="F22" t="s">
        <v>223</v>
      </c>
      <c r="G22" s="67">
        <v>0</v>
      </c>
      <c r="H22" s="67">
        <v>0</v>
      </c>
      <c r="I22" s="66">
        <v>0</v>
      </c>
      <c r="J22" s="67">
        <v>0</v>
      </c>
      <c r="K22" s="67">
        <v>0</v>
      </c>
    </row>
    <row r="23" spans="1:11">
      <c r="A23" s="68" t="s">
        <v>224</v>
      </c>
      <c r="C23" s="14"/>
      <c r="H23" s="69">
        <v>0</v>
      </c>
      <c r="I23" s="70">
        <v>0</v>
      </c>
      <c r="J23" s="69">
        <v>0</v>
      </c>
      <c r="K23" s="69">
        <v>0</v>
      </c>
    </row>
    <row r="24" spans="1:11">
      <c r="A24" t="s">
        <v>223</v>
      </c>
      <c r="B24" t="s">
        <v>223</v>
      </c>
      <c r="C24" s="14"/>
      <c r="D24" t="s">
        <v>223</v>
      </c>
      <c r="F24" t="s">
        <v>223</v>
      </c>
      <c r="G24" s="67">
        <v>0</v>
      </c>
      <c r="H24" s="67">
        <v>0</v>
      </c>
      <c r="I24" s="66">
        <v>0</v>
      </c>
      <c r="J24" s="67">
        <v>0</v>
      </c>
      <c r="K24" s="67">
        <v>0</v>
      </c>
    </row>
    <row r="25" spans="1:11">
      <c r="A25" s="68" t="s">
        <v>225</v>
      </c>
      <c r="C25" s="14"/>
      <c r="H25" s="69">
        <v>0</v>
      </c>
      <c r="I25" s="70">
        <v>0</v>
      </c>
      <c r="J25" s="69">
        <v>0</v>
      </c>
      <c r="K25" s="69">
        <v>0</v>
      </c>
    </row>
    <row r="26" spans="1:11">
      <c r="A26" t="s">
        <v>223</v>
      </c>
      <c r="B26" t="s">
        <v>223</v>
      </c>
      <c r="C26" s="14"/>
      <c r="D26" t="s">
        <v>223</v>
      </c>
      <c r="F26" t="s">
        <v>223</v>
      </c>
      <c r="G26" s="67">
        <v>0</v>
      </c>
      <c r="H26" s="67">
        <v>0</v>
      </c>
      <c r="I26" s="66">
        <v>0</v>
      </c>
      <c r="J26" s="67">
        <v>0</v>
      </c>
      <c r="K26" s="67">
        <v>0</v>
      </c>
    </row>
    <row r="27" spans="1:11">
      <c r="A27" s="68" t="s">
        <v>226</v>
      </c>
      <c r="C27" s="14"/>
      <c r="H27" s="69">
        <v>0</v>
      </c>
      <c r="I27" s="70">
        <v>0</v>
      </c>
      <c r="J27" s="69">
        <v>0</v>
      </c>
      <c r="K27" s="69">
        <v>0</v>
      </c>
    </row>
    <row r="28" spans="1:11">
      <c r="A28" t="s">
        <v>223</v>
      </c>
      <c r="B28" t="s">
        <v>223</v>
      </c>
      <c r="C28" s="14"/>
      <c r="D28" t="s">
        <v>223</v>
      </c>
      <c r="F28" t="s">
        <v>223</v>
      </c>
      <c r="G28" s="67">
        <v>0</v>
      </c>
      <c r="H28" s="67">
        <v>0</v>
      </c>
      <c r="I28" s="66">
        <v>0</v>
      </c>
      <c r="J28" s="67">
        <v>0</v>
      </c>
      <c r="K28" s="67">
        <v>0</v>
      </c>
    </row>
    <row r="29" spans="1:11">
      <c r="A29" s="68" t="s">
        <v>227</v>
      </c>
      <c r="C29" s="14"/>
      <c r="H29" s="69">
        <v>0</v>
      </c>
      <c r="I29" s="70">
        <v>0</v>
      </c>
      <c r="J29" s="69">
        <v>0</v>
      </c>
      <c r="K29" s="69">
        <v>0</v>
      </c>
    </row>
    <row r="30" spans="1:11">
      <c r="A30" t="s">
        <v>223</v>
      </c>
      <c r="B30" t="s">
        <v>223</v>
      </c>
      <c r="C30" s="14"/>
      <c r="D30" t="s">
        <v>223</v>
      </c>
      <c r="F30" t="s">
        <v>223</v>
      </c>
      <c r="G30" s="67">
        <v>0</v>
      </c>
      <c r="H30" s="67">
        <v>0</v>
      </c>
      <c r="I30" s="66">
        <v>0</v>
      </c>
      <c r="J30" s="67">
        <v>0</v>
      </c>
      <c r="K30" s="67">
        <v>0</v>
      </c>
    </row>
    <row r="31" spans="1:11">
      <c r="A31" s="68" t="s">
        <v>228</v>
      </c>
      <c r="C31" s="14"/>
      <c r="H31" s="69">
        <v>0</v>
      </c>
      <c r="I31" s="70">
        <v>0</v>
      </c>
      <c r="J31" s="69">
        <v>0</v>
      </c>
      <c r="K31" s="69">
        <v>0</v>
      </c>
    </row>
    <row r="32" spans="1:11">
      <c r="A32" s="68" t="s">
        <v>229</v>
      </c>
      <c r="C32" s="14"/>
      <c r="H32" s="69">
        <v>0</v>
      </c>
      <c r="I32" s="70">
        <v>0</v>
      </c>
      <c r="J32" s="69">
        <v>0</v>
      </c>
      <c r="K32" s="69">
        <v>0</v>
      </c>
    </row>
    <row r="33" spans="1:11">
      <c r="A33" t="s">
        <v>223</v>
      </c>
      <c r="B33" t="s">
        <v>223</v>
      </c>
      <c r="C33" s="14"/>
      <c r="D33" t="s">
        <v>223</v>
      </c>
      <c r="F33" t="s">
        <v>223</v>
      </c>
      <c r="G33" s="67">
        <v>0</v>
      </c>
      <c r="H33" s="67">
        <v>0</v>
      </c>
      <c r="I33" s="66">
        <v>0</v>
      </c>
      <c r="J33" s="67">
        <v>0</v>
      </c>
      <c r="K33" s="67">
        <v>0</v>
      </c>
    </row>
    <row r="34" spans="1:11">
      <c r="A34" s="68" t="s">
        <v>227</v>
      </c>
      <c r="C34" s="14"/>
      <c r="H34" s="69">
        <v>0</v>
      </c>
      <c r="I34" s="70">
        <v>0</v>
      </c>
      <c r="J34" s="69">
        <v>0</v>
      </c>
      <c r="K34" s="69">
        <v>0</v>
      </c>
    </row>
    <row r="35" spans="1:11">
      <c r="A35" t="s">
        <v>223</v>
      </c>
      <c r="B35" t="s">
        <v>223</v>
      </c>
      <c r="C35" s="14"/>
      <c r="D35" t="s">
        <v>223</v>
      </c>
      <c r="F35" t="s">
        <v>223</v>
      </c>
      <c r="G35" s="67">
        <v>0</v>
      </c>
      <c r="H35" s="67">
        <v>0</v>
      </c>
      <c r="I35" s="66">
        <v>0</v>
      </c>
      <c r="J35" s="67">
        <v>0</v>
      </c>
      <c r="K35" s="67">
        <v>0</v>
      </c>
    </row>
    <row r="36" spans="1:11">
      <c r="A36" t="s">
        <v>230</v>
      </c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31" workbookViewId="0">
      <selection activeCell="P40" sqref="P40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</row>
    <row r="5" spans="1:52">
      <c r="A5" s="63" t="s">
        <v>197</v>
      </c>
      <c r="B5" t="s">
        <v>198</v>
      </c>
    </row>
    <row r="6" spans="1:52" ht="21.75" customHeight="1">
      <c r="A6" s="90" t="s">
        <v>68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2"/>
    </row>
    <row r="7" spans="1:52" ht="27.75" customHeight="1">
      <c r="A7" s="93" t="s">
        <v>69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96" t="s">
        <v>194</v>
      </c>
      <c r="N8" s="41" t="s">
        <v>56</v>
      </c>
      <c r="O8" s="41" t="s">
        <v>191</v>
      </c>
      <c r="P8" s="41" t="s">
        <v>57</v>
      </c>
      <c r="Q8" s="97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4.66</v>
      </c>
      <c r="H11" s="7"/>
      <c r="I11" s="7"/>
      <c r="J11" s="65">
        <v>0</v>
      </c>
      <c r="K11" s="64">
        <v>18667488</v>
      </c>
      <c r="L11" s="7"/>
      <c r="M11" s="64">
        <v>0</v>
      </c>
      <c r="N11" s="64">
        <v>22303.911051700001</v>
      </c>
      <c r="O11" s="7"/>
      <c r="P11" s="65">
        <v>1</v>
      </c>
      <c r="Q11" s="65">
        <v>0.34760000000000002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201</v>
      </c>
      <c r="B12" s="14"/>
      <c r="C12" s="14"/>
      <c r="G12" s="70">
        <v>4.66</v>
      </c>
      <c r="J12" s="69">
        <v>0</v>
      </c>
      <c r="K12" s="70">
        <v>18667488</v>
      </c>
      <c r="M12" s="70">
        <v>0</v>
      </c>
      <c r="N12" s="70">
        <v>22303.911051700001</v>
      </c>
      <c r="P12" s="69">
        <v>1</v>
      </c>
      <c r="Q12" s="69">
        <v>0.34760000000000002</v>
      </c>
    </row>
    <row r="13" spans="1:52">
      <c r="A13" s="68" t="s">
        <v>231</v>
      </c>
      <c r="B13" s="14"/>
      <c r="C13" s="14"/>
      <c r="G13" s="70">
        <v>3.28</v>
      </c>
      <c r="J13" s="69">
        <v>-7.3000000000000001E-3</v>
      </c>
      <c r="K13" s="70">
        <v>8902686</v>
      </c>
      <c r="M13" s="70">
        <v>0</v>
      </c>
      <c r="N13" s="70">
        <v>10883.744345499999</v>
      </c>
      <c r="P13" s="69">
        <v>0.48799999999999999</v>
      </c>
      <c r="Q13" s="69">
        <v>0.1696</v>
      </c>
    </row>
    <row r="14" spans="1:52">
      <c r="A14" s="68" t="s">
        <v>232</v>
      </c>
      <c r="B14" s="14"/>
      <c r="C14" s="14"/>
      <c r="G14" s="70">
        <v>3.28</v>
      </c>
      <c r="J14" s="69">
        <v>-7.3000000000000001E-3</v>
      </c>
      <c r="K14" s="70">
        <v>8902686</v>
      </c>
      <c r="M14" s="70">
        <v>0</v>
      </c>
      <c r="N14" s="70">
        <v>10883.744345499999</v>
      </c>
      <c r="P14" s="69">
        <v>0.48799999999999999</v>
      </c>
      <c r="Q14" s="69">
        <v>0.1696</v>
      </c>
    </row>
    <row r="15" spans="1:52">
      <c r="A15" t="s">
        <v>233</v>
      </c>
      <c r="B15" t="s">
        <v>234</v>
      </c>
      <c r="C15" t="s">
        <v>102</v>
      </c>
      <c r="D15" t="s">
        <v>235</v>
      </c>
      <c r="E15" s="77" t="s">
        <v>151</v>
      </c>
      <c r="F15" t="s">
        <v>236</v>
      </c>
      <c r="G15" s="66">
        <v>1.8</v>
      </c>
      <c r="H15" t="s">
        <v>104</v>
      </c>
      <c r="I15" s="67">
        <v>0.04</v>
      </c>
      <c r="J15" s="67">
        <v>-9.1999999999999998E-3</v>
      </c>
      <c r="K15" s="66">
        <v>344975</v>
      </c>
      <c r="L15" s="66">
        <v>144.5</v>
      </c>
      <c r="M15" s="66">
        <v>0</v>
      </c>
      <c r="N15" s="66">
        <v>498.48887500000001</v>
      </c>
      <c r="O15" s="67">
        <v>0</v>
      </c>
      <c r="P15" s="67">
        <v>2.23E-2</v>
      </c>
      <c r="Q15" s="67">
        <v>7.7999999999999996E-3</v>
      </c>
    </row>
    <row r="16" spans="1:52">
      <c r="A16" t="s">
        <v>237</v>
      </c>
      <c r="B16" t="s">
        <v>238</v>
      </c>
      <c r="C16" t="s">
        <v>102</v>
      </c>
      <c r="D16" t="s">
        <v>235</v>
      </c>
      <c r="E16" s="77" t="s">
        <v>151</v>
      </c>
      <c r="F16" t="s">
        <v>239</v>
      </c>
      <c r="G16" s="66">
        <v>4.51</v>
      </c>
      <c r="H16" t="s">
        <v>104</v>
      </c>
      <c r="I16" s="67">
        <v>0.04</v>
      </c>
      <c r="J16" s="67">
        <v>-9.4000000000000004E-3</v>
      </c>
      <c r="K16" s="66">
        <v>1635226</v>
      </c>
      <c r="L16" s="66">
        <v>155.94999999999999</v>
      </c>
      <c r="M16" s="66">
        <v>0</v>
      </c>
      <c r="N16" s="66">
        <v>2550.134947</v>
      </c>
      <c r="O16" s="67">
        <v>1E-4</v>
      </c>
      <c r="P16" s="67">
        <v>0.1143</v>
      </c>
      <c r="Q16" s="67">
        <v>3.9699999999999999E-2</v>
      </c>
    </row>
    <row r="17" spans="1:17">
      <c r="A17" t="s">
        <v>240</v>
      </c>
      <c r="B17" t="s">
        <v>241</v>
      </c>
      <c r="C17" t="s">
        <v>102</v>
      </c>
      <c r="D17" t="s">
        <v>235</v>
      </c>
      <c r="E17" s="77" t="s">
        <v>151</v>
      </c>
      <c r="F17" t="s">
        <v>236</v>
      </c>
      <c r="G17" s="66">
        <v>2.93</v>
      </c>
      <c r="H17" t="s">
        <v>104</v>
      </c>
      <c r="I17" s="67">
        <v>2.75E-2</v>
      </c>
      <c r="J17" s="67">
        <v>-1.01E-2</v>
      </c>
      <c r="K17" s="66">
        <v>3288949</v>
      </c>
      <c r="L17" s="66">
        <v>116.53</v>
      </c>
      <c r="M17" s="66">
        <v>0</v>
      </c>
      <c r="N17" s="66">
        <v>3832.6122697000001</v>
      </c>
      <c r="O17" s="67">
        <v>2.0000000000000001E-4</v>
      </c>
      <c r="P17" s="67">
        <v>0.17180000000000001</v>
      </c>
      <c r="Q17" s="67">
        <v>5.9700000000000003E-2</v>
      </c>
    </row>
    <row r="18" spans="1:17">
      <c r="A18" t="s">
        <v>242</v>
      </c>
      <c r="B18" t="s">
        <v>243</v>
      </c>
      <c r="C18" t="s">
        <v>102</v>
      </c>
      <c r="D18" t="s">
        <v>235</v>
      </c>
      <c r="E18" s="77" t="s">
        <v>151</v>
      </c>
      <c r="F18" t="s">
        <v>236</v>
      </c>
      <c r="G18" s="66">
        <v>3.91</v>
      </c>
      <c r="H18" t="s">
        <v>104</v>
      </c>
      <c r="I18" s="67">
        <v>1.7500000000000002E-2</v>
      </c>
      <c r="J18" s="67">
        <v>-9.5999999999999992E-3</v>
      </c>
      <c r="K18" s="66">
        <v>1052996</v>
      </c>
      <c r="L18" s="66">
        <v>114</v>
      </c>
      <c r="M18" s="66">
        <v>0</v>
      </c>
      <c r="N18" s="66">
        <v>1200.41544</v>
      </c>
      <c r="O18" s="67">
        <v>1E-4</v>
      </c>
      <c r="P18" s="67">
        <v>5.3800000000000001E-2</v>
      </c>
      <c r="Q18" s="67">
        <v>1.8700000000000001E-2</v>
      </c>
    </row>
    <row r="19" spans="1:17">
      <c r="A19" t="s">
        <v>244</v>
      </c>
      <c r="B19" t="s">
        <v>245</v>
      </c>
      <c r="C19" t="s">
        <v>102</v>
      </c>
      <c r="D19" t="s">
        <v>235</v>
      </c>
      <c r="E19" s="77" t="s">
        <v>151</v>
      </c>
      <c r="F19" t="s">
        <v>246</v>
      </c>
      <c r="G19" s="66">
        <v>5.95</v>
      </c>
      <c r="H19" t="s">
        <v>104</v>
      </c>
      <c r="I19" s="67">
        <v>7.4999999999999997E-3</v>
      </c>
      <c r="J19" s="67">
        <v>-8.3000000000000001E-3</v>
      </c>
      <c r="K19" s="66">
        <v>556238</v>
      </c>
      <c r="L19" s="66">
        <v>112.05</v>
      </c>
      <c r="M19" s="66">
        <v>0</v>
      </c>
      <c r="N19" s="66">
        <v>623.264679</v>
      </c>
      <c r="O19" s="67">
        <v>0</v>
      </c>
      <c r="P19" s="67">
        <v>2.7900000000000001E-2</v>
      </c>
      <c r="Q19" s="67">
        <v>9.7000000000000003E-3</v>
      </c>
    </row>
    <row r="20" spans="1:17">
      <c r="A20" t="s">
        <v>247</v>
      </c>
      <c r="B20" t="s">
        <v>248</v>
      </c>
      <c r="C20" t="s">
        <v>102</v>
      </c>
      <c r="D20" t="s">
        <v>235</v>
      </c>
      <c r="E20" s="77" t="s">
        <v>152</v>
      </c>
      <c r="F20" t="s">
        <v>249</v>
      </c>
      <c r="G20" s="66">
        <v>7.48</v>
      </c>
      <c r="H20" t="s">
        <v>104</v>
      </c>
      <c r="I20" s="67">
        <v>7.4999999999999997E-3</v>
      </c>
      <c r="J20" s="67">
        <v>-9.5999999999999992E-3</v>
      </c>
      <c r="K20" s="66">
        <v>271907</v>
      </c>
      <c r="L20" s="66">
        <v>113.96</v>
      </c>
      <c r="M20" s="66">
        <v>0</v>
      </c>
      <c r="N20" s="66">
        <v>309.86521720000002</v>
      </c>
      <c r="O20" s="67">
        <v>0</v>
      </c>
      <c r="P20" s="67">
        <v>1.3899999999999999E-2</v>
      </c>
      <c r="Q20" s="67">
        <v>4.7999999999999996E-3</v>
      </c>
    </row>
    <row r="21" spans="1:17">
      <c r="A21" t="s">
        <v>250</v>
      </c>
      <c r="B21" t="s">
        <v>251</v>
      </c>
      <c r="C21" t="s">
        <v>102</v>
      </c>
      <c r="D21" t="s">
        <v>235</v>
      </c>
      <c r="E21" s="77" t="s">
        <v>151</v>
      </c>
      <c r="F21" t="s">
        <v>252</v>
      </c>
      <c r="G21" s="66">
        <v>0.08</v>
      </c>
      <c r="H21" t="s">
        <v>104</v>
      </c>
      <c r="I21" s="67">
        <v>0.03</v>
      </c>
      <c r="J21" s="67">
        <v>2.2700000000000001E-2</v>
      </c>
      <c r="K21" s="66">
        <v>606189</v>
      </c>
      <c r="L21" s="66">
        <v>114.2</v>
      </c>
      <c r="M21" s="66">
        <v>0</v>
      </c>
      <c r="N21" s="66">
        <v>692.26783799999998</v>
      </c>
      <c r="O21" s="67">
        <v>1E-4</v>
      </c>
      <c r="P21" s="67">
        <v>3.1E-2</v>
      </c>
      <c r="Q21" s="67">
        <v>1.0800000000000001E-2</v>
      </c>
    </row>
    <row r="22" spans="1:17">
      <c r="A22" t="s">
        <v>253</v>
      </c>
      <c r="B22" t="s">
        <v>254</v>
      </c>
      <c r="C22" t="s">
        <v>102</v>
      </c>
      <c r="D22" t="s">
        <v>235</v>
      </c>
      <c r="E22" s="77" t="s">
        <v>151</v>
      </c>
      <c r="F22" t="s">
        <v>255</v>
      </c>
      <c r="G22" s="66">
        <v>1.08</v>
      </c>
      <c r="H22" t="s">
        <v>104</v>
      </c>
      <c r="I22" s="67">
        <v>1E-3</v>
      </c>
      <c r="J22" s="67">
        <v>-6.7999999999999996E-3</v>
      </c>
      <c r="K22" s="66">
        <v>1146206</v>
      </c>
      <c r="L22" s="66">
        <v>102.66</v>
      </c>
      <c r="M22" s="66">
        <v>0</v>
      </c>
      <c r="N22" s="66">
        <v>1176.6950796000001</v>
      </c>
      <c r="O22" s="67">
        <v>1E-4</v>
      </c>
      <c r="P22" s="67">
        <v>5.28E-2</v>
      </c>
      <c r="Q22" s="67">
        <v>1.83E-2</v>
      </c>
    </row>
    <row r="23" spans="1:17">
      <c r="A23" s="68" t="s">
        <v>256</v>
      </c>
      <c r="B23" s="14"/>
      <c r="C23" s="14"/>
      <c r="E23" s="77"/>
      <c r="G23" s="70">
        <v>5.97</v>
      </c>
      <c r="J23" s="69">
        <v>6.8999999999999999E-3</v>
      </c>
      <c r="K23" s="70">
        <v>9764802</v>
      </c>
      <c r="M23" s="70">
        <v>0</v>
      </c>
      <c r="N23" s="70">
        <v>11420.1667062</v>
      </c>
      <c r="P23" s="69">
        <v>0.51200000000000001</v>
      </c>
      <c r="Q23" s="69">
        <v>0.17799999999999999</v>
      </c>
    </row>
    <row r="24" spans="1:17">
      <c r="A24" s="68" t="s">
        <v>257</v>
      </c>
      <c r="B24" s="14"/>
      <c r="C24" s="14"/>
      <c r="E24" s="77"/>
      <c r="G24" s="70">
        <v>0.77</v>
      </c>
      <c r="J24" s="69">
        <v>1.6000000000000001E-3</v>
      </c>
      <c r="K24" s="70">
        <v>1648013</v>
      </c>
      <c r="M24" s="70">
        <v>0</v>
      </c>
      <c r="N24" s="70">
        <v>1646.0353844000001</v>
      </c>
      <c r="P24" s="69">
        <v>7.3800000000000004E-2</v>
      </c>
      <c r="Q24" s="69">
        <v>2.5700000000000001E-2</v>
      </c>
    </row>
    <row r="25" spans="1:17">
      <c r="A25" t="s">
        <v>258</v>
      </c>
      <c r="B25" t="s">
        <v>259</v>
      </c>
      <c r="C25" t="s">
        <v>102</v>
      </c>
      <c r="D25" t="s">
        <v>235</v>
      </c>
      <c r="E25" s="77" t="s">
        <v>152</v>
      </c>
      <c r="F25" t="s">
        <v>260</v>
      </c>
      <c r="G25" s="66">
        <v>0.77</v>
      </c>
      <c r="H25" t="s">
        <v>104</v>
      </c>
      <c r="I25" s="67">
        <v>0</v>
      </c>
      <c r="J25" s="67">
        <v>1.6000000000000001E-3</v>
      </c>
      <c r="K25" s="66">
        <v>1648013</v>
      </c>
      <c r="L25" s="66">
        <v>99.88</v>
      </c>
      <c r="M25" s="66">
        <v>0</v>
      </c>
      <c r="N25" s="66">
        <v>1646.0353844000001</v>
      </c>
      <c r="O25" s="67">
        <v>2.0000000000000001E-4</v>
      </c>
      <c r="P25" s="67">
        <v>7.3800000000000004E-2</v>
      </c>
      <c r="Q25" s="67">
        <v>2.5700000000000001E-2</v>
      </c>
    </row>
    <row r="26" spans="1:17">
      <c r="A26" s="68" t="s">
        <v>261</v>
      </c>
      <c r="B26" s="14"/>
      <c r="C26" s="14"/>
      <c r="E26" s="77"/>
      <c r="G26" s="70">
        <v>6.84</v>
      </c>
      <c r="J26" s="69">
        <v>7.7999999999999996E-3</v>
      </c>
      <c r="K26" s="70">
        <v>8116789</v>
      </c>
      <c r="M26" s="70">
        <v>0</v>
      </c>
      <c r="N26" s="70">
        <v>9774.1313217999996</v>
      </c>
      <c r="P26" s="69">
        <v>0.43819999999999998</v>
      </c>
      <c r="Q26" s="69">
        <v>0.15229999999999999</v>
      </c>
    </row>
    <row r="27" spans="1:17">
      <c r="A27" t="s">
        <v>262</v>
      </c>
      <c r="B27" t="s">
        <v>263</v>
      </c>
      <c r="C27" t="s">
        <v>102</v>
      </c>
      <c r="D27" t="s">
        <v>235</v>
      </c>
      <c r="E27" s="77" t="s">
        <v>151</v>
      </c>
      <c r="F27" t="s">
        <v>264</v>
      </c>
      <c r="G27" s="66">
        <v>7</v>
      </c>
      <c r="H27" t="s">
        <v>104</v>
      </c>
      <c r="I27" s="67">
        <v>0.02</v>
      </c>
      <c r="J27" s="67">
        <v>7.4999999999999997E-3</v>
      </c>
      <c r="K27" s="66">
        <v>2831892</v>
      </c>
      <c r="L27" s="66">
        <v>110.1</v>
      </c>
      <c r="M27" s="66">
        <v>0</v>
      </c>
      <c r="N27" s="66">
        <v>3117.9130919999998</v>
      </c>
      <c r="O27" s="67">
        <v>2.0000000000000001E-4</v>
      </c>
      <c r="P27" s="67">
        <v>0.13980000000000001</v>
      </c>
      <c r="Q27" s="67">
        <v>4.8599999999999997E-2</v>
      </c>
    </row>
    <row r="28" spans="1:17">
      <c r="A28" t="s">
        <v>265</v>
      </c>
      <c r="B28" t="s">
        <v>266</v>
      </c>
      <c r="C28" t="s">
        <v>102</v>
      </c>
      <c r="D28" t="s">
        <v>235</v>
      </c>
      <c r="E28" s="77" t="s">
        <v>151</v>
      </c>
      <c r="F28" t="s">
        <v>267</v>
      </c>
      <c r="G28" s="66">
        <v>8.3000000000000007</v>
      </c>
      <c r="H28" t="s">
        <v>104</v>
      </c>
      <c r="I28" s="67">
        <v>2.2499999999999999E-2</v>
      </c>
      <c r="J28" s="67">
        <v>9.1000000000000004E-3</v>
      </c>
      <c r="K28" s="66">
        <v>1146022</v>
      </c>
      <c r="L28" s="66">
        <v>111.57</v>
      </c>
      <c r="M28" s="66">
        <v>0</v>
      </c>
      <c r="N28" s="66">
        <v>1278.6167453999999</v>
      </c>
      <c r="O28" s="67">
        <v>1E-4</v>
      </c>
      <c r="P28" s="67">
        <v>5.7299999999999997E-2</v>
      </c>
      <c r="Q28" s="67">
        <v>1.9900000000000001E-2</v>
      </c>
    </row>
    <row r="29" spans="1:17">
      <c r="A29" t="s">
        <v>268</v>
      </c>
      <c r="B29" t="s">
        <v>269</v>
      </c>
      <c r="C29" t="s">
        <v>102</v>
      </c>
      <c r="D29" t="s">
        <v>235</v>
      </c>
      <c r="E29" s="77" t="s">
        <v>151</v>
      </c>
      <c r="F29" t="s">
        <v>270</v>
      </c>
      <c r="G29" s="66">
        <v>0.34</v>
      </c>
      <c r="H29" t="s">
        <v>104</v>
      </c>
      <c r="I29" s="67">
        <v>0.05</v>
      </c>
      <c r="J29" s="67">
        <v>2E-3</v>
      </c>
      <c r="K29" s="66">
        <v>1019418</v>
      </c>
      <c r="L29" s="66">
        <v>104.93</v>
      </c>
      <c r="M29" s="66">
        <v>0</v>
      </c>
      <c r="N29" s="66">
        <v>1069.6753074000001</v>
      </c>
      <c r="O29" s="67">
        <v>1E-4</v>
      </c>
      <c r="P29" s="67">
        <v>4.8000000000000001E-2</v>
      </c>
      <c r="Q29" s="67">
        <v>1.67E-2</v>
      </c>
    </row>
    <row r="30" spans="1:17">
      <c r="A30" t="s">
        <v>271</v>
      </c>
      <c r="B30" t="s">
        <v>272</v>
      </c>
      <c r="C30" t="s">
        <v>102</v>
      </c>
      <c r="D30" t="s">
        <v>235</v>
      </c>
      <c r="E30" s="77" t="s">
        <v>151</v>
      </c>
      <c r="F30" t="s">
        <v>273</v>
      </c>
      <c r="G30" s="66">
        <v>3.28</v>
      </c>
      <c r="H30" t="s">
        <v>104</v>
      </c>
      <c r="I30" s="67">
        <v>4.2500000000000003E-2</v>
      </c>
      <c r="J30" s="67">
        <v>3.3E-3</v>
      </c>
      <c r="K30" s="66">
        <v>1320738</v>
      </c>
      <c r="L30" s="66">
        <v>115.75</v>
      </c>
      <c r="M30" s="66">
        <v>0</v>
      </c>
      <c r="N30" s="66">
        <v>1528.7542350000001</v>
      </c>
      <c r="O30" s="67">
        <v>1E-4</v>
      </c>
      <c r="P30" s="67">
        <v>6.8500000000000005E-2</v>
      </c>
      <c r="Q30" s="67">
        <v>2.3800000000000002E-2</v>
      </c>
    </row>
    <row r="31" spans="1:17">
      <c r="A31" t="s">
        <v>274</v>
      </c>
      <c r="B31" t="s">
        <v>275</v>
      </c>
      <c r="C31" t="s">
        <v>102</v>
      </c>
      <c r="D31" t="s">
        <v>235</v>
      </c>
      <c r="E31" s="77" t="s">
        <v>151</v>
      </c>
      <c r="F31" t="s">
        <v>276</v>
      </c>
      <c r="G31" s="66">
        <v>5.68</v>
      </c>
      <c r="H31" t="s">
        <v>104</v>
      </c>
      <c r="I31" s="67">
        <v>1.7500000000000002E-2</v>
      </c>
      <c r="J31" s="67">
        <v>5.7000000000000002E-3</v>
      </c>
      <c r="K31" s="66">
        <v>60816</v>
      </c>
      <c r="L31" s="66">
        <v>106.99</v>
      </c>
      <c r="M31" s="66">
        <v>0</v>
      </c>
      <c r="N31" s="66">
        <v>65.067038400000001</v>
      </c>
      <c r="O31" s="67">
        <v>0</v>
      </c>
      <c r="P31" s="67">
        <v>2.8999999999999998E-3</v>
      </c>
      <c r="Q31" s="67">
        <v>1E-3</v>
      </c>
    </row>
    <row r="32" spans="1:17">
      <c r="A32" t="s">
        <v>277</v>
      </c>
      <c r="B32" t="s">
        <v>278</v>
      </c>
      <c r="C32" t="s">
        <v>102</v>
      </c>
      <c r="D32" t="s">
        <v>235</v>
      </c>
      <c r="E32" s="77" t="s">
        <v>151</v>
      </c>
      <c r="F32" t="s">
        <v>246</v>
      </c>
      <c r="G32" s="66">
        <v>5.89</v>
      </c>
      <c r="H32" t="s">
        <v>104</v>
      </c>
      <c r="I32" s="67">
        <v>6.25E-2</v>
      </c>
      <c r="J32" s="67">
        <v>6.7999999999999996E-3</v>
      </c>
      <c r="K32" s="66">
        <v>932368</v>
      </c>
      <c r="L32" s="66">
        <v>144.12</v>
      </c>
      <c r="M32" s="66">
        <v>0</v>
      </c>
      <c r="N32" s="66">
        <v>1343.7287616000001</v>
      </c>
      <c r="O32" s="67">
        <v>1E-4</v>
      </c>
      <c r="P32" s="67">
        <v>6.0199999999999997E-2</v>
      </c>
      <c r="Q32" s="67">
        <v>2.0899999999999998E-2</v>
      </c>
    </row>
    <row r="33" spans="1:17">
      <c r="A33" t="s">
        <v>279</v>
      </c>
      <c r="B33" t="s">
        <v>280</v>
      </c>
      <c r="C33" t="s">
        <v>102</v>
      </c>
      <c r="D33" t="s">
        <v>235</v>
      </c>
      <c r="E33" s="77" t="s">
        <v>151</v>
      </c>
      <c r="F33" t="s">
        <v>281</v>
      </c>
      <c r="G33" s="66">
        <v>15.16</v>
      </c>
      <c r="H33" t="s">
        <v>104</v>
      </c>
      <c r="I33" s="67">
        <v>5.5E-2</v>
      </c>
      <c r="J33" s="67">
        <v>1.84E-2</v>
      </c>
      <c r="K33" s="66">
        <v>805535</v>
      </c>
      <c r="L33" s="66">
        <v>170.12</v>
      </c>
      <c r="M33" s="66">
        <v>0</v>
      </c>
      <c r="N33" s="66">
        <v>1370.3761420000001</v>
      </c>
      <c r="O33" s="67">
        <v>0</v>
      </c>
      <c r="P33" s="67">
        <v>6.1400000000000003E-2</v>
      </c>
      <c r="Q33" s="67">
        <v>2.1399999999999999E-2</v>
      </c>
    </row>
    <row r="34" spans="1:17">
      <c r="A34" s="68" t="s">
        <v>282</v>
      </c>
      <c r="B34" s="14"/>
      <c r="C34" s="14"/>
      <c r="G34" s="70">
        <v>0</v>
      </c>
      <c r="J34" s="69">
        <v>0</v>
      </c>
      <c r="K34" s="70">
        <v>0</v>
      </c>
      <c r="M34" s="70">
        <v>0</v>
      </c>
      <c r="N34" s="70">
        <v>0</v>
      </c>
      <c r="P34" s="69">
        <v>0</v>
      </c>
      <c r="Q34" s="69">
        <v>0</v>
      </c>
    </row>
    <row r="35" spans="1:17">
      <c r="A35" t="s">
        <v>223</v>
      </c>
      <c r="B35" t="s">
        <v>223</v>
      </c>
      <c r="C35" s="14"/>
      <c r="D35" t="s">
        <v>223</v>
      </c>
      <c r="G35" s="66">
        <v>0</v>
      </c>
      <c r="H35" t="s">
        <v>223</v>
      </c>
      <c r="I35" s="67">
        <v>0</v>
      </c>
      <c r="J35" s="67">
        <v>0</v>
      </c>
      <c r="K35" s="66">
        <v>0</v>
      </c>
      <c r="L35" s="66">
        <v>0</v>
      </c>
      <c r="N35" s="66">
        <v>0</v>
      </c>
      <c r="O35" s="67">
        <v>0</v>
      </c>
      <c r="P35" s="67">
        <v>0</v>
      </c>
      <c r="Q35" s="67">
        <v>0</v>
      </c>
    </row>
    <row r="36" spans="1:17">
      <c r="A36" s="68" t="s">
        <v>283</v>
      </c>
      <c r="B36" s="14"/>
      <c r="C36" s="14"/>
      <c r="G36" s="70">
        <v>0</v>
      </c>
      <c r="J36" s="69">
        <v>0</v>
      </c>
      <c r="K36" s="70">
        <v>0</v>
      </c>
      <c r="M36" s="70">
        <v>0</v>
      </c>
      <c r="N36" s="70">
        <v>0</v>
      </c>
      <c r="P36" s="69">
        <v>0</v>
      </c>
      <c r="Q36" s="69">
        <v>0</v>
      </c>
    </row>
    <row r="37" spans="1:17">
      <c r="A37" t="s">
        <v>223</v>
      </c>
      <c r="B37" t="s">
        <v>223</v>
      </c>
      <c r="C37" s="14"/>
      <c r="D37" t="s">
        <v>223</v>
      </c>
      <c r="G37" s="66">
        <v>0</v>
      </c>
      <c r="H37" t="s">
        <v>223</v>
      </c>
      <c r="I37" s="67">
        <v>0</v>
      </c>
      <c r="J37" s="67">
        <v>0</v>
      </c>
      <c r="K37" s="66">
        <v>0</v>
      </c>
      <c r="L37" s="66">
        <v>0</v>
      </c>
      <c r="N37" s="66">
        <v>0</v>
      </c>
      <c r="O37" s="67">
        <v>0</v>
      </c>
      <c r="P37" s="67">
        <v>0</v>
      </c>
      <c r="Q37" s="67">
        <v>0</v>
      </c>
    </row>
    <row r="38" spans="1:17">
      <c r="A38" s="68" t="s">
        <v>228</v>
      </c>
      <c r="B38" s="14"/>
      <c r="C38" s="14"/>
      <c r="G38" s="70">
        <v>0</v>
      </c>
      <c r="J38" s="69">
        <v>0</v>
      </c>
      <c r="K38" s="70">
        <v>0</v>
      </c>
      <c r="M38" s="70">
        <v>0</v>
      </c>
      <c r="N38" s="70">
        <v>0</v>
      </c>
      <c r="P38" s="69">
        <v>0</v>
      </c>
      <c r="Q38" s="69">
        <v>0</v>
      </c>
    </row>
    <row r="39" spans="1:17">
      <c r="A39" s="68" t="s">
        <v>284</v>
      </c>
      <c r="B39" s="14"/>
      <c r="C39" s="14"/>
      <c r="G39" s="70">
        <v>0</v>
      </c>
      <c r="J39" s="69">
        <v>0</v>
      </c>
      <c r="K39" s="70">
        <v>0</v>
      </c>
      <c r="M39" s="70">
        <v>0</v>
      </c>
      <c r="N39" s="70">
        <v>0</v>
      </c>
      <c r="P39" s="69">
        <v>0</v>
      </c>
      <c r="Q39" s="69">
        <v>0</v>
      </c>
    </row>
    <row r="40" spans="1:17">
      <c r="A40" t="s">
        <v>223</v>
      </c>
      <c r="B40" t="s">
        <v>223</v>
      </c>
      <c r="C40" s="14"/>
      <c r="D40" t="s">
        <v>223</v>
      </c>
      <c r="G40" s="66">
        <v>0</v>
      </c>
      <c r="H40" t="s">
        <v>223</v>
      </c>
      <c r="I40" s="67">
        <v>0</v>
      </c>
      <c r="J40" s="67">
        <v>0</v>
      </c>
      <c r="K40" s="66">
        <v>0</v>
      </c>
      <c r="L40" s="66">
        <v>0</v>
      </c>
      <c r="N40" s="66">
        <v>0</v>
      </c>
      <c r="O40" s="67">
        <v>0</v>
      </c>
      <c r="P40" s="67">
        <v>0</v>
      </c>
      <c r="Q40" s="67">
        <v>0</v>
      </c>
    </row>
    <row r="41" spans="1:17">
      <c r="A41" s="68" t="s">
        <v>285</v>
      </c>
      <c r="B41" s="14"/>
      <c r="C41" s="14"/>
      <c r="G41" s="70">
        <v>0</v>
      </c>
      <c r="J41" s="69">
        <v>0</v>
      </c>
      <c r="K41" s="70">
        <v>0</v>
      </c>
      <c r="M41" s="70">
        <v>0</v>
      </c>
      <c r="N41" s="70">
        <v>0</v>
      </c>
      <c r="P41" s="69">
        <v>0</v>
      </c>
      <c r="Q41" s="69">
        <v>0</v>
      </c>
    </row>
    <row r="42" spans="1:17">
      <c r="A42" t="s">
        <v>223</v>
      </c>
      <c r="B42" t="s">
        <v>223</v>
      </c>
      <c r="C42" s="14"/>
      <c r="D42" t="s">
        <v>223</v>
      </c>
      <c r="G42" s="66">
        <v>0</v>
      </c>
      <c r="H42" t="s">
        <v>223</v>
      </c>
      <c r="I42" s="67">
        <v>0</v>
      </c>
      <c r="J42" s="67">
        <v>0</v>
      </c>
      <c r="K42" s="66">
        <v>0</v>
      </c>
      <c r="L42" s="66">
        <v>0</v>
      </c>
      <c r="N42" s="66">
        <v>0</v>
      </c>
      <c r="O42" s="67">
        <v>0</v>
      </c>
      <c r="P42" s="67">
        <v>0</v>
      </c>
      <c r="Q42" s="67">
        <v>0</v>
      </c>
    </row>
    <row r="43" spans="1:17">
      <c r="A43" s="88" t="s">
        <v>286</v>
      </c>
      <c r="B43" s="14"/>
      <c r="C43" s="14"/>
    </row>
    <row r="44" spans="1:17">
      <c r="A44" s="88" t="s">
        <v>287</v>
      </c>
      <c r="B44" s="14"/>
      <c r="C44" s="14"/>
    </row>
    <row r="45" spans="1:17">
      <c r="A45" s="88" t="s">
        <v>288</v>
      </c>
      <c r="B45" s="14"/>
      <c r="C45" s="14"/>
    </row>
    <row r="46" spans="1:17">
      <c r="A46" s="88" t="s">
        <v>289</v>
      </c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3" workbookViewId="0">
      <selection activeCell="U13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</row>
    <row r="5" spans="1:67">
      <c r="A5" s="63" t="s">
        <v>197</v>
      </c>
      <c r="B5" t="s">
        <v>198</v>
      </c>
    </row>
    <row r="6" spans="1:67" ht="26.25" customHeight="1">
      <c r="A6" s="89" t="s">
        <v>68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9"/>
      <c r="BO6" s="16"/>
    </row>
    <row r="7" spans="1:67" ht="26.25" customHeight="1">
      <c r="A7" s="89" t="s">
        <v>82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9"/>
      <c r="BJ7" s="16"/>
      <c r="BO7" s="16"/>
    </row>
    <row r="8" spans="1:67" s="16" customFormat="1" ht="20.25">
      <c r="A8" s="100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96" t="s">
        <v>194</v>
      </c>
      <c r="Q8" s="43" t="s">
        <v>56</v>
      </c>
      <c r="R8" s="43" t="s">
        <v>73</v>
      </c>
      <c r="S8" s="43" t="s">
        <v>57</v>
      </c>
      <c r="T8" s="101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201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290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223</v>
      </c>
      <c r="B14" t="s">
        <v>223</v>
      </c>
      <c r="C14" s="14"/>
      <c r="D14" s="14"/>
      <c r="E14" s="14"/>
      <c r="F14" t="s">
        <v>223</v>
      </c>
      <c r="G14" t="s">
        <v>223</v>
      </c>
      <c r="J14" s="66">
        <v>0</v>
      </c>
      <c r="K14" t="s">
        <v>223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256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223</v>
      </c>
      <c r="B16" t="s">
        <v>223</v>
      </c>
      <c r="C16" s="14"/>
      <c r="D16" s="14"/>
      <c r="E16" s="14"/>
      <c r="F16" t="s">
        <v>223</v>
      </c>
      <c r="G16" t="s">
        <v>223</v>
      </c>
      <c r="J16" s="66">
        <v>0</v>
      </c>
      <c r="K16" t="s">
        <v>223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291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223</v>
      </c>
      <c r="B18" t="s">
        <v>223</v>
      </c>
      <c r="C18" s="14"/>
      <c r="D18" s="14"/>
      <c r="E18" s="14"/>
      <c r="F18" t="s">
        <v>223</v>
      </c>
      <c r="G18" t="s">
        <v>223</v>
      </c>
      <c r="J18" s="66">
        <v>0</v>
      </c>
      <c r="K18" t="s">
        <v>223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228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292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223</v>
      </c>
      <c r="B21" t="s">
        <v>223</v>
      </c>
      <c r="C21" s="14"/>
      <c r="D21" s="14"/>
      <c r="E21" s="14"/>
      <c r="F21" t="s">
        <v>223</v>
      </c>
      <c r="G21" t="s">
        <v>223</v>
      </c>
      <c r="J21" s="66">
        <v>0</v>
      </c>
      <c r="K21" t="s">
        <v>223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293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223</v>
      </c>
      <c r="B23" t="s">
        <v>223</v>
      </c>
      <c r="C23" s="14"/>
      <c r="D23" s="14"/>
      <c r="E23" s="14"/>
      <c r="F23" t="s">
        <v>223</v>
      </c>
      <c r="G23" t="s">
        <v>223</v>
      </c>
      <c r="J23" s="66">
        <v>0</v>
      </c>
      <c r="K23" t="s">
        <v>223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88" t="s">
        <v>230</v>
      </c>
      <c r="B24" s="14"/>
      <c r="C24" s="14"/>
      <c r="D24" s="14"/>
      <c r="E24" s="14"/>
      <c r="F24" s="14"/>
    </row>
    <row r="25" spans="1:20">
      <c r="A25" s="88" t="s">
        <v>286</v>
      </c>
      <c r="B25" s="14"/>
      <c r="C25" s="14"/>
      <c r="D25" s="14"/>
      <c r="E25" s="14"/>
      <c r="F25" s="14"/>
    </row>
    <row r="26" spans="1:20">
      <c r="A26" s="88" t="s">
        <v>287</v>
      </c>
      <c r="B26" s="14"/>
      <c r="C26" s="14"/>
      <c r="D26" s="14"/>
      <c r="E26" s="14"/>
      <c r="F26" s="14"/>
    </row>
    <row r="27" spans="1:20">
      <c r="A27" s="88" t="s">
        <v>288</v>
      </c>
      <c r="B27" s="14"/>
      <c r="C27" s="14"/>
      <c r="D27" s="14"/>
      <c r="E27" s="14"/>
      <c r="F27" s="14"/>
    </row>
    <row r="28" spans="1:20">
      <c r="A28" s="88" t="s">
        <v>289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85" workbookViewId="0">
      <selection activeCell="U85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</row>
    <row r="3" spans="1:65">
      <c r="A3" s="2" t="s">
        <v>2</v>
      </c>
      <c r="B3" t="s">
        <v>196</v>
      </c>
    </row>
    <row r="4" spans="1:65">
      <c r="A4" s="2" t="s">
        <v>3</v>
      </c>
    </row>
    <row r="5" spans="1:65">
      <c r="A5" s="63" t="s">
        <v>197</v>
      </c>
      <c r="B5" t="s">
        <v>198</v>
      </c>
    </row>
    <row r="6" spans="1:65" ht="26.25" customHeight="1">
      <c r="A6" s="102" t="s">
        <v>68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4"/>
    </row>
    <row r="7" spans="1:65" ht="26.25" customHeight="1">
      <c r="A7" s="102" t="s">
        <v>89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4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96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3.81</v>
      </c>
      <c r="K11" s="7"/>
      <c r="L11" s="7"/>
      <c r="M11" s="65">
        <v>1.2999999999999999E-3</v>
      </c>
      <c r="N11" s="64">
        <v>8158301.7999999998</v>
      </c>
      <c r="O11" s="28"/>
      <c r="P11" s="64">
        <v>63.483328659999998</v>
      </c>
      <c r="Q11" s="64">
        <v>10400.007333077599</v>
      </c>
      <c r="R11" s="7"/>
      <c r="S11" s="65">
        <v>1</v>
      </c>
      <c r="T11" s="65">
        <v>0.16209999999999999</v>
      </c>
      <c r="U11" s="30"/>
      <c r="BH11" s="14"/>
      <c r="BI11" s="16"/>
      <c r="BJ11" s="14"/>
      <c r="BM11" s="14"/>
    </row>
    <row r="12" spans="1:65">
      <c r="A12" s="68" t="s">
        <v>201</v>
      </c>
      <c r="B12" s="14"/>
      <c r="C12" s="14"/>
      <c r="D12" s="14"/>
      <c r="E12" s="14"/>
      <c r="J12" s="70">
        <v>3.71</v>
      </c>
      <c r="M12" s="69">
        <v>-7.3000000000000001E-3</v>
      </c>
      <c r="N12" s="70">
        <v>7739301.7999999998</v>
      </c>
      <c r="P12" s="70">
        <v>55.045990000000003</v>
      </c>
      <c r="Q12" s="70">
        <v>8847.8954713420007</v>
      </c>
      <c r="S12" s="69">
        <v>0.8508</v>
      </c>
      <c r="T12" s="69">
        <v>0.13789999999999999</v>
      </c>
    </row>
    <row r="13" spans="1:65">
      <c r="A13" s="68" t="s">
        <v>290</v>
      </c>
      <c r="B13" s="14"/>
      <c r="C13" s="14"/>
      <c r="D13" s="14"/>
      <c r="E13" s="14"/>
      <c r="J13" s="70">
        <v>3.85</v>
      </c>
      <c r="M13" s="69">
        <v>-7.0599999999999996E-2</v>
      </c>
      <c r="N13" s="70">
        <v>2792970.71</v>
      </c>
      <c r="P13" s="70">
        <v>31.682189999999999</v>
      </c>
      <c r="Q13" s="70">
        <v>3834.7513211609999</v>
      </c>
      <c r="S13" s="69">
        <v>0.36870000000000003</v>
      </c>
      <c r="T13" s="69">
        <v>5.9799999999999999E-2</v>
      </c>
    </row>
    <row r="14" spans="1:65">
      <c r="A14" t="s">
        <v>294</v>
      </c>
      <c r="B14" t="s">
        <v>295</v>
      </c>
      <c r="C14" t="s">
        <v>102</v>
      </c>
      <c r="D14" t="s">
        <v>125</v>
      </c>
      <c r="E14" t="s">
        <v>296</v>
      </c>
      <c r="F14" t="s">
        <v>297</v>
      </c>
      <c r="G14" t="s">
        <v>206</v>
      </c>
      <c r="H14" t="s">
        <v>207</v>
      </c>
      <c r="I14" t="s">
        <v>298</v>
      </c>
      <c r="J14" s="66">
        <v>1</v>
      </c>
      <c r="K14" t="s">
        <v>104</v>
      </c>
      <c r="L14" s="67">
        <v>8.0000000000000002E-3</v>
      </c>
      <c r="M14" s="67">
        <v>-2.8E-3</v>
      </c>
      <c r="N14" s="66">
        <v>112754.72</v>
      </c>
      <c r="O14" s="66">
        <v>103.94</v>
      </c>
      <c r="P14" s="66">
        <v>0</v>
      </c>
      <c r="Q14" s="66">
        <v>117.19725596799999</v>
      </c>
      <c r="R14" s="67">
        <v>2.9999999999999997E-4</v>
      </c>
      <c r="S14" s="67">
        <v>1.1299999999999999E-2</v>
      </c>
      <c r="T14" s="67">
        <v>1.8E-3</v>
      </c>
    </row>
    <row r="15" spans="1:65">
      <c r="A15" t="s">
        <v>299</v>
      </c>
      <c r="B15" t="s">
        <v>300</v>
      </c>
      <c r="C15" t="s">
        <v>102</v>
      </c>
      <c r="D15" t="s">
        <v>125</v>
      </c>
      <c r="E15" t="s">
        <v>301</v>
      </c>
      <c r="F15" t="s">
        <v>297</v>
      </c>
      <c r="G15" t="s">
        <v>206</v>
      </c>
      <c r="H15" t="s">
        <v>207</v>
      </c>
      <c r="I15" t="s">
        <v>273</v>
      </c>
      <c r="J15" s="66">
        <v>2.71</v>
      </c>
      <c r="K15" t="s">
        <v>104</v>
      </c>
      <c r="L15" s="67">
        <v>0.05</v>
      </c>
      <c r="M15" s="67">
        <v>-5.3E-3</v>
      </c>
      <c r="N15" s="66">
        <v>38732</v>
      </c>
      <c r="O15" s="66">
        <v>121.44</v>
      </c>
      <c r="P15" s="66">
        <v>0</v>
      </c>
      <c r="Q15" s="66">
        <v>47.036140799999998</v>
      </c>
      <c r="R15" s="67">
        <v>0</v>
      </c>
      <c r="S15" s="67">
        <v>4.4999999999999997E-3</v>
      </c>
      <c r="T15" s="67">
        <v>6.9999999999999999E-4</v>
      </c>
    </row>
    <row r="16" spans="1:65">
      <c r="A16" t="s">
        <v>302</v>
      </c>
      <c r="B16" t="s">
        <v>303</v>
      </c>
      <c r="C16" t="s">
        <v>102</v>
      </c>
      <c r="D16" t="s">
        <v>125</v>
      </c>
      <c r="E16" t="s">
        <v>304</v>
      </c>
      <c r="F16" t="s">
        <v>305</v>
      </c>
      <c r="G16" t="s">
        <v>306</v>
      </c>
      <c r="H16" t="s">
        <v>152</v>
      </c>
      <c r="I16" t="s">
        <v>307</v>
      </c>
      <c r="J16" s="66">
        <v>5.76</v>
      </c>
      <c r="K16" t="s">
        <v>104</v>
      </c>
      <c r="L16" s="67">
        <v>8.3000000000000001E-3</v>
      </c>
      <c r="M16" s="67">
        <v>-3.8E-3</v>
      </c>
      <c r="N16" s="66">
        <v>103093</v>
      </c>
      <c r="O16" s="66">
        <v>109.24</v>
      </c>
      <c r="P16" s="66">
        <v>0</v>
      </c>
      <c r="Q16" s="66">
        <v>112.6187932</v>
      </c>
      <c r="R16" s="67">
        <v>1E-4</v>
      </c>
      <c r="S16" s="67">
        <v>1.0800000000000001E-2</v>
      </c>
      <c r="T16" s="67">
        <v>1.8E-3</v>
      </c>
    </row>
    <row r="17" spans="1:20">
      <c r="A17" t="s">
        <v>308</v>
      </c>
      <c r="B17" t="s">
        <v>309</v>
      </c>
      <c r="C17" t="s">
        <v>102</v>
      </c>
      <c r="D17" t="s">
        <v>125</v>
      </c>
      <c r="E17" t="s">
        <v>310</v>
      </c>
      <c r="F17" t="s">
        <v>305</v>
      </c>
      <c r="G17" t="s">
        <v>311</v>
      </c>
      <c r="H17" t="s">
        <v>207</v>
      </c>
      <c r="I17" t="s">
        <v>312</v>
      </c>
      <c r="J17" s="66">
        <v>6.48</v>
      </c>
      <c r="K17" t="s">
        <v>104</v>
      </c>
      <c r="L17" s="67">
        <v>1.77E-2</v>
      </c>
      <c r="M17" s="67">
        <v>2E-3</v>
      </c>
      <c r="N17" s="66">
        <v>124947</v>
      </c>
      <c r="O17" s="66">
        <v>111.92</v>
      </c>
      <c r="P17" s="66">
        <v>0</v>
      </c>
      <c r="Q17" s="66">
        <v>139.84068239999999</v>
      </c>
      <c r="R17" s="67">
        <v>1E-4</v>
      </c>
      <c r="S17" s="67">
        <v>1.34E-2</v>
      </c>
      <c r="T17" s="67">
        <v>2.2000000000000001E-3</v>
      </c>
    </row>
    <row r="18" spans="1:20">
      <c r="A18" t="s">
        <v>313</v>
      </c>
      <c r="B18" t="s">
        <v>314</v>
      </c>
      <c r="C18" t="s">
        <v>102</v>
      </c>
      <c r="D18" t="s">
        <v>125</v>
      </c>
      <c r="E18" t="s">
        <v>301</v>
      </c>
      <c r="F18" t="s">
        <v>297</v>
      </c>
      <c r="G18" t="s">
        <v>311</v>
      </c>
      <c r="H18" t="s">
        <v>207</v>
      </c>
      <c r="I18" t="s">
        <v>315</v>
      </c>
      <c r="J18" s="66">
        <v>0.98</v>
      </c>
      <c r="K18" t="s">
        <v>104</v>
      </c>
      <c r="L18" s="67">
        <v>4.1000000000000002E-2</v>
      </c>
      <c r="M18" s="67">
        <v>3.5000000000000001E-3</v>
      </c>
      <c r="N18" s="66">
        <v>103292.5</v>
      </c>
      <c r="O18" s="66">
        <v>129.38</v>
      </c>
      <c r="P18" s="66">
        <v>0</v>
      </c>
      <c r="Q18" s="66">
        <v>133.6398365</v>
      </c>
      <c r="R18" s="67">
        <v>1E-4</v>
      </c>
      <c r="S18" s="67">
        <v>1.2800000000000001E-2</v>
      </c>
      <c r="T18" s="67">
        <v>2.0999999999999999E-3</v>
      </c>
    </row>
    <row r="19" spans="1:20">
      <c r="A19" t="s">
        <v>316</v>
      </c>
      <c r="B19" t="s">
        <v>317</v>
      </c>
      <c r="C19" t="s">
        <v>102</v>
      </c>
      <c r="D19" t="s">
        <v>125</v>
      </c>
      <c r="E19" t="s">
        <v>318</v>
      </c>
      <c r="F19" t="s">
        <v>305</v>
      </c>
      <c r="G19" t="s">
        <v>319</v>
      </c>
      <c r="H19" t="s">
        <v>207</v>
      </c>
      <c r="I19" t="s">
        <v>320</v>
      </c>
      <c r="J19" s="66">
        <v>3.79</v>
      </c>
      <c r="K19" t="s">
        <v>104</v>
      </c>
      <c r="L19" s="67">
        <v>4.7500000000000001E-2</v>
      </c>
      <c r="M19" s="67">
        <v>-2.0999999999999999E-3</v>
      </c>
      <c r="N19" s="66">
        <v>57865</v>
      </c>
      <c r="O19" s="66">
        <v>146.69999999999999</v>
      </c>
      <c r="P19" s="66">
        <v>1.6808700000000001</v>
      </c>
      <c r="Q19" s="66">
        <v>86.568825000000004</v>
      </c>
      <c r="R19" s="67">
        <v>0</v>
      </c>
      <c r="S19" s="67">
        <v>8.3000000000000001E-3</v>
      </c>
      <c r="T19" s="67">
        <v>1.2999999999999999E-3</v>
      </c>
    </row>
    <row r="20" spans="1:20">
      <c r="A20" t="s">
        <v>321</v>
      </c>
      <c r="B20" t="s">
        <v>322</v>
      </c>
      <c r="C20" t="s">
        <v>102</v>
      </c>
      <c r="D20" t="s">
        <v>125</v>
      </c>
      <c r="E20" t="s">
        <v>323</v>
      </c>
      <c r="F20" t="s">
        <v>297</v>
      </c>
      <c r="G20" t="s">
        <v>319</v>
      </c>
      <c r="H20" t="s">
        <v>207</v>
      </c>
      <c r="I20" t="s">
        <v>324</v>
      </c>
      <c r="J20" s="66">
        <v>0.85</v>
      </c>
      <c r="K20" t="s">
        <v>104</v>
      </c>
      <c r="L20" s="67">
        <v>0.05</v>
      </c>
      <c r="M20" s="67">
        <v>4.3E-3</v>
      </c>
      <c r="N20" s="66">
        <v>187072</v>
      </c>
      <c r="O20" s="66">
        <v>116.22</v>
      </c>
      <c r="P20" s="66">
        <v>0</v>
      </c>
      <c r="Q20" s="66">
        <v>217.4150784</v>
      </c>
      <c r="R20" s="67">
        <v>2.0000000000000001E-4</v>
      </c>
      <c r="S20" s="67">
        <v>2.0899999999999998E-2</v>
      </c>
      <c r="T20" s="67">
        <v>3.3999999999999998E-3</v>
      </c>
    </row>
    <row r="21" spans="1:20">
      <c r="A21" t="s">
        <v>325</v>
      </c>
      <c r="B21" t="s">
        <v>326</v>
      </c>
      <c r="C21" t="s">
        <v>102</v>
      </c>
      <c r="D21" t="s">
        <v>125</v>
      </c>
      <c r="E21" t="s">
        <v>327</v>
      </c>
      <c r="F21" t="s">
        <v>305</v>
      </c>
      <c r="G21" t="s">
        <v>319</v>
      </c>
      <c r="H21" t="s">
        <v>207</v>
      </c>
      <c r="I21" t="s">
        <v>328</v>
      </c>
      <c r="J21" s="66">
        <v>3.34</v>
      </c>
      <c r="K21" t="s">
        <v>104</v>
      </c>
      <c r="L21" s="67">
        <v>0.04</v>
      </c>
      <c r="M21" s="67">
        <v>-3.8E-3</v>
      </c>
      <c r="N21" s="66">
        <v>73359.679999999993</v>
      </c>
      <c r="O21" s="66">
        <v>116.19</v>
      </c>
      <c r="P21" s="66">
        <v>0</v>
      </c>
      <c r="Q21" s="66">
        <v>85.236612191999996</v>
      </c>
      <c r="R21" s="67">
        <v>1E-4</v>
      </c>
      <c r="S21" s="67">
        <v>8.2000000000000007E-3</v>
      </c>
      <c r="T21" s="67">
        <v>1.2999999999999999E-3</v>
      </c>
    </row>
    <row r="22" spans="1:20">
      <c r="A22" t="s">
        <v>329</v>
      </c>
      <c r="B22" t="s">
        <v>330</v>
      </c>
      <c r="C22" t="s">
        <v>102</v>
      </c>
      <c r="D22" t="s">
        <v>125</v>
      </c>
      <c r="E22" t="s">
        <v>331</v>
      </c>
      <c r="F22" t="s">
        <v>332</v>
      </c>
      <c r="G22" t="s">
        <v>319</v>
      </c>
      <c r="H22" t="s">
        <v>207</v>
      </c>
      <c r="I22" t="s">
        <v>333</v>
      </c>
      <c r="J22" s="66">
        <v>4.79</v>
      </c>
      <c r="K22" t="s">
        <v>104</v>
      </c>
      <c r="L22" s="67">
        <v>4.2999999999999997E-2</v>
      </c>
      <c r="M22" s="67">
        <v>0</v>
      </c>
      <c r="N22" s="66">
        <v>402209</v>
      </c>
      <c r="O22" s="66">
        <v>122.48</v>
      </c>
      <c r="P22" s="66">
        <v>17.43112</v>
      </c>
      <c r="Q22" s="66">
        <v>510.05670320000002</v>
      </c>
      <c r="R22" s="67">
        <v>4.0000000000000002E-4</v>
      </c>
      <c r="S22" s="67">
        <v>4.9000000000000002E-2</v>
      </c>
      <c r="T22" s="67">
        <v>7.9000000000000008E-3</v>
      </c>
    </row>
    <row r="23" spans="1:20">
      <c r="A23" t="s">
        <v>334</v>
      </c>
      <c r="B23" t="s">
        <v>335</v>
      </c>
      <c r="C23" t="s">
        <v>102</v>
      </c>
      <c r="D23" t="s">
        <v>125</v>
      </c>
      <c r="E23" t="s">
        <v>336</v>
      </c>
      <c r="F23" t="s">
        <v>337</v>
      </c>
      <c r="G23" t="s">
        <v>338</v>
      </c>
      <c r="H23" t="s">
        <v>207</v>
      </c>
      <c r="I23" t="s">
        <v>324</v>
      </c>
      <c r="J23" s="66">
        <v>7.79</v>
      </c>
      <c r="K23" t="s">
        <v>104</v>
      </c>
      <c r="L23" s="67">
        <v>5.1499999999999997E-2</v>
      </c>
      <c r="M23" s="67">
        <v>1.3299999999999999E-2</v>
      </c>
      <c r="N23" s="66">
        <v>59913</v>
      </c>
      <c r="O23" s="66">
        <v>163</v>
      </c>
      <c r="P23" s="66">
        <v>0</v>
      </c>
      <c r="Q23" s="66">
        <v>97.658190000000005</v>
      </c>
      <c r="R23" s="67">
        <v>0</v>
      </c>
      <c r="S23" s="67">
        <v>9.4000000000000004E-3</v>
      </c>
      <c r="T23" s="67">
        <v>1.5E-3</v>
      </c>
    </row>
    <row r="24" spans="1:20">
      <c r="A24" t="s">
        <v>339</v>
      </c>
      <c r="B24" t="s">
        <v>340</v>
      </c>
      <c r="C24" t="s">
        <v>102</v>
      </c>
      <c r="D24" t="s">
        <v>125</v>
      </c>
      <c r="E24" t="s">
        <v>341</v>
      </c>
      <c r="F24" t="s">
        <v>305</v>
      </c>
      <c r="G24" t="s">
        <v>338</v>
      </c>
      <c r="H24" t="s">
        <v>207</v>
      </c>
      <c r="I24" t="s">
        <v>342</v>
      </c>
      <c r="J24" s="66">
        <v>0.78</v>
      </c>
      <c r="K24" t="s">
        <v>104</v>
      </c>
      <c r="L24" s="67">
        <v>4.8000000000000001E-2</v>
      </c>
      <c r="M24" s="67">
        <v>5.3E-3</v>
      </c>
      <c r="N24" s="66">
        <v>1724.11</v>
      </c>
      <c r="O24" s="66">
        <v>110.77</v>
      </c>
      <c r="P24" s="66">
        <v>0</v>
      </c>
      <c r="Q24" s="66">
        <v>1.9097966470000001</v>
      </c>
      <c r="R24" s="67">
        <v>0</v>
      </c>
      <c r="S24" s="67">
        <v>2.0000000000000001E-4</v>
      </c>
      <c r="T24" s="67">
        <v>0</v>
      </c>
    </row>
    <row r="25" spans="1:20">
      <c r="A25" t="s">
        <v>343</v>
      </c>
      <c r="B25" t="s">
        <v>344</v>
      </c>
      <c r="C25" t="s">
        <v>102</v>
      </c>
      <c r="D25" t="s">
        <v>125</v>
      </c>
      <c r="E25" t="s">
        <v>345</v>
      </c>
      <c r="F25" t="s">
        <v>305</v>
      </c>
      <c r="G25" t="s">
        <v>338</v>
      </c>
      <c r="H25" t="s">
        <v>207</v>
      </c>
      <c r="I25" t="s">
        <v>333</v>
      </c>
      <c r="J25" s="66">
        <v>3.3</v>
      </c>
      <c r="K25" t="s">
        <v>104</v>
      </c>
      <c r="L25" s="67">
        <v>5.3499999999999999E-2</v>
      </c>
      <c r="M25" s="67">
        <v>4.4999999999999997E-3</v>
      </c>
      <c r="N25" s="66">
        <v>395963</v>
      </c>
      <c r="O25" s="66">
        <v>122.09</v>
      </c>
      <c r="P25" s="66">
        <v>11.05744</v>
      </c>
      <c r="Q25" s="66">
        <v>494.48866670000001</v>
      </c>
      <c r="R25" s="67">
        <v>2.0000000000000001E-4</v>
      </c>
      <c r="S25" s="67">
        <v>4.7500000000000001E-2</v>
      </c>
      <c r="T25" s="67">
        <v>7.7000000000000002E-3</v>
      </c>
    </row>
    <row r="26" spans="1:20">
      <c r="A26" t="s">
        <v>346</v>
      </c>
      <c r="B26" t="s">
        <v>347</v>
      </c>
      <c r="C26" t="s">
        <v>102</v>
      </c>
      <c r="D26" t="s">
        <v>125</v>
      </c>
      <c r="E26" t="s">
        <v>345</v>
      </c>
      <c r="F26" t="s">
        <v>305</v>
      </c>
      <c r="G26" t="s">
        <v>338</v>
      </c>
      <c r="H26" t="s">
        <v>207</v>
      </c>
      <c r="I26" t="s">
        <v>348</v>
      </c>
      <c r="J26" s="66">
        <v>5.97</v>
      </c>
      <c r="K26" t="s">
        <v>104</v>
      </c>
      <c r="L26" s="67">
        <v>2.7799999999999998E-2</v>
      </c>
      <c r="M26" s="67">
        <v>9.1999999999999998E-3</v>
      </c>
      <c r="N26" s="66">
        <v>234301</v>
      </c>
      <c r="O26" s="66">
        <v>112.17</v>
      </c>
      <c r="P26" s="66">
        <v>0</v>
      </c>
      <c r="Q26" s="66">
        <v>262.81543169999998</v>
      </c>
      <c r="R26" s="67">
        <v>1E-4</v>
      </c>
      <c r="S26" s="67">
        <v>2.53E-2</v>
      </c>
      <c r="T26" s="67">
        <v>4.1000000000000003E-3</v>
      </c>
    </row>
    <row r="27" spans="1:20">
      <c r="A27" t="s">
        <v>349</v>
      </c>
      <c r="B27" t="s">
        <v>350</v>
      </c>
      <c r="C27" t="s">
        <v>102</v>
      </c>
      <c r="D27" t="s">
        <v>125</v>
      </c>
      <c r="E27" t="s">
        <v>351</v>
      </c>
      <c r="F27" t="s">
        <v>297</v>
      </c>
      <c r="G27" t="s">
        <v>338</v>
      </c>
      <c r="H27" t="s">
        <v>207</v>
      </c>
      <c r="I27" t="s">
        <v>352</v>
      </c>
      <c r="J27" s="66">
        <v>0.54</v>
      </c>
      <c r="K27" t="s">
        <v>104</v>
      </c>
      <c r="L27" s="67">
        <v>6.4000000000000001E-2</v>
      </c>
      <c r="M27" s="67">
        <v>9.4000000000000004E-3</v>
      </c>
      <c r="N27" s="66">
        <v>111402</v>
      </c>
      <c r="O27" s="66">
        <v>119.03</v>
      </c>
      <c r="P27" s="66">
        <v>0</v>
      </c>
      <c r="Q27" s="66">
        <v>132.60180059999999</v>
      </c>
      <c r="R27" s="67">
        <v>1E-4</v>
      </c>
      <c r="S27" s="67">
        <v>1.2800000000000001E-2</v>
      </c>
      <c r="T27" s="67">
        <v>2.0999999999999999E-3</v>
      </c>
    </row>
    <row r="28" spans="1:20">
      <c r="A28" t="s">
        <v>353</v>
      </c>
      <c r="B28" t="s">
        <v>354</v>
      </c>
      <c r="C28" t="s">
        <v>102</v>
      </c>
      <c r="D28" t="s">
        <v>125</v>
      </c>
      <c r="E28" t="s">
        <v>355</v>
      </c>
      <c r="F28" t="s">
        <v>297</v>
      </c>
      <c r="G28" t="s">
        <v>338</v>
      </c>
      <c r="H28" t="s">
        <v>207</v>
      </c>
      <c r="I28" t="s">
        <v>356</v>
      </c>
      <c r="J28" s="66">
        <v>2.17</v>
      </c>
      <c r="K28" t="s">
        <v>104</v>
      </c>
      <c r="L28" s="67">
        <v>4.4999999999999998E-2</v>
      </c>
      <c r="M28" s="67">
        <v>-5.0000000000000001E-4</v>
      </c>
      <c r="N28" s="66">
        <v>110638</v>
      </c>
      <c r="O28" s="66">
        <v>133.97</v>
      </c>
      <c r="P28" s="66">
        <v>1.5127600000000001</v>
      </c>
      <c r="Q28" s="66">
        <v>149.73448859999999</v>
      </c>
      <c r="R28" s="67">
        <v>1E-4</v>
      </c>
      <c r="S28" s="67">
        <v>1.44E-2</v>
      </c>
      <c r="T28" s="67">
        <v>2.3E-3</v>
      </c>
    </row>
    <row r="29" spans="1:20">
      <c r="A29" t="s">
        <v>357</v>
      </c>
      <c r="B29" t="s">
        <v>358</v>
      </c>
      <c r="C29" t="s">
        <v>102</v>
      </c>
      <c r="D29" t="s">
        <v>125</v>
      </c>
      <c r="E29" t="s">
        <v>301</v>
      </c>
      <c r="F29" t="s">
        <v>297</v>
      </c>
      <c r="G29" t="s">
        <v>359</v>
      </c>
      <c r="H29" t="s">
        <v>152</v>
      </c>
      <c r="I29" t="s">
        <v>360</v>
      </c>
      <c r="J29" s="66">
        <v>3.58</v>
      </c>
      <c r="K29" t="s">
        <v>104</v>
      </c>
      <c r="L29" s="67">
        <v>1.4200000000000001E-2</v>
      </c>
      <c r="M29" s="67">
        <v>-0.95109999999999995</v>
      </c>
      <c r="N29" s="66">
        <v>6</v>
      </c>
      <c r="O29" s="66">
        <v>5138001</v>
      </c>
      <c r="P29" s="66">
        <v>0</v>
      </c>
      <c r="Q29" s="66">
        <v>308.28005999999999</v>
      </c>
      <c r="R29" s="67">
        <v>0</v>
      </c>
      <c r="S29" s="67">
        <v>2.9600000000000001E-2</v>
      </c>
      <c r="T29" s="67">
        <v>4.7999999999999996E-3</v>
      </c>
    </row>
    <row r="30" spans="1:20">
      <c r="A30" t="s">
        <v>361</v>
      </c>
      <c r="B30" t="s">
        <v>362</v>
      </c>
      <c r="C30" t="s">
        <v>102</v>
      </c>
      <c r="D30" t="s">
        <v>125</v>
      </c>
      <c r="E30" t="s">
        <v>363</v>
      </c>
      <c r="F30" t="s">
        <v>364</v>
      </c>
      <c r="G30" t="s">
        <v>338</v>
      </c>
      <c r="H30" t="s">
        <v>207</v>
      </c>
      <c r="I30" t="s">
        <v>365</v>
      </c>
      <c r="J30" s="66">
        <v>6.03</v>
      </c>
      <c r="K30" t="s">
        <v>104</v>
      </c>
      <c r="L30" s="67">
        <v>1.23E-2</v>
      </c>
      <c r="M30" s="67">
        <v>2.3E-3</v>
      </c>
      <c r="N30" s="66">
        <v>79268</v>
      </c>
      <c r="O30" s="66">
        <v>108.01</v>
      </c>
      <c r="P30" s="66">
        <v>0</v>
      </c>
      <c r="Q30" s="66">
        <v>85.617366799999999</v>
      </c>
      <c r="R30" s="67">
        <v>1E-4</v>
      </c>
      <c r="S30" s="67">
        <v>8.2000000000000007E-3</v>
      </c>
      <c r="T30" s="67">
        <v>1.2999999999999999E-3</v>
      </c>
    </row>
    <row r="31" spans="1:20">
      <c r="A31" t="s">
        <v>366</v>
      </c>
      <c r="B31" t="s">
        <v>367</v>
      </c>
      <c r="C31" t="s">
        <v>102</v>
      </c>
      <c r="D31" t="s">
        <v>125</v>
      </c>
      <c r="E31" t="s">
        <v>368</v>
      </c>
      <c r="F31" t="s">
        <v>305</v>
      </c>
      <c r="G31" t="s">
        <v>369</v>
      </c>
      <c r="H31" t="s">
        <v>207</v>
      </c>
      <c r="I31" t="s">
        <v>365</v>
      </c>
      <c r="J31" s="66">
        <v>4.57</v>
      </c>
      <c r="K31" t="s">
        <v>104</v>
      </c>
      <c r="L31" s="67">
        <v>3.0599999999999999E-2</v>
      </c>
      <c r="M31" s="67">
        <v>7.4000000000000003E-3</v>
      </c>
      <c r="N31" s="66">
        <v>151553.76999999999</v>
      </c>
      <c r="O31" s="66">
        <v>113.67</v>
      </c>
      <c r="P31" s="66">
        <v>0</v>
      </c>
      <c r="Q31" s="66">
        <v>172.271170359</v>
      </c>
      <c r="R31" s="67">
        <v>2.9999999999999997E-4</v>
      </c>
      <c r="S31" s="67">
        <v>1.66E-2</v>
      </c>
      <c r="T31" s="67">
        <v>2.7000000000000001E-3</v>
      </c>
    </row>
    <row r="32" spans="1:20">
      <c r="A32" t="s">
        <v>370</v>
      </c>
      <c r="B32" t="s">
        <v>371</v>
      </c>
      <c r="C32" t="s">
        <v>102</v>
      </c>
      <c r="D32" t="s">
        <v>125</v>
      </c>
      <c r="E32" t="s">
        <v>368</v>
      </c>
      <c r="F32" t="s">
        <v>305</v>
      </c>
      <c r="G32" t="s">
        <v>369</v>
      </c>
      <c r="H32" t="s">
        <v>207</v>
      </c>
      <c r="I32" t="s">
        <v>372</v>
      </c>
      <c r="J32" s="66">
        <v>1.63</v>
      </c>
      <c r="K32" t="s">
        <v>104</v>
      </c>
      <c r="L32" s="67">
        <v>4.5999999999999999E-2</v>
      </c>
      <c r="M32" s="67">
        <v>-8.0000000000000004E-4</v>
      </c>
      <c r="N32" s="66">
        <v>18443.740000000002</v>
      </c>
      <c r="O32" s="66">
        <v>111.67</v>
      </c>
      <c r="P32" s="66">
        <v>0</v>
      </c>
      <c r="Q32" s="66">
        <v>20.596124457999998</v>
      </c>
      <c r="R32" s="67">
        <v>1E-4</v>
      </c>
      <c r="S32" s="67">
        <v>2E-3</v>
      </c>
      <c r="T32" s="67">
        <v>2.9999999999999997E-4</v>
      </c>
    </row>
    <row r="33" spans="1:20">
      <c r="A33" t="s">
        <v>373</v>
      </c>
      <c r="B33" t="s">
        <v>374</v>
      </c>
      <c r="C33" t="s">
        <v>102</v>
      </c>
      <c r="D33" t="s">
        <v>125</v>
      </c>
      <c r="E33" t="s">
        <v>375</v>
      </c>
      <c r="F33" t="s">
        <v>305</v>
      </c>
      <c r="G33" t="s">
        <v>376</v>
      </c>
      <c r="H33" t="s">
        <v>377</v>
      </c>
      <c r="I33" t="s">
        <v>378</v>
      </c>
      <c r="J33" s="66">
        <v>6.42</v>
      </c>
      <c r="K33" t="s">
        <v>104</v>
      </c>
      <c r="L33" s="67">
        <v>2.81E-2</v>
      </c>
      <c r="M33" s="67">
        <v>8.9999999999999993E-3</v>
      </c>
      <c r="N33" s="66">
        <v>5798</v>
      </c>
      <c r="O33" s="66">
        <v>115.36</v>
      </c>
      <c r="P33" s="66">
        <v>0</v>
      </c>
      <c r="Q33" s="66">
        <v>6.6885728000000002</v>
      </c>
      <c r="R33" s="67">
        <v>0</v>
      </c>
      <c r="S33" s="67">
        <v>5.9999999999999995E-4</v>
      </c>
      <c r="T33" s="67">
        <v>1E-4</v>
      </c>
    </row>
    <row r="34" spans="1:20">
      <c r="A34" t="s">
        <v>379</v>
      </c>
      <c r="B34" t="s">
        <v>380</v>
      </c>
      <c r="C34" t="s">
        <v>102</v>
      </c>
      <c r="D34" t="s">
        <v>125</v>
      </c>
      <c r="E34" t="s">
        <v>381</v>
      </c>
      <c r="F34" t="s">
        <v>297</v>
      </c>
      <c r="G34" t="s">
        <v>382</v>
      </c>
      <c r="H34" t="s">
        <v>152</v>
      </c>
      <c r="I34" t="s">
        <v>383</v>
      </c>
      <c r="J34" s="66">
        <v>2.9</v>
      </c>
      <c r="K34" t="s">
        <v>104</v>
      </c>
      <c r="L34" s="67">
        <v>1.6899999999999998E-2</v>
      </c>
      <c r="M34" s="67">
        <v>1.61E-2</v>
      </c>
      <c r="N34" s="66">
        <v>4</v>
      </c>
      <c r="O34" s="66">
        <v>5116686</v>
      </c>
      <c r="P34" s="66">
        <v>0</v>
      </c>
      <c r="Q34" s="66">
        <v>204.66744</v>
      </c>
      <c r="R34" s="67">
        <v>0</v>
      </c>
      <c r="S34" s="67">
        <v>1.9699999999999999E-2</v>
      </c>
      <c r="T34" s="67">
        <v>3.2000000000000002E-3</v>
      </c>
    </row>
    <row r="35" spans="1:20">
      <c r="A35" t="s">
        <v>384</v>
      </c>
      <c r="B35" t="s">
        <v>385</v>
      </c>
      <c r="C35" t="s">
        <v>102</v>
      </c>
      <c r="D35" t="s">
        <v>125</v>
      </c>
      <c r="E35" t="s">
        <v>386</v>
      </c>
      <c r="F35" t="s">
        <v>305</v>
      </c>
      <c r="G35" t="s">
        <v>382</v>
      </c>
      <c r="H35" t="s">
        <v>152</v>
      </c>
      <c r="I35" t="s">
        <v>387</v>
      </c>
      <c r="J35" s="66">
        <v>5.49</v>
      </c>
      <c r="K35" t="s">
        <v>104</v>
      </c>
      <c r="L35" s="67">
        <v>2.8500000000000001E-2</v>
      </c>
      <c r="M35" s="67">
        <v>1.7100000000000001E-2</v>
      </c>
      <c r="N35" s="66">
        <v>336796</v>
      </c>
      <c r="O35" s="66">
        <v>108.76</v>
      </c>
      <c r="P35" s="66">
        <v>0</v>
      </c>
      <c r="Q35" s="66">
        <v>366.29932960000002</v>
      </c>
      <c r="R35" s="67">
        <v>8.0000000000000004E-4</v>
      </c>
      <c r="S35" s="67">
        <v>3.5200000000000002E-2</v>
      </c>
      <c r="T35" s="67">
        <v>5.7000000000000002E-3</v>
      </c>
    </row>
    <row r="36" spans="1:20">
      <c r="A36" t="s">
        <v>388</v>
      </c>
      <c r="B36" t="s">
        <v>389</v>
      </c>
      <c r="C36" t="s">
        <v>102</v>
      </c>
      <c r="D36" t="s">
        <v>125</v>
      </c>
      <c r="E36" t="s">
        <v>390</v>
      </c>
      <c r="F36" t="s">
        <v>305</v>
      </c>
      <c r="G36" t="s">
        <v>391</v>
      </c>
      <c r="H36" t="s">
        <v>207</v>
      </c>
      <c r="I36" t="s">
        <v>392</v>
      </c>
      <c r="J36" s="66">
        <v>1.98</v>
      </c>
      <c r="K36" t="s">
        <v>104</v>
      </c>
      <c r="L36" s="67">
        <v>2.5000000000000001E-2</v>
      </c>
      <c r="M36" s="67">
        <v>5.0799999999999998E-2</v>
      </c>
      <c r="N36" s="66">
        <v>83835.19</v>
      </c>
      <c r="O36" s="66">
        <v>97.23</v>
      </c>
      <c r="P36" s="66">
        <v>0</v>
      </c>
      <c r="Q36" s="66">
        <v>81.512955237</v>
      </c>
      <c r="R36" s="67">
        <v>2.0000000000000001E-4</v>
      </c>
      <c r="S36" s="67">
        <v>7.7999999999999996E-3</v>
      </c>
      <c r="T36" s="67">
        <v>1.2999999999999999E-3</v>
      </c>
    </row>
    <row r="37" spans="1:20">
      <c r="A37" s="68" t="s">
        <v>256</v>
      </c>
      <c r="B37" s="14"/>
      <c r="C37" s="14"/>
      <c r="D37" s="14"/>
      <c r="E37" s="14"/>
      <c r="J37" s="70">
        <v>3.59</v>
      </c>
      <c r="M37" s="69">
        <v>3.8699999999999998E-2</v>
      </c>
      <c r="N37" s="70">
        <v>4002960.72</v>
      </c>
      <c r="P37" s="70">
        <v>18.451979999999999</v>
      </c>
      <c r="Q37" s="70">
        <v>4091.2519371379999</v>
      </c>
      <c r="S37" s="69">
        <v>0.39340000000000003</v>
      </c>
      <c r="T37" s="69">
        <v>6.3799999999999996E-2</v>
      </c>
    </row>
    <row r="38" spans="1:20">
      <c r="A38" t="s">
        <v>393</v>
      </c>
      <c r="B38" t="s">
        <v>394</v>
      </c>
      <c r="C38" t="s">
        <v>102</v>
      </c>
      <c r="D38" t="s">
        <v>125</v>
      </c>
      <c r="E38" t="s">
        <v>395</v>
      </c>
      <c r="F38" t="s">
        <v>396</v>
      </c>
      <c r="G38" t="s">
        <v>311</v>
      </c>
      <c r="H38" t="s">
        <v>207</v>
      </c>
      <c r="I38" t="s">
        <v>397</v>
      </c>
      <c r="J38" s="66">
        <v>2.42</v>
      </c>
      <c r="K38" t="s">
        <v>104</v>
      </c>
      <c r="L38" s="67">
        <v>4.4999999999999998E-2</v>
      </c>
      <c r="M38" s="67">
        <v>6.6E-3</v>
      </c>
      <c r="N38" s="66">
        <v>6303.76</v>
      </c>
      <c r="O38" s="66">
        <v>109.46</v>
      </c>
      <c r="P38" s="66">
        <v>0.14183000000000001</v>
      </c>
      <c r="Q38" s="66">
        <v>7.0419256959999998</v>
      </c>
      <c r="R38" s="67">
        <v>0</v>
      </c>
      <c r="S38" s="67">
        <v>6.9999999999999999E-4</v>
      </c>
      <c r="T38" s="67">
        <v>1E-4</v>
      </c>
    </row>
    <row r="39" spans="1:20">
      <c r="A39" t="s">
        <v>398</v>
      </c>
      <c r="B39" t="s">
        <v>399</v>
      </c>
      <c r="C39" t="s">
        <v>102</v>
      </c>
      <c r="D39" t="s">
        <v>125</v>
      </c>
      <c r="E39" t="s">
        <v>400</v>
      </c>
      <c r="F39" t="s">
        <v>305</v>
      </c>
      <c r="G39" t="s">
        <v>338</v>
      </c>
      <c r="H39" t="s">
        <v>207</v>
      </c>
      <c r="I39" t="s">
        <v>401</v>
      </c>
      <c r="J39" s="66">
        <v>7.55</v>
      </c>
      <c r="K39" t="s">
        <v>104</v>
      </c>
      <c r="L39" s="67">
        <v>2.41E-2</v>
      </c>
      <c r="M39" s="67">
        <v>2.23E-2</v>
      </c>
      <c r="N39" s="66">
        <v>186000</v>
      </c>
      <c r="O39" s="66">
        <v>101.65</v>
      </c>
      <c r="P39" s="66">
        <v>0</v>
      </c>
      <c r="Q39" s="66">
        <v>189.06899999999999</v>
      </c>
      <c r="R39" s="67">
        <v>5.0000000000000001E-4</v>
      </c>
      <c r="S39" s="67">
        <v>1.8200000000000001E-2</v>
      </c>
      <c r="T39" s="67">
        <v>2.8999999999999998E-3</v>
      </c>
    </row>
    <row r="40" spans="1:20">
      <c r="A40" t="s">
        <v>402</v>
      </c>
      <c r="B40" t="s">
        <v>403</v>
      </c>
      <c r="C40" t="s">
        <v>102</v>
      </c>
      <c r="D40" t="s">
        <v>125</v>
      </c>
      <c r="E40" t="s">
        <v>404</v>
      </c>
      <c r="F40" t="s">
        <v>305</v>
      </c>
      <c r="G40" t="s">
        <v>359</v>
      </c>
      <c r="H40" t="s">
        <v>152</v>
      </c>
      <c r="I40" t="s">
        <v>365</v>
      </c>
      <c r="J40" s="66">
        <v>7</v>
      </c>
      <c r="K40" t="s">
        <v>104</v>
      </c>
      <c r="L40" s="67">
        <v>3.6900000000000002E-2</v>
      </c>
      <c r="M40" s="67">
        <v>2.4799999999999999E-2</v>
      </c>
      <c r="N40" s="66">
        <v>91263.360000000001</v>
      </c>
      <c r="O40" s="66">
        <v>109.36</v>
      </c>
      <c r="P40" s="66">
        <v>0</v>
      </c>
      <c r="Q40" s="66">
        <v>99.805610496</v>
      </c>
      <c r="R40" s="67">
        <v>2.9999999999999997E-4</v>
      </c>
      <c r="S40" s="67">
        <v>9.5999999999999992E-3</v>
      </c>
      <c r="T40" s="67">
        <v>1.6000000000000001E-3</v>
      </c>
    </row>
    <row r="41" spans="1:20">
      <c r="A41" t="s">
        <v>405</v>
      </c>
      <c r="B41" t="s">
        <v>406</v>
      </c>
      <c r="C41" t="s">
        <v>102</v>
      </c>
      <c r="D41" t="s">
        <v>125</v>
      </c>
      <c r="E41" t="s">
        <v>407</v>
      </c>
      <c r="F41" t="s">
        <v>332</v>
      </c>
      <c r="G41" t="s">
        <v>359</v>
      </c>
      <c r="H41" t="s">
        <v>152</v>
      </c>
      <c r="I41" t="s">
        <v>408</v>
      </c>
      <c r="J41" s="66">
        <v>3.52</v>
      </c>
      <c r="K41" t="s">
        <v>104</v>
      </c>
      <c r="L41" s="67">
        <v>2.75E-2</v>
      </c>
      <c r="M41" s="67">
        <v>1.2999999999999999E-2</v>
      </c>
      <c r="N41" s="66">
        <v>23813.439999999999</v>
      </c>
      <c r="O41" s="66">
        <v>105.37</v>
      </c>
      <c r="P41" s="66">
        <v>0</v>
      </c>
      <c r="Q41" s="66">
        <v>25.092221727999998</v>
      </c>
      <c r="R41" s="67">
        <v>1E-4</v>
      </c>
      <c r="S41" s="67">
        <v>2.3999999999999998E-3</v>
      </c>
      <c r="T41" s="67">
        <v>4.0000000000000002E-4</v>
      </c>
    </row>
    <row r="42" spans="1:20">
      <c r="A42" t="s">
        <v>409</v>
      </c>
      <c r="B42" t="s">
        <v>410</v>
      </c>
      <c r="C42" t="s">
        <v>102</v>
      </c>
      <c r="D42" t="s">
        <v>125</v>
      </c>
      <c r="E42" t="s">
        <v>411</v>
      </c>
      <c r="F42" t="s">
        <v>305</v>
      </c>
      <c r="G42" t="s">
        <v>412</v>
      </c>
      <c r="H42" t="s">
        <v>207</v>
      </c>
      <c r="I42" t="s">
        <v>413</v>
      </c>
      <c r="J42" s="66">
        <v>2.4700000000000002</v>
      </c>
      <c r="K42" t="s">
        <v>104</v>
      </c>
      <c r="L42" s="67">
        <v>6.0499999999999998E-2</v>
      </c>
      <c r="M42" s="67">
        <v>2.9600000000000001E-2</v>
      </c>
      <c r="N42" s="66">
        <v>98085.63</v>
      </c>
      <c r="O42" s="66">
        <v>109.84</v>
      </c>
      <c r="P42" s="66">
        <v>0</v>
      </c>
      <c r="Q42" s="66">
        <v>107.737255992</v>
      </c>
      <c r="R42" s="67">
        <v>1E-4</v>
      </c>
      <c r="S42" s="67">
        <v>1.04E-2</v>
      </c>
      <c r="T42" s="67">
        <v>1.6999999999999999E-3</v>
      </c>
    </row>
    <row r="43" spans="1:20">
      <c r="A43" t="s">
        <v>414</v>
      </c>
      <c r="B43" t="s">
        <v>415</v>
      </c>
      <c r="C43" t="s">
        <v>102</v>
      </c>
      <c r="D43" t="s">
        <v>125</v>
      </c>
      <c r="E43" t="s">
        <v>416</v>
      </c>
      <c r="F43" t="s">
        <v>305</v>
      </c>
      <c r="G43" t="s">
        <v>417</v>
      </c>
      <c r="H43" t="s">
        <v>152</v>
      </c>
      <c r="I43" t="s">
        <v>392</v>
      </c>
      <c r="J43" s="66">
        <v>1.68</v>
      </c>
      <c r="K43" t="s">
        <v>104</v>
      </c>
      <c r="L43" s="67">
        <v>4.4499999999999998E-2</v>
      </c>
      <c r="M43" s="67">
        <v>3.3399999999999999E-2</v>
      </c>
      <c r="N43" s="66">
        <v>280153.08</v>
      </c>
      <c r="O43" s="66">
        <v>103.02</v>
      </c>
      <c r="P43" s="66">
        <v>0</v>
      </c>
      <c r="Q43" s="66">
        <v>288.61370301599999</v>
      </c>
      <c r="R43" s="67">
        <v>5.0000000000000001E-4</v>
      </c>
      <c r="S43" s="67">
        <v>2.7799999999999998E-2</v>
      </c>
      <c r="T43" s="67">
        <v>4.4999999999999997E-3</v>
      </c>
    </row>
    <row r="44" spans="1:20">
      <c r="A44" t="s">
        <v>418</v>
      </c>
      <c r="B44" t="s">
        <v>419</v>
      </c>
      <c r="C44" t="s">
        <v>102</v>
      </c>
      <c r="D44" t="s">
        <v>125</v>
      </c>
      <c r="E44" t="s">
        <v>420</v>
      </c>
      <c r="F44" t="s">
        <v>134</v>
      </c>
      <c r="G44" t="s">
        <v>412</v>
      </c>
      <c r="H44" t="s">
        <v>207</v>
      </c>
      <c r="I44" t="s">
        <v>365</v>
      </c>
      <c r="J44" s="66">
        <v>2.64</v>
      </c>
      <c r="K44" t="s">
        <v>104</v>
      </c>
      <c r="L44" s="67">
        <v>2.1600000000000001E-2</v>
      </c>
      <c r="M44" s="67">
        <v>1.9400000000000001E-2</v>
      </c>
      <c r="N44" s="66">
        <v>31699</v>
      </c>
      <c r="O44" s="66">
        <v>101.17</v>
      </c>
      <c r="P44" s="66">
        <v>0</v>
      </c>
      <c r="Q44" s="66">
        <v>32.069878299999999</v>
      </c>
      <c r="R44" s="67">
        <v>0</v>
      </c>
      <c r="S44" s="67">
        <v>3.0999999999999999E-3</v>
      </c>
      <c r="T44" s="67">
        <v>5.0000000000000001E-4</v>
      </c>
    </row>
    <row r="45" spans="1:20">
      <c r="A45" t="s">
        <v>421</v>
      </c>
      <c r="B45" t="s">
        <v>422</v>
      </c>
      <c r="C45" t="s">
        <v>102</v>
      </c>
      <c r="D45" t="s">
        <v>125</v>
      </c>
      <c r="E45" t="s">
        <v>420</v>
      </c>
      <c r="F45" t="s">
        <v>134</v>
      </c>
      <c r="G45" t="s">
        <v>412</v>
      </c>
      <c r="H45" t="s">
        <v>207</v>
      </c>
      <c r="I45" t="s">
        <v>423</v>
      </c>
      <c r="J45" s="66">
        <v>5.48</v>
      </c>
      <c r="K45" t="s">
        <v>104</v>
      </c>
      <c r="L45" s="67">
        <v>0.04</v>
      </c>
      <c r="M45" s="67">
        <v>3.6600000000000001E-2</v>
      </c>
      <c r="N45" s="66">
        <v>102309</v>
      </c>
      <c r="O45" s="66">
        <v>102.84</v>
      </c>
      <c r="P45" s="66">
        <v>0</v>
      </c>
      <c r="Q45" s="66">
        <v>105.2145756</v>
      </c>
      <c r="R45" s="67">
        <v>4.0000000000000002E-4</v>
      </c>
      <c r="S45" s="67">
        <v>1.01E-2</v>
      </c>
      <c r="T45" s="67">
        <v>1.6000000000000001E-3</v>
      </c>
    </row>
    <row r="46" spans="1:20">
      <c r="A46" t="s">
        <v>424</v>
      </c>
      <c r="B46" t="s">
        <v>425</v>
      </c>
      <c r="C46" t="s">
        <v>102</v>
      </c>
      <c r="D46" t="s">
        <v>125</v>
      </c>
      <c r="E46" t="s">
        <v>426</v>
      </c>
      <c r="F46" t="s">
        <v>427</v>
      </c>
      <c r="G46" t="s">
        <v>417</v>
      </c>
      <c r="H46" t="s">
        <v>152</v>
      </c>
      <c r="I46" t="s">
        <v>428</v>
      </c>
      <c r="J46" s="66">
        <v>3.98</v>
      </c>
      <c r="K46" t="s">
        <v>104</v>
      </c>
      <c r="L46" s="67">
        <v>3.2500000000000001E-2</v>
      </c>
      <c r="M46" s="67">
        <v>1.7899999999999999E-2</v>
      </c>
      <c r="N46" s="66">
        <v>65631</v>
      </c>
      <c r="O46" s="66">
        <v>106.75</v>
      </c>
      <c r="P46" s="66">
        <v>0</v>
      </c>
      <c r="Q46" s="66">
        <v>70.061092500000001</v>
      </c>
      <c r="R46" s="67">
        <v>1E-4</v>
      </c>
      <c r="S46" s="67">
        <v>6.7000000000000002E-3</v>
      </c>
      <c r="T46" s="67">
        <v>1.1000000000000001E-3</v>
      </c>
    </row>
    <row r="47" spans="1:20">
      <c r="A47" t="s">
        <v>429</v>
      </c>
      <c r="B47" t="s">
        <v>430</v>
      </c>
      <c r="C47" t="s">
        <v>102</v>
      </c>
      <c r="D47" t="s">
        <v>125</v>
      </c>
      <c r="E47" t="s">
        <v>431</v>
      </c>
      <c r="F47" t="s">
        <v>305</v>
      </c>
      <c r="G47" t="s">
        <v>412</v>
      </c>
      <c r="H47" t="s">
        <v>207</v>
      </c>
      <c r="I47" t="s">
        <v>432</v>
      </c>
      <c r="J47" s="66">
        <v>0.96</v>
      </c>
      <c r="K47" t="s">
        <v>104</v>
      </c>
      <c r="L47" s="67">
        <v>5.0999999999999997E-2</v>
      </c>
      <c r="M47" s="67">
        <v>2.1100000000000001E-2</v>
      </c>
      <c r="N47" s="66">
        <v>152372.79</v>
      </c>
      <c r="O47" s="66">
        <v>102.8</v>
      </c>
      <c r="P47" s="66">
        <v>13.077170000000001</v>
      </c>
      <c r="Q47" s="66">
        <v>169.71639812000001</v>
      </c>
      <c r="R47" s="67">
        <v>2.0000000000000001E-4</v>
      </c>
      <c r="S47" s="67">
        <v>1.6299999999999999E-2</v>
      </c>
      <c r="T47" s="67">
        <v>2.5999999999999999E-3</v>
      </c>
    </row>
    <row r="48" spans="1:20">
      <c r="A48" t="s">
        <v>433</v>
      </c>
      <c r="B48" t="s">
        <v>434</v>
      </c>
      <c r="C48" t="s">
        <v>102</v>
      </c>
      <c r="D48" t="s">
        <v>125</v>
      </c>
      <c r="E48" t="s">
        <v>435</v>
      </c>
      <c r="F48" t="s">
        <v>305</v>
      </c>
      <c r="G48" t="s">
        <v>436</v>
      </c>
      <c r="H48" t="s">
        <v>152</v>
      </c>
      <c r="I48" t="s">
        <v>437</v>
      </c>
      <c r="J48" s="66">
        <v>3.09</v>
      </c>
      <c r="K48" t="s">
        <v>104</v>
      </c>
      <c r="L48" s="67">
        <v>3.15E-2</v>
      </c>
      <c r="M48" s="67">
        <v>1.9800000000000002E-2</v>
      </c>
      <c r="N48" s="66">
        <v>22782.58</v>
      </c>
      <c r="O48" s="66">
        <v>104.44</v>
      </c>
      <c r="P48" s="66">
        <v>0</v>
      </c>
      <c r="Q48" s="66">
        <v>23.794126552000002</v>
      </c>
      <c r="R48" s="67">
        <v>1E-4</v>
      </c>
      <c r="S48" s="67">
        <v>2.3E-3</v>
      </c>
      <c r="T48" s="67">
        <v>4.0000000000000002E-4</v>
      </c>
    </row>
    <row r="49" spans="1:20">
      <c r="A49" t="s">
        <v>438</v>
      </c>
      <c r="B49" t="s">
        <v>439</v>
      </c>
      <c r="C49" t="s">
        <v>102</v>
      </c>
      <c r="D49" t="s">
        <v>125</v>
      </c>
      <c r="E49" t="s">
        <v>435</v>
      </c>
      <c r="F49" t="s">
        <v>305</v>
      </c>
      <c r="G49" t="s">
        <v>436</v>
      </c>
      <c r="H49" t="s">
        <v>152</v>
      </c>
      <c r="I49" t="s">
        <v>440</v>
      </c>
      <c r="J49" s="66">
        <v>4.74</v>
      </c>
      <c r="K49" t="s">
        <v>104</v>
      </c>
      <c r="L49" s="67">
        <v>2.9499999999999998E-2</v>
      </c>
      <c r="M49" s="67">
        <v>2.1299999999999999E-2</v>
      </c>
      <c r="N49" s="66">
        <v>73029</v>
      </c>
      <c r="O49" s="66">
        <v>104.49</v>
      </c>
      <c r="P49" s="66">
        <v>0</v>
      </c>
      <c r="Q49" s="66">
        <v>76.308002099999996</v>
      </c>
      <c r="R49" s="67">
        <v>4.0000000000000002E-4</v>
      </c>
      <c r="S49" s="67">
        <v>7.3000000000000001E-3</v>
      </c>
      <c r="T49" s="67">
        <v>1.1999999999999999E-3</v>
      </c>
    </row>
    <row r="50" spans="1:20">
      <c r="A50" t="s">
        <v>441</v>
      </c>
      <c r="B50" t="s">
        <v>442</v>
      </c>
      <c r="C50" t="s">
        <v>102</v>
      </c>
      <c r="D50" t="s">
        <v>125</v>
      </c>
      <c r="E50" t="s">
        <v>443</v>
      </c>
      <c r="F50" t="s">
        <v>305</v>
      </c>
      <c r="G50" t="s">
        <v>369</v>
      </c>
      <c r="H50" t="s">
        <v>207</v>
      </c>
      <c r="I50" t="s">
        <v>428</v>
      </c>
      <c r="J50" s="66">
        <v>4.34</v>
      </c>
      <c r="K50" t="s">
        <v>104</v>
      </c>
      <c r="L50" s="67">
        <v>4.2999999999999997E-2</v>
      </c>
      <c r="M50" s="67">
        <v>2.6499999999999999E-2</v>
      </c>
      <c r="N50" s="66">
        <v>19400</v>
      </c>
      <c r="O50" s="66">
        <v>108.21</v>
      </c>
      <c r="P50" s="66">
        <v>0</v>
      </c>
      <c r="Q50" s="66">
        <v>20.992740000000001</v>
      </c>
      <c r="R50" s="67">
        <v>0</v>
      </c>
      <c r="S50" s="67">
        <v>2E-3</v>
      </c>
      <c r="T50" s="67">
        <v>2.9999999999999997E-4</v>
      </c>
    </row>
    <row r="51" spans="1:20">
      <c r="A51" t="s">
        <v>444</v>
      </c>
      <c r="B51" t="s">
        <v>445</v>
      </c>
      <c r="C51" t="s">
        <v>102</v>
      </c>
      <c r="D51" t="s">
        <v>125</v>
      </c>
      <c r="E51" t="s">
        <v>446</v>
      </c>
      <c r="F51" t="s">
        <v>447</v>
      </c>
      <c r="G51" t="s">
        <v>369</v>
      </c>
      <c r="H51" t="s">
        <v>207</v>
      </c>
      <c r="I51" t="s">
        <v>448</v>
      </c>
      <c r="J51" s="66">
        <v>5.0999999999999996</v>
      </c>
      <c r="K51" t="s">
        <v>104</v>
      </c>
      <c r="L51" s="67">
        <v>4.48E-2</v>
      </c>
      <c r="M51" s="67">
        <v>7.8E-2</v>
      </c>
      <c r="N51" s="66">
        <v>21463</v>
      </c>
      <c r="O51" s="66">
        <v>85.91</v>
      </c>
      <c r="P51" s="66">
        <v>0</v>
      </c>
      <c r="Q51" s="66">
        <v>18.438863300000001</v>
      </c>
      <c r="R51" s="67">
        <v>0</v>
      </c>
      <c r="S51" s="67">
        <v>1.8E-3</v>
      </c>
      <c r="T51" s="67">
        <v>2.9999999999999997E-4</v>
      </c>
    </row>
    <row r="52" spans="1:20">
      <c r="A52" t="s">
        <v>449</v>
      </c>
      <c r="B52" t="s">
        <v>450</v>
      </c>
      <c r="C52" t="s">
        <v>102</v>
      </c>
      <c r="D52" t="s">
        <v>125</v>
      </c>
      <c r="E52" t="s">
        <v>446</v>
      </c>
      <c r="F52" t="s">
        <v>447</v>
      </c>
      <c r="G52" t="s">
        <v>369</v>
      </c>
      <c r="H52" t="s">
        <v>207</v>
      </c>
      <c r="I52" t="s">
        <v>378</v>
      </c>
      <c r="J52" s="66">
        <v>3.24</v>
      </c>
      <c r="K52" t="s">
        <v>104</v>
      </c>
      <c r="L52" s="67">
        <v>4.2999999999999997E-2</v>
      </c>
      <c r="M52" s="67">
        <v>8.1600000000000006E-2</v>
      </c>
      <c r="N52" s="66">
        <v>169885</v>
      </c>
      <c r="O52" s="66">
        <v>89.3</v>
      </c>
      <c r="P52" s="66">
        <v>0</v>
      </c>
      <c r="Q52" s="66">
        <v>151.70730499999999</v>
      </c>
      <c r="R52" s="67">
        <v>1E-4</v>
      </c>
      <c r="S52" s="67">
        <v>1.46E-2</v>
      </c>
      <c r="T52" s="67">
        <v>2.3999999999999998E-3</v>
      </c>
    </row>
    <row r="53" spans="1:20">
      <c r="A53" t="s">
        <v>451</v>
      </c>
      <c r="B53" t="s">
        <v>452</v>
      </c>
      <c r="C53" t="s">
        <v>102</v>
      </c>
      <c r="D53" t="s">
        <v>125</v>
      </c>
      <c r="E53" t="s">
        <v>453</v>
      </c>
      <c r="F53" t="s">
        <v>305</v>
      </c>
      <c r="G53" t="s">
        <v>369</v>
      </c>
      <c r="H53" t="s">
        <v>207</v>
      </c>
      <c r="I53" t="s">
        <v>454</v>
      </c>
      <c r="J53" s="66">
        <v>3.31</v>
      </c>
      <c r="K53" t="s">
        <v>104</v>
      </c>
      <c r="L53" s="67">
        <v>5.5500000000000001E-2</v>
      </c>
      <c r="M53" s="67">
        <v>7.6300000000000007E-2</v>
      </c>
      <c r="N53" s="66">
        <v>27899</v>
      </c>
      <c r="O53" s="66">
        <v>95</v>
      </c>
      <c r="P53" s="66">
        <v>0</v>
      </c>
      <c r="Q53" s="66">
        <v>26.504049999999999</v>
      </c>
      <c r="R53" s="67">
        <v>1E-4</v>
      </c>
      <c r="S53" s="67">
        <v>2.5000000000000001E-3</v>
      </c>
      <c r="T53" s="67">
        <v>4.0000000000000002E-4</v>
      </c>
    </row>
    <row r="54" spans="1:20">
      <c r="A54" t="s">
        <v>455</v>
      </c>
      <c r="B54" t="s">
        <v>456</v>
      </c>
      <c r="C54" t="s">
        <v>102</v>
      </c>
      <c r="D54" t="s">
        <v>125</v>
      </c>
      <c r="E54" t="s">
        <v>457</v>
      </c>
      <c r="F54" t="s">
        <v>447</v>
      </c>
      <c r="G54" t="s">
        <v>369</v>
      </c>
      <c r="H54" t="s">
        <v>207</v>
      </c>
      <c r="I54" t="s">
        <v>333</v>
      </c>
      <c r="J54" s="66">
        <v>4.45</v>
      </c>
      <c r="K54" t="s">
        <v>104</v>
      </c>
      <c r="L54" s="67">
        <v>3.3500000000000002E-2</v>
      </c>
      <c r="M54" s="67">
        <v>1.7899999999999999E-2</v>
      </c>
      <c r="N54" s="66">
        <v>312417</v>
      </c>
      <c r="O54" s="66">
        <v>106.93</v>
      </c>
      <c r="P54" s="66">
        <v>5.2329800000000004</v>
      </c>
      <c r="Q54" s="66">
        <v>339.30047810000002</v>
      </c>
      <c r="R54" s="67">
        <v>5.9999999999999995E-4</v>
      </c>
      <c r="S54" s="67">
        <v>3.2599999999999997E-2</v>
      </c>
      <c r="T54" s="67">
        <v>5.3E-3</v>
      </c>
    </row>
    <row r="55" spans="1:20">
      <c r="A55" t="s">
        <v>458</v>
      </c>
      <c r="B55" t="s">
        <v>459</v>
      </c>
      <c r="C55" t="s">
        <v>102</v>
      </c>
      <c r="D55" t="s">
        <v>125</v>
      </c>
      <c r="E55" t="s">
        <v>460</v>
      </c>
      <c r="F55" t="s">
        <v>305</v>
      </c>
      <c r="G55" t="s">
        <v>436</v>
      </c>
      <c r="H55" t="s">
        <v>152</v>
      </c>
      <c r="I55" t="s">
        <v>461</v>
      </c>
      <c r="J55" s="66">
        <v>5.91</v>
      </c>
      <c r="K55" t="s">
        <v>104</v>
      </c>
      <c r="L55" s="67">
        <v>2.8000000000000001E-2</v>
      </c>
      <c r="M55" s="67">
        <v>2.18E-2</v>
      </c>
      <c r="N55" s="66">
        <v>61000</v>
      </c>
      <c r="O55" s="66">
        <v>104.32</v>
      </c>
      <c r="P55" s="66">
        <v>0</v>
      </c>
      <c r="Q55" s="66">
        <v>63.635199999999998</v>
      </c>
      <c r="R55" s="67">
        <v>2.0000000000000001E-4</v>
      </c>
      <c r="S55" s="67">
        <v>6.1000000000000004E-3</v>
      </c>
      <c r="T55" s="67">
        <v>1E-3</v>
      </c>
    </row>
    <row r="56" spans="1:20">
      <c r="A56" t="s">
        <v>462</v>
      </c>
      <c r="B56" t="s">
        <v>463</v>
      </c>
      <c r="C56" t="s">
        <v>102</v>
      </c>
      <c r="D56" t="s">
        <v>125</v>
      </c>
      <c r="E56" t="s">
        <v>464</v>
      </c>
      <c r="F56" t="s">
        <v>305</v>
      </c>
      <c r="G56" t="s">
        <v>436</v>
      </c>
      <c r="H56" t="s">
        <v>152</v>
      </c>
      <c r="I56" t="s">
        <v>465</v>
      </c>
      <c r="J56" s="66">
        <v>6.34</v>
      </c>
      <c r="K56" t="s">
        <v>104</v>
      </c>
      <c r="L56" s="67">
        <v>3.95E-2</v>
      </c>
      <c r="M56" s="67">
        <v>3.8100000000000002E-2</v>
      </c>
      <c r="N56" s="66">
        <v>169188.62</v>
      </c>
      <c r="O56" s="66">
        <v>102.1</v>
      </c>
      <c r="P56" s="66">
        <v>0</v>
      </c>
      <c r="Q56" s="66">
        <v>172.74158102000001</v>
      </c>
      <c r="R56" s="67">
        <v>1E-4</v>
      </c>
      <c r="S56" s="67">
        <v>1.66E-2</v>
      </c>
      <c r="T56" s="67">
        <v>2.7000000000000001E-3</v>
      </c>
    </row>
    <row r="57" spans="1:20">
      <c r="A57" t="s">
        <v>466</v>
      </c>
      <c r="B57" t="s">
        <v>467</v>
      </c>
      <c r="C57" t="s">
        <v>102</v>
      </c>
      <c r="D57" t="s">
        <v>125</v>
      </c>
      <c r="E57" t="s">
        <v>468</v>
      </c>
      <c r="F57" t="s">
        <v>134</v>
      </c>
      <c r="G57" t="s">
        <v>369</v>
      </c>
      <c r="H57" t="s">
        <v>207</v>
      </c>
      <c r="I57" t="s">
        <v>469</v>
      </c>
      <c r="J57" s="66">
        <v>5.34</v>
      </c>
      <c r="K57" t="s">
        <v>104</v>
      </c>
      <c r="L57" s="67">
        <v>2.5000000000000001E-2</v>
      </c>
      <c r="M57" s="67">
        <v>6.0999999999999999E-2</v>
      </c>
      <c r="N57" s="66">
        <v>112878</v>
      </c>
      <c r="O57" s="66">
        <v>84.46</v>
      </c>
      <c r="P57" s="66">
        <v>0</v>
      </c>
      <c r="Q57" s="66">
        <v>95.336758799999998</v>
      </c>
      <c r="R57" s="67">
        <v>2.0000000000000001E-4</v>
      </c>
      <c r="S57" s="67">
        <v>9.1999999999999998E-3</v>
      </c>
      <c r="T57" s="67">
        <v>1.5E-3</v>
      </c>
    </row>
    <row r="58" spans="1:20">
      <c r="A58" t="s">
        <v>470</v>
      </c>
      <c r="B58" t="s">
        <v>471</v>
      </c>
      <c r="C58" t="s">
        <v>102</v>
      </c>
      <c r="D58" t="s">
        <v>125</v>
      </c>
      <c r="E58" t="s">
        <v>472</v>
      </c>
      <c r="F58" t="s">
        <v>305</v>
      </c>
      <c r="G58" t="s">
        <v>382</v>
      </c>
      <c r="H58" t="s">
        <v>152</v>
      </c>
      <c r="I58" t="s">
        <v>473</v>
      </c>
      <c r="J58" s="66">
        <v>4.78</v>
      </c>
      <c r="K58" t="s">
        <v>104</v>
      </c>
      <c r="L58" s="67">
        <v>3.4000000000000002E-2</v>
      </c>
      <c r="M58" s="67">
        <v>2.6700000000000002E-2</v>
      </c>
      <c r="N58" s="66">
        <v>176152.5</v>
      </c>
      <c r="O58" s="66">
        <v>104.44</v>
      </c>
      <c r="P58" s="66">
        <v>0</v>
      </c>
      <c r="Q58" s="66">
        <v>183.973671</v>
      </c>
      <c r="R58" s="67">
        <v>6.9999999999999999E-4</v>
      </c>
      <c r="S58" s="67">
        <v>1.77E-2</v>
      </c>
      <c r="T58" s="67">
        <v>2.8999999999999998E-3</v>
      </c>
    </row>
    <row r="59" spans="1:20">
      <c r="A59" t="s">
        <v>474</v>
      </c>
      <c r="B59" t="s">
        <v>475</v>
      </c>
      <c r="C59" t="s">
        <v>102</v>
      </c>
      <c r="D59" t="s">
        <v>125</v>
      </c>
      <c r="E59" t="s">
        <v>476</v>
      </c>
      <c r="F59" t="s">
        <v>477</v>
      </c>
      <c r="G59" t="s">
        <v>382</v>
      </c>
      <c r="H59" t="s">
        <v>152</v>
      </c>
      <c r="I59" t="s">
        <v>478</v>
      </c>
      <c r="J59" s="66">
        <v>3.12</v>
      </c>
      <c r="K59" t="s">
        <v>104</v>
      </c>
      <c r="L59" s="67">
        <v>2.4500000000000001E-2</v>
      </c>
      <c r="M59" s="67">
        <v>0.02</v>
      </c>
      <c r="N59" s="66">
        <v>206809</v>
      </c>
      <c r="O59" s="66">
        <v>102</v>
      </c>
      <c r="P59" s="66">
        <v>0</v>
      </c>
      <c r="Q59" s="66">
        <v>210.94517999999999</v>
      </c>
      <c r="R59" s="67">
        <v>1.6999999999999999E-3</v>
      </c>
      <c r="S59" s="67">
        <v>2.0299999999999999E-2</v>
      </c>
      <c r="T59" s="67">
        <v>3.3E-3</v>
      </c>
    </row>
    <row r="60" spans="1:20">
      <c r="A60" t="s">
        <v>479</v>
      </c>
      <c r="B60" t="s">
        <v>480</v>
      </c>
      <c r="C60" t="s">
        <v>102</v>
      </c>
      <c r="D60" t="s">
        <v>125</v>
      </c>
      <c r="E60" t="s">
        <v>390</v>
      </c>
      <c r="F60" t="s">
        <v>305</v>
      </c>
      <c r="G60" t="s">
        <v>391</v>
      </c>
      <c r="H60" t="s">
        <v>207</v>
      </c>
      <c r="I60" t="s">
        <v>481</v>
      </c>
      <c r="J60" s="66">
        <v>3.36</v>
      </c>
      <c r="K60" t="s">
        <v>104</v>
      </c>
      <c r="L60" s="67">
        <v>6.9000000000000006E-2</v>
      </c>
      <c r="M60" s="67">
        <v>8.9599999999999999E-2</v>
      </c>
      <c r="N60" s="66">
        <v>196824</v>
      </c>
      <c r="O60" s="66">
        <v>96.5</v>
      </c>
      <c r="P60" s="66">
        <v>0</v>
      </c>
      <c r="Q60" s="66">
        <v>189.93516</v>
      </c>
      <c r="R60" s="67">
        <v>2.9999999999999997E-4</v>
      </c>
      <c r="S60" s="67">
        <v>1.83E-2</v>
      </c>
      <c r="T60" s="67">
        <v>3.0000000000000001E-3</v>
      </c>
    </row>
    <row r="61" spans="1:20">
      <c r="A61" t="s">
        <v>482</v>
      </c>
      <c r="B61" t="s">
        <v>483</v>
      </c>
      <c r="C61" t="s">
        <v>102</v>
      </c>
      <c r="D61" t="s">
        <v>125</v>
      </c>
      <c r="E61" t="s">
        <v>484</v>
      </c>
      <c r="F61" t="s">
        <v>364</v>
      </c>
      <c r="G61" t="s">
        <v>382</v>
      </c>
      <c r="H61" t="s">
        <v>152</v>
      </c>
      <c r="I61" t="s">
        <v>365</v>
      </c>
      <c r="J61" s="66">
        <v>2.16</v>
      </c>
      <c r="K61" t="s">
        <v>104</v>
      </c>
      <c r="L61" s="67">
        <v>4.5499999999999999E-2</v>
      </c>
      <c r="M61" s="67">
        <v>1.43E-2</v>
      </c>
      <c r="N61" s="66">
        <v>2112.8000000000002</v>
      </c>
      <c r="O61" s="66">
        <v>107.99</v>
      </c>
      <c r="P61" s="66">
        <v>0</v>
      </c>
      <c r="Q61" s="66">
        <v>2.28161272</v>
      </c>
      <c r="R61" s="67">
        <v>0</v>
      </c>
      <c r="S61" s="67">
        <v>2.0000000000000001E-4</v>
      </c>
      <c r="T61" s="67">
        <v>0</v>
      </c>
    </row>
    <row r="62" spans="1:20">
      <c r="A62" t="s">
        <v>485</v>
      </c>
      <c r="B62" t="s">
        <v>486</v>
      </c>
      <c r="C62" t="s">
        <v>102</v>
      </c>
      <c r="D62" t="s">
        <v>125</v>
      </c>
      <c r="E62" t="s">
        <v>487</v>
      </c>
      <c r="F62" t="s">
        <v>305</v>
      </c>
      <c r="G62" t="s">
        <v>488</v>
      </c>
      <c r="H62" t="s">
        <v>207</v>
      </c>
      <c r="I62" t="s">
        <v>489</v>
      </c>
      <c r="J62" s="66">
        <v>3.43</v>
      </c>
      <c r="K62" t="s">
        <v>104</v>
      </c>
      <c r="L62" s="67">
        <v>4.8000000000000001E-2</v>
      </c>
      <c r="M62" s="67">
        <v>4.9200000000000001E-2</v>
      </c>
      <c r="N62" s="66">
        <v>190000</v>
      </c>
      <c r="O62" s="66">
        <v>99.79</v>
      </c>
      <c r="P62" s="66">
        <v>0</v>
      </c>
      <c r="Q62" s="66">
        <v>189.601</v>
      </c>
      <c r="R62" s="67">
        <v>1.6000000000000001E-3</v>
      </c>
      <c r="S62" s="67">
        <v>1.8200000000000001E-2</v>
      </c>
      <c r="T62" s="67">
        <v>3.0000000000000001E-3</v>
      </c>
    </row>
    <row r="63" spans="1:20">
      <c r="A63" t="s">
        <v>490</v>
      </c>
      <c r="B63" t="s">
        <v>491</v>
      </c>
      <c r="C63" t="s">
        <v>102</v>
      </c>
      <c r="D63" t="s">
        <v>125</v>
      </c>
      <c r="E63" t="s">
        <v>492</v>
      </c>
      <c r="F63" t="s">
        <v>447</v>
      </c>
      <c r="G63" t="s">
        <v>493</v>
      </c>
      <c r="H63" t="s">
        <v>152</v>
      </c>
      <c r="I63" t="s">
        <v>494</v>
      </c>
      <c r="J63" s="66">
        <v>3.02</v>
      </c>
      <c r="K63" t="s">
        <v>104</v>
      </c>
      <c r="L63" s="67">
        <v>4.5999999999999999E-2</v>
      </c>
      <c r="M63" s="67">
        <v>4.3900000000000002E-2</v>
      </c>
      <c r="N63" s="66">
        <v>311226.42</v>
      </c>
      <c r="O63" s="66">
        <v>101.79</v>
      </c>
      <c r="P63" s="66">
        <v>0</v>
      </c>
      <c r="Q63" s="66">
        <v>316.79737291800001</v>
      </c>
      <c r="R63" s="67">
        <v>2.9999999999999997E-4</v>
      </c>
      <c r="S63" s="67">
        <v>3.0499999999999999E-2</v>
      </c>
      <c r="T63" s="67">
        <v>4.8999999999999998E-3</v>
      </c>
    </row>
    <row r="64" spans="1:20">
      <c r="A64" t="s">
        <v>495</v>
      </c>
      <c r="B64" t="s">
        <v>496</v>
      </c>
      <c r="C64" t="s">
        <v>102</v>
      </c>
      <c r="D64" t="s">
        <v>125</v>
      </c>
      <c r="E64" t="s">
        <v>492</v>
      </c>
      <c r="F64" t="s">
        <v>447</v>
      </c>
      <c r="G64" t="s">
        <v>493</v>
      </c>
      <c r="H64" t="s">
        <v>152</v>
      </c>
      <c r="I64" t="s">
        <v>497</v>
      </c>
      <c r="J64" s="66">
        <v>1.05</v>
      </c>
      <c r="K64" t="s">
        <v>104</v>
      </c>
      <c r="L64" s="67">
        <v>4.02E-2</v>
      </c>
      <c r="M64" s="67">
        <v>2.4899999999999999E-2</v>
      </c>
      <c r="N64" s="66">
        <v>130184</v>
      </c>
      <c r="O64" s="66">
        <v>103.31</v>
      </c>
      <c r="P64" s="66">
        <v>0</v>
      </c>
      <c r="Q64" s="66">
        <v>134.4930904</v>
      </c>
      <c r="R64" s="67">
        <v>5.0000000000000001E-4</v>
      </c>
      <c r="S64" s="67">
        <v>1.29E-2</v>
      </c>
      <c r="T64" s="67">
        <v>2.0999999999999999E-3</v>
      </c>
    </row>
    <row r="65" spans="1:20">
      <c r="A65" t="s">
        <v>498</v>
      </c>
      <c r="B65" t="s">
        <v>499</v>
      </c>
      <c r="C65" t="s">
        <v>102</v>
      </c>
      <c r="D65" t="s">
        <v>125</v>
      </c>
      <c r="E65" t="s">
        <v>500</v>
      </c>
      <c r="F65" t="s">
        <v>305</v>
      </c>
      <c r="G65" t="s">
        <v>493</v>
      </c>
      <c r="H65" t="s">
        <v>152</v>
      </c>
      <c r="I65" t="s">
        <v>501</v>
      </c>
      <c r="J65" s="66">
        <v>1.52</v>
      </c>
      <c r="K65" t="s">
        <v>104</v>
      </c>
      <c r="L65" s="67">
        <v>3.7499999999999999E-2</v>
      </c>
      <c r="M65" s="67">
        <v>4.8500000000000001E-2</v>
      </c>
      <c r="N65" s="66">
        <v>129509.94</v>
      </c>
      <c r="O65" s="66">
        <v>100</v>
      </c>
      <c r="P65" s="66">
        <v>0</v>
      </c>
      <c r="Q65" s="66">
        <v>129.50994</v>
      </c>
      <c r="R65" s="67">
        <v>5.0000000000000001E-4</v>
      </c>
      <c r="S65" s="67">
        <v>1.2500000000000001E-2</v>
      </c>
      <c r="T65" s="67">
        <v>2E-3</v>
      </c>
    </row>
    <row r="66" spans="1:20">
      <c r="A66" t="s">
        <v>502</v>
      </c>
      <c r="B66" t="s">
        <v>503</v>
      </c>
      <c r="C66" t="s">
        <v>102</v>
      </c>
      <c r="D66" t="s">
        <v>125</v>
      </c>
      <c r="E66" t="s">
        <v>504</v>
      </c>
      <c r="F66" t="s">
        <v>305</v>
      </c>
      <c r="G66" t="s">
        <v>488</v>
      </c>
      <c r="H66" t="s">
        <v>207</v>
      </c>
      <c r="I66" t="s">
        <v>260</v>
      </c>
      <c r="J66" s="66">
        <v>2.94</v>
      </c>
      <c r="K66" t="s">
        <v>104</v>
      </c>
      <c r="L66" s="67">
        <v>0.05</v>
      </c>
      <c r="M66" s="67">
        <v>5.3100000000000001E-2</v>
      </c>
      <c r="N66" s="66">
        <v>136019</v>
      </c>
      <c r="O66" s="66">
        <v>100.54</v>
      </c>
      <c r="P66" s="66">
        <v>0</v>
      </c>
      <c r="Q66" s="66">
        <v>136.75350259999999</v>
      </c>
      <c r="R66" s="67">
        <v>1.6000000000000001E-3</v>
      </c>
      <c r="S66" s="67">
        <v>1.3100000000000001E-2</v>
      </c>
      <c r="T66" s="67">
        <v>2.0999999999999999E-3</v>
      </c>
    </row>
    <row r="67" spans="1:20">
      <c r="A67" t="s">
        <v>505</v>
      </c>
      <c r="B67" t="s">
        <v>506</v>
      </c>
      <c r="C67" t="s">
        <v>102</v>
      </c>
      <c r="D67" t="s">
        <v>125</v>
      </c>
      <c r="E67" t="s">
        <v>507</v>
      </c>
      <c r="F67" t="s">
        <v>305</v>
      </c>
      <c r="G67" t="s">
        <v>488</v>
      </c>
      <c r="H67" t="s">
        <v>207</v>
      </c>
      <c r="I67" t="s">
        <v>508</v>
      </c>
      <c r="J67" s="66">
        <v>1.93</v>
      </c>
      <c r="K67" t="s">
        <v>104</v>
      </c>
      <c r="L67" s="67">
        <v>7.2999999999999995E-2</v>
      </c>
      <c r="M67" s="67">
        <v>6.2E-2</v>
      </c>
      <c r="N67" s="66">
        <v>202512.8</v>
      </c>
      <c r="O67" s="66">
        <v>103.46</v>
      </c>
      <c r="P67" s="66">
        <v>0</v>
      </c>
      <c r="Q67" s="66">
        <v>209.51974288</v>
      </c>
      <c r="R67" s="67">
        <v>5.9999999999999995E-4</v>
      </c>
      <c r="S67" s="67">
        <v>2.01E-2</v>
      </c>
      <c r="T67" s="67">
        <v>3.3E-3</v>
      </c>
    </row>
    <row r="68" spans="1:20">
      <c r="A68" t="s">
        <v>509</v>
      </c>
      <c r="B68" t="s">
        <v>510</v>
      </c>
      <c r="C68" t="s">
        <v>102</v>
      </c>
      <c r="D68" t="s">
        <v>125</v>
      </c>
      <c r="E68" t="s">
        <v>511</v>
      </c>
      <c r="F68" t="s">
        <v>305</v>
      </c>
      <c r="G68" t="s">
        <v>493</v>
      </c>
      <c r="H68" t="s">
        <v>152</v>
      </c>
      <c r="I68" t="s">
        <v>512</v>
      </c>
      <c r="J68" s="66">
        <v>4.12</v>
      </c>
      <c r="K68" t="s">
        <v>104</v>
      </c>
      <c r="L68" s="67">
        <v>4.3999999999999997E-2</v>
      </c>
      <c r="M68" s="67">
        <v>3.8300000000000001E-2</v>
      </c>
      <c r="N68" s="66">
        <v>109487</v>
      </c>
      <c r="O68" s="66">
        <v>103.59</v>
      </c>
      <c r="P68" s="66">
        <v>0</v>
      </c>
      <c r="Q68" s="66">
        <v>113.4175833</v>
      </c>
      <c r="R68" s="67">
        <v>1.6000000000000001E-3</v>
      </c>
      <c r="S68" s="67">
        <v>1.09E-2</v>
      </c>
      <c r="T68" s="67">
        <v>1.8E-3</v>
      </c>
    </row>
    <row r="69" spans="1:20">
      <c r="A69" t="s">
        <v>513</v>
      </c>
      <c r="B69" t="s">
        <v>514</v>
      </c>
      <c r="C69" t="s">
        <v>102</v>
      </c>
      <c r="D69" t="s">
        <v>125</v>
      </c>
      <c r="E69" t="s">
        <v>515</v>
      </c>
      <c r="F69" t="s">
        <v>305</v>
      </c>
      <c r="G69" t="s">
        <v>488</v>
      </c>
      <c r="H69" t="s">
        <v>207</v>
      </c>
      <c r="I69" t="s">
        <v>516</v>
      </c>
      <c r="J69" s="66">
        <v>2.75</v>
      </c>
      <c r="K69" t="s">
        <v>104</v>
      </c>
      <c r="L69" s="67">
        <v>4.3999999999999997E-2</v>
      </c>
      <c r="M69" s="67">
        <v>3.6299999999999999E-2</v>
      </c>
      <c r="N69" s="66">
        <v>178000</v>
      </c>
      <c r="O69" s="66">
        <v>103.31</v>
      </c>
      <c r="P69" s="66">
        <v>0</v>
      </c>
      <c r="Q69" s="66">
        <v>183.89179999999999</v>
      </c>
      <c r="R69" s="67">
        <v>1.4E-3</v>
      </c>
      <c r="S69" s="67">
        <v>1.77E-2</v>
      </c>
      <c r="T69" s="67">
        <v>2.8999999999999998E-3</v>
      </c>
    </row>
    <row r="70" spans="1:20">
      <c r="A70" t="s">
        <v>517</v>
      </c>
      <c r="B70" t="s">
        <v>518</v>
      </c>
      <c r="C70" t="s">
        <v>102</v>
      </c>
      <c r="D70" t="s">
        <v>125</v>
      </c>
      <c r="E70" t="s">
        <v>519</v>
      </c>
      <c r="F70" t="s">
        <v>305</v>
      </c>
      <c r="G70" t="s">
        <v>520</v>
      </c>
      <c r="H70" t="s">
        <v>207</v>
      </c>
      <c r="I70" t="s">
        <v>521</v>
      </c>
      <c r="J70" s="66">
        <v>2.19</v>
      </c>
      <c r="K70" t="s">
        <v>104</v>
      </c>
      <c r="L70" s="67">
        <v>6.3E-2</v>
      </c>
      <c r="M70" s="67">
        <v>4.6800000000000001E-2</v>
      </c>
      <c r="N70" s="66">
        <v>6550</v>
      </c>
      <c r="O70" s="66">
        <v>106.13</v>
      </c>
      <c r="P70" s="66">
        <v>0</v>
      </c>
      <c r="Q70" s="66">
        <v>6.9515149999999997</v>
      </c>
      <c r="R70" s="67">
        <v>1E-4</v>
      </c>
      <c r="S70" s="67">
        <v>6.9999999999999999E-4</v>
      </c>
      <c r="T70" s="67">
        <v>1E-4</v>
      </c>
    </row>
    <row r="71" spans="1:20">
      <c r="A71" s="68" t="s">
        <v>291</v>
      </c>
      <c r="B71" s="14"/>
      <c r="C71" s="14"/>
      <c r="D71" s="14"/>
      <c r="E71" s="14"/>
      <c r="J71" s="70">
        <v>3.6</v>
      </c>
      <c r="M71" s="69">
        <v>5.16E-2</v>
      </c>
      <c r="N71" s="70">
        <v>943370.37</v>
      </c>
      <c r="P71" s="70">
        <v>4.9118199999999996</v>
      </c>
      <c r="Q71" s="70">
        <v>921.89221304299997</v>
      </c>
      <c r="S71" s="69">
        <v>8.8599999999999998E-2</v>
      </c>
      <c r="T71" s="69">
        <v>1.44E-2</v>
      </c>
    </row>
    <row r="72" spans="1:20">
      <c r="A72" t="s">
        <v>522</v>
      </c>
      <c r="B72" t="s">
        <v>523</v>
      </c>
      <c r="C72" t="s">
        <v>102</v>
      </c>
      <c r="D72" t="s">
        <v>125</v>
      </c>
      <c r="E72" t="s">
        <v>524</v>
      </c>
      <c r="F72" t="s">
        <v>525</v>
      </c>
      <c r="G72" t="s">
        <v>206</v>
      </c>
      <c r="H72" t="s">
        <v>207</v>
      </c>
      <c r="I72" t="s">
        <v>526</v>
      </c>
      <c r="J72" s="66">
        <v>3.73</v>
      </c>
      <c r="K72" t="s">
        <v>104</v>
      </c>
      <c r="L72" s="67">
        <v>2.9000000000000001E-2</v>
      </c>
      <c r="M72" s="67">
        <v>2.41E-2</v>
      </c>
      <c r="N72" s="66">
        <v>181739</v>
      </c>
      <c r="O72" s="66">
        <v>98.15</v>
      </c>
      <c r="P72" s="66">
        <v>0</v>
      </c>
      <c r="Q72" s="66">
        <v>178.37682849999999</v>
      </c>
      <c r="R72" s="67">
        <v>2.0000000000000001E-4</v>
      </c>
      <c r="S72" s="67">
        <v>1.72E-2</v>
      </c>
      <c r="T72" s="67">
        <v>2.8E-3</v>
      </c>
    </row>
    <row r="73" spans="1:20">
      <c r="A73" t="s">
        <v>527</v>
      </c>
      <c r="B73" t="s">
        <v>528</v>
      </c>
      <c r="C73" t="s">
        <v>102</v>
      </c>
      <c r="D73" t="s">
        <v>125</v>
      </c>
      <c r="E73" t="s">
        <v>529</v>
      </c>
      <c r="F73" t="s">
        <v>305</v>
      </c>
      <c r="G73" t="s">
        <v>359</v>
      </c>
      <c r="H73" t="s">
        <v>152</v>
      </c>
      <c r="I73" t="s">
        <v>530</v>
      </c>
      <c r="J73" s="66">
        <v>5.25</v>
      </c>
      <c r="K73" t="s">
        <v>104</v>
      </c>
      <c r="L73" s="67">
        <v>3.78E-2</v>
      </c>
      <c r="M73" s="67">
        <v>2.9399999999999999E-2</v>
      </c>
      <c r="N73" s="66">
        <v>122150</v>
      </c>
      <c r="O73" s="66">
        <v>105.2</v>
      </c>
      <c r="P73" s="66">
        <v>0</v>
      </c>
      <c r="Q73" s="66">
        <v>128.5018</v>
      </c>
      <c r="R73" s="67">
        <v>5.0000000000000001E-4</v>
      </c>
      <c r="S73" s="67">
        <v>1.24E-2</v>
      </c>
      <c r="T73" s="67">
        <v>2E-3</v>
      </c>
    </row>
    <row r="74" spans="1:20">
      <c r="A74" t="s">
        <v>531</v>
      </c>
      <c r="B74" t="s">
        <v>532</v>
      </c>
      <c r="C74" t="s">
        <v>102</v>
      </c>
      <c r="D74" t="s">
        <v>125</v>
      </c>
      <c r="E74" t="s">
        <v>533</v>
      </c>
      <c r="F74" t="s">
        <v>305</v>
      </c>
      <c r="G74" t="s">
        <v>359</v>
      </c>
      <c r="H74" t="s">
        <v>152</v>
      </c>
      <c r="I74" t="s">
        <v>534</v>
      </c>
      <c r="J74" s="66">
        <v>5.59</v>
      </c>
      <c r="K74" t="s">
        <v>104</v>
      </c>
      <c r="L74" s="67">
        <v>4.2999999999999997E-2</v>
      </c>
      <c r="M74" s="67">
        <v>6.1899999999999997E-2</v>
      </c>
      <c r="N74" s="66">
        <v>1671</v>
      </c>
      <c r="O74" s="66">
        <v>91.46</v>
      </c>
      <c r="P74" s="66">
        <v>0</v>
      </c>
      <c r="Q74" s="66">
        <v>1.5282966</v>
      </c>
      <c r="R74" s="67">
        <v>0</v>
      </c>
      <c r="S74" s="67">
        <v>1E-4</v>
      </c>
      <c r="T74" s="67">
        <v>0</v>
      </c>
    </row>
    <row r="75" spans="1:20">
      <c r="A75" t="s">
        <v>535</v>
      </c>
      <c r="B75" t="s">
        <v>536</v>
      </c>
      <c r="C75" t="s">
        <v>102</v>
      </c>
      <c r="D75" t="s">
        <v>125</v>
      </c>
      <c r="E75" t="s">
        <v>537</v>
      </c>
      <c r="F75" t="s">
        <v>131</v>
      </c>
      <c r="G75" t="s">
        <v>412</v>
      </c>
      <c r="H75" t="s">
        <v>207</v>
      </c>
      <c r="I75" t="s">
        <v>538</v>
      </c>
      <c r="J75" s="66">
        <v>3.04</v>
      </c>
      <c r="K75" t="s">
        <v>104</v>
      </c>
      <c r="L75" s="67">
        <v>3.3700000000000001E-2</v>
      </c>
      <c r="M75" s="67">
        <v>3.1699999999999999E-2</v>
      </c>
      <c r="N75" s="66">
        <v>189000</v>
      </c>
      <c r="O75" s="66">
        <v>100.34</v>
      </c>
      <c r="P75" s="66">
        <v>0</v>
      </c>
      <c r="Q75" s="66">
        <v>189.64259999999999</v>
      </c>
      <c r="R75" s="67">
        <v>8.0000000000000004E-4</v>
      </c>
      <c r="S75" s="67">
        <v>1.8200000000000001E-2</v>
      </c>
      <c r="T75" s="67">
        <v>3.0000000000000001E-3</v>
      </c>
    </row>
    <row r="76" spans="1:20">
      <c r="A76" t="s">
        <v>539</v>
      </c>
      <c r="B76" t="s">
        <v>540</v>
      </c>
      <c r="C76" t="s">
        <v>102</v>
      </c>
      <c r="D76" t="s">
        <v>125</v>
      </c>
      <c r="E76" t="s">
        <v>541</v>
      </c>
      <c r="F76" t="s">
        <v>364</v>
      </c>
      <c r="G76" t="s">
        <v>369</v>
      </c>
      <c r="H76" t="s">
        <v>207</v>
      </c>
      <c r="I76" t="s">
        <v>542</v>
      </c>
      <c r="J76" s="66">
        <v>3.82</v>
      </c>
      <c r="K76" t="s">
        <v>104</v>
      </c>
      <c r="L76" s="67">
        <v>4.7E-2</v>
      </c>
      <c r="M76" s="67">
        <v>4.1799999999999997E-2</v>
      </c>
      <c r="N76" s="66">
        <v>68400</v>
      </c>
      <c r="O76" s="66">
        <v>97.4</v>
      </c>
      <c r="P76" s="66">
        <v>3.4079799999999998</v>
      </c>
      <c r="Q76" s="66">
        <v>70.029579999999996</v>
      </c>
      <c r="R76" s="67">
        <v>1E-4</v>
      </c>
      <c r="S76" s="67">
        <v>6.7000000000000002E-3</v>
      </c>
      <c r="T76" s="67">
        <v>1.1000000000000001E-3</v>
      </c>
    </row>
    <row r="77" spans="1:20">
      <c r="A77" t="s">
        <v>543</v>
      </c>
      <c r="B77" t="s">
        <v>544</v>
      </c>
      <c r="C77" t="s">
        <v>102</v>
      </c>
      <c r="D77" t="s">
        <v>125</v>
      </c>
      <c r="E77" t="s">
        <v>545</v>
      </c>
      <c r="F77" t="s">
        <v>129</v>
      </c>
      <c r="G77" t="s">
        <v>369</v>
      </c>
      <c r="H77" t="s">
        <v>207</v>
      </c>
      <c r="I77" t="s">
        <v>546</v>
      </c>
      <c r="J77" s="66">
        <v>2.96</v>
      </c>
      <c r="K77" t="s">
        <v>104</v>
      </c>
      <c r="L77" s="67">
        <v>5.2499999999999998E-2</v>
      </c>
      <c r="M77" s="67">
        <v>9.5100000000000004E-2</v>
      </c>
      <c r="N77" s="66">
        <v>326855.37</v>
      </c>
      <c r="O77" s="66">
        <v>90.39</v>
      </c>
      <c r="P77" s="66">
        <v>0</v>
      </c>
      <c r="Q77" s="66">
        <v>295.44456894299998</v>
      </c>
      <c r="R77" s="67">
        <v>1.6000000000000001E-3</v>
      </c>
      <c r="S77" s="67">
        <v>2.8400000000000002E-2</v>
      </c>
      <c r="T77" s="67">
        <v>4.5999999999999999E-3</v>
      </c>
    </row>
    <row r="78" spans="1:20">
      <c r="A78" t="s">
        <v>547</v>
      </c>
      <c r="B78" t="s">
        <v>548</v>
      </c>
      <c r="C78" t="s">
        <v>102</v>
      </c>
      <c r="D78" t="s">
        <v>125</v>
      </c>
      <c r="E78" t="s">
        <v>457</v>
      </c>
      <c r="F78" t="s">
        <v>447</v>
      </c>
      <c r="G78" t="s">
        <v>369</v>
      </c>
      <c r="H78" t="s">
        <v>207</v>
      </c>
      <c r="I78" t="s">
        <v>365</v>
      </c>
      <c r="J78" s="66">
        <v>4.2300000000000004</v>
      </c>
      <c r="K78" t="s">
        <v>104</v>
      </c>
      <c r="L78" s="67">
        <v>5.6000000000000001E-2</v>
      </c>
      <c r="M78" s="67">
        <v>4.1099999999999998E-2</v>
      </c>
      <c r="N78" s="66">
        <v>53555</v>
      </c>
      <c r="O78" s="66">
        <v>106.18</v>
      </c>
      <c r="P78" s="66">
        <v>1.5038400000000001</v>
      </c>
      <c r="Q78" s="66">
        <v>58.368538999999998</v>
      </c>
      <c r="R78" s="67">
        <v>2.0000000000000001E-4</v>
      </c>
      <c r="S78" s="67">
        <v>5.5999999999999999E-3</v>
      </c>
      <c r="T78" s="67">
        <v>8.9999999999999998E-4</v>
      </c>
    </row>
    <row r="79" spans="1:20">
      <c r="A79" s="68" t="s">
        <v>549</v>
      </c>
      <c r="B79" s="14"/>
      <c r="C79" s="14"/>
      <c r="D79" s="14"/>
      <c r="E79" s="14"/>
      <c r="J79" s="70">
        <v>0</v>
      </c>
      <c r="M79" s="69">
        <v>0</v>
      </c>
      <c r="N79" s="70">
        <v>0</v>
      </c>
      <c r="P79" s="70">
        <v>0</v>
      </c>
      <c r="Q79" s="70">
        <v>0</v>
      </c>
      <c r="S79" s="69">
        <v>0</v>
      </c>
      <c r="T79" s="69">
        <v>0</v>
      </c>
    </row>
    <row r="80" spans="1:20">
      <c r="A80" t="s">
        <v>223</v>
      </c>
      <c r="B80" t="s">
        <v>223</v>
      </c>
      <c r="C80" s="14"/>
      <c r="D80" s="14"/>
      <c r="E80" s="14"/>
      <c r="F80" t="s">
        <v>223</v>
      </c>
      <c r="G80" t="s">
        <v>223</v>
      </c>
      <c r="J80" s="66">
        <v>0</v>
      </c>
      <c r="K80" t="s">
        <v>223</v>
      </c>
      <c r="L80" s="67">
        <v>0</v>
      </c>
      <c r="M80" s="67">
        <v>0</v>
      </c>
      <c r="N80" s="66">
        <v>0</v>
      </c>
      <c r="O80" s="66">
        <v>0</v>
      </c>
      <c r="Q80" s="66">
        <v>0</v>
      </c>
      <c r="R80" s="67">
        <v>0</v>
      </c>
      <c r="S80" s="67">
        <v>0</v>
      </c>
      <c r="T80" s="67">
        <v>0</v>
      </c>
    </row>
    <row r="81" spans="1:20">
      <c r="A81" s="68" t="s">
        <v>228</v>
      </c>
      <c r="B81" s="14"/>
      <c r="C81" s="14"/>
      <c r="D81" s="14"/>
      <c r="E81" s="14"/>
      <c r="J81" s="70">
        <v>4.41</v>
      </c>
      <c r="M81" s="69">
        <v>5.0900000000000001E-2</v>
      </c>
      <c r="N81" s="70">
        <v>419000</v>
      </c>
      <c r="P81" s="70">
        <v>8.43733866</v>
      </c>
      <c r="Q81" s="70">
        <v>1552.1118617356001</v>
      </c>
      <c r="S81" s="69">
        <v>0.1492</v>
      </c>
      <c r="T81" s="69">
        <v>2.4199999999999999E-2</v>
      </c>
    </row>
    <row r="82" spans="1:20">
      <c r="A82" s="68" t="s">
        <v>292</v>
      </c>
      <c r="B82" s="14"/>
      <c r="C82" s="14"/>
      <c r="D82" s="14"/>
      <c r="E82" s="14"/>
      <c r="J82" s="70">
        <v>0</v>
      </c>
      <c r="M82" s="69">
        <v>0</v>
      </c>
      <c r="N82" s="70">
        <v>0</v>
      </c>
      <c r="P82" s="70">
        <v>0</v>
      </c>
      <c r="Q82" s="70">
        <v>0</v>
      </c>
      <c r="S82" s="69">
        <v>0</v>
      </c>
      <c r="T82" s="69">
        <v>0</v>
      </c>
    </row>
    <row r="83" spans="1:20">
      <c r="A83" t="s">
        <v>223</v>
      </c>
      <c r="B83" t="s">
        <v>223</v>
      </c>
      <c r="C83" s="14"/>
      <c r="D83" s="14"/>
      <c r="E83" s="14"/>
      <c r="F83" t="s">
        <v>223</v>
      </c>
      <c r="G83" t="s">
        <v>223</v>
      </c>
      <c r="J83" s="66">
        <v>0</v>
      </c>
      <c r="K83" t="s">
        <v>223</v>
      </c>
      <c r="L83" s="67">
        <v>0</v>
      </c>
      <c r="M83" s="67">
        <v>0</v>
      </c>
      <c r="N83" s="66">
        <v>0</v>
      </c>
      <c r="O83" s="66">
        <v>0</v>
      </c>
      <c r="Q83" s="66">
        <v>0</v>
      </c>
      <c r="R83" s="67">
        <v>0</v>
      </c>
      <c r="S83" s="67">
        <v>0</v>
      </c>
      <c r="T83" s="67">
        <v>0</v>
      </c>
    </row>
    <row r="84" spans="1:20">
      <c r="A84" s="68" t="s">
        <v>293</v>
      </c>
      <c r="B84" s="14"/>
      <c r="C84" s="14"/>
      <c r="D84" s="14"/>
      <c r="E84" s="14"/>
      <c r="J84" s="70">
        <v>4.41</v>
      </c>
      <c r="M84" s="69">
        <v>5.0900000000000001E-2</v>
      </c>
      <c r="N84" s="70">
        <v>419000</v>
      </c>
      <c r="P84" s="70">
        <v>8.43733866</v>
      </c>
      <c r="Q84" s="70">
        <v>1552.1118617356001</v>
      </c>
      <c r="S84" s="69">
        <v>0.1492</v>
      </c>
      <c r="T84" s="69">
        <v>2.4199999999999999E-2</v>
      </c>
    </row>
    <row r="85" spans="1:20">
      <c r="A85" t="s">
        <v>550</v>
      </c>
      <c r="B85" t="s">
        <v>551</v>
      </c>
      <c r="C85" t="s">
        <v>552</v>
      </c>
      <c r="D85" t="s">
        <v>553</v>
      </c>
      <c r="E85" t="s">
        <v>554</v>
      </c>
      <c r="F85" t="s">
        <v>555</v>
      </c>
      <c r="G85" t="s">
        <v>556</v>
      </c>
      <c r="H85" t="s">
        <v>377</v>
      </c>
      <c r="I85" t="s">
        <v>557</v>
      </c>
      <c r="J85" s="66">
        <v>5.03</v>
      </c>
      <c r="K85" t="s">
        <v>108</v>
      </c>
      <c r="L85" s="67">
        <v>6.7500000000000004E-2</v>
      </c>
      <c r="M85" s="67">
        <v>3.6999999999999998E-2</v>
      </c>
      <c r="N85" s="66">
        <v>30000</v>
      </c>
      <c r="O85" s="66">
        <v>119.59575</v>
      </c>
      <c r="P85" s="66">
        <v>0</v>
      </c>
      <c r="Q85" s="66">
        <v>124.92972045</v>
      </c>
      <c r="R85" s="67">
        <v>0</v>
      </c>
      <c r="S85" s="67">
        <v>1.2E-2</v>
      </c>
      <c r="T85" s="67">
        <v>1.9E-3</v>
      </c>
    </row>
    <row r="86" spans="1:20">
      <c r="A86" t="s">
        <v>558</v>
      </c>
      <c r="B86" t="s">
        <v>559</v>
      </c>
      <c r="C86" t="s">
        <v>552</v>
      </c>
      <c r="D86" t="s">
        <v>553</v>
      </c>
      <c r="E86" t="s">
        <v>560</v>
      </c>
      <c r="F86" t="s">
        <v>561</v>
      </c>
      <c r="G86" t="s">
        <v>488</v>
      </c>
      <c r="H86" t="s">
        <v>207</v>
      </c>
      <c r="I86" t="s">
        <v>562</v>
      </c>
      <c r="J86" s="66">
        <v>5.3</v>
      </c>
      <c r="K86" t="s">
        <v>108</v>
      </c>
      <c r="L86" s="67">
        <v>4.6300000000000001E-2</v>
      </c>
      <c r="M86" s="67">
        <v>2.9600000000000001E-2</v>
      </c>
      <c r="N86" s="66">
        <v>41000</v>
      </c>
      <c r="O86" s="66">
        <v>109.70655560975609</v>
      </c>
      <c r="P86" s="66">
        <v>0</v>
      </c>
      <c r="Q86" s="66">
        <v>156.61927291960001</v>
      </c>
      <c r="R86" s="67">
        <v>0</v>
      </c>
      <c r="S86" s="67">
        <v>1.5100000000000001E-2</v>
      </c>
      <c r="T86" s="67">
        <v>2.3999999999999998E-3</v>
      </c>
    </row>
    <row r="87" spans="1:20">
      <c r="A87" t="s">
        <v>563</v>
      </c>
      <c r="B87" t="s">
        <v>564</v>
      </c>
      <c r="C87" t="s">
        <v>125</v>
      </c>
      <c r="D87" t="s">
        <v>553</v>
      </c>
      <c r="E87" t="s">
        <v>565</v>
      </c>
      <c r="F87" t="s">
        <v>566</v>
      </c>
      <c r="G87" t="s">
        <v>520</v>
      </c>
      <c r="H87" t="s">
        <v>207</v>
      </c>
      <c r="I87" t="s">
        <v>567</v>
      </c>
      <c r="J87" s="66">
        <v>5.88</v>
      </c>
      <c r="K87" t="s">
        <v>108</v>
      </c>
      <c r="L87" s="67">
        <v>6.88E-2</v>
      </c>
      <c r="M87" s="67">
        <v>7.3400000000000007E-2</v>
      </c>
      <c r="N87" s="66">
        <v>38000</v>
      </c>
      <c r="O87" s="66">
        <v>100.34341631578947</v>
      </c>
      <c r="P87" s="66">
        <v>0</v>
      </c>
      <c r="Q87" s="66">
        <v>132.77039473240001</v>
      </c>
      <c r="R87" s="67">
        <v>0</v>
      </c>
      <c r="S87" s="67">
        <v>1.2800000000000001E-2</v>
      </c>
      <c r="T87" s="67">
        <v>2.0999999999999999E-3</v>
      </c>
    </row>
    <row r="88" spans="1:20">
      <c r="A88" t="s">
        <v>568</v>
      </c>
      <c r="B88" t="s">
        <v>569</v>
      </c>
      <c r="C88" t="s">
        <v>552</v>
      </c>
      <c r="D88" t="s">
        <v>553</v>
      </c>
      <c r="E88" t="s">
        <v>570</v>
      </c>
      <c r="F88" t="s">
        <v>125</v>
      </c>
      <c r="G88" t="s">
        <v>571</v>
      </c>
      <c r="H88" t="s">
        <v>377</v>
      </c>
      <c r="I88" t="s">
        <v>423</v>
      </c>
      <c r="J88" s="66">
        <v>3.53</v>
      </c>
      <c r="K88" t="s">
        <v>108</v>
      </c>
      <c r="L88" s="67">
        <v>5.6300000000000003E-2</v>
      </c>
      <c r="M88" s="67">
        <v>5.6399999999999999E-2</v>
      </c>
      <c r="N88" s="66">
        <v>49000</v>
      </c>
      <c r="O88" s="66">
        <v>103</v>
      </c>
      <c r="P88" s="66">
        <v>4.7986486599999996</v>
      </c>
      <c r="Q88" s="66">
        <v>180.53518865999999</v>
      </c>
      <c r="R88" s="67">
        <v>0</v>
      </c>
      <c r="S88" s="67">
        <v>1.7399999999999999E-2</v>
      </c>
      <c r="T88" s="67">
        <v>2.8E-3</v>
      </c>
    </row>
    <row r="89" spans="1:20">
      <c r="A89" t="s">
        <v>572</v>
      </c>
      <c r="B89" t="s">
        <v>573</v>
      </c>
      <c r="C89" t="s">
        <v>552</v>
      </c>
      <c r="D89" t="s">
        <v>553</v>
      </c>
      <c r="E89" t="s">
        <v>574</v>
      </c>
      <c r="F89" t="s">
        <v>566</v>
      </c>
      <c r="G89" t="s">
        <v>571</v>
      </c>
      <c r="H89" t="s">
        <v>377</v>
      </c>
      <c r="I89" t="s">
        <v>575</v>
      </c>
      <c r="J89" s="66">
        <v>6.22</v>
      </c>
      <c r="K89" t="s">
        <v>108</v>
      </c>
      <c r="L89" s="67">
        <v>8.2500000000000004E-2</v>
      </c>
      <c r="M89" s="67">
        <v>6.8500000000000005E-2</v>
      </c>
      <c r="N89" s="66">
        <v>38000</v>
      </c>
      <c r="O89" s="66">
        <v>111.14041105263158</v>
      </c>
      <c r="P89" s="66">
        <v>0</v>
      </c>
      <c r="Q89" s="66">
        <v>147.0565462884</v>
      </c>
      <c r="R89" s="67">
        <v>0</v>
      </c>
      <c r="S89" s="67">
        <v>1.41E-2</v>
      </c>
      <c r="T89" s="67">
        <v>2.3E-3</v>
      </c>
    </row>
    <row r="90" spans="1:20">
      <c r="A90" t="s">
        <v>576</v>
      </c>
      <c r="B90" t="s">
        <v>577</v>
      </c>
      <c r="C90" t="s">
        <v>552</v>
      </c>
      <c r="D90" t="s">
        <v>553</v>
      </c>
      <c r="E90" t="s">
        <v>578</v>
      </c>
      <c r="F90" t="s">
        <v>579</v>
      </c>
      <c r="G90" t="s">
        <v>571</v>
      </c>
      <c r="H90" t="s">
        <v>377</v>
      </c>
      <c r="I90" t="s">
        <v>312</v>
      </c>
      <c r="J90" s="66">
        <v>4.66</v>
      </c>
      <c r="K90" t="s">
        <v>108</v>
      </c>
      <c r="L90" s="67">
        <v>5.2499999999999998E-2</v>
      </c>
      <c r="M90" s="67">
        <v>4.58E-2</v>
      </c>
      <c r="N90" s="66">
        <v>50000</v>
      </c>
      <c r="O90" s="66">
        <v>104.42475</v>
      </c>
      <c r="P90" s="66">
        <v>0</v>
      </c>
      <c r="Q90" s="66">
        <v>181.80348975000001</v>
      </c>
      <c r="R90" s="67">
        <v>0</v>
      </c>
      <c r="S90" s="67">
        <v>1.7500000000000002E-2</v>
      </c>
      <c r="T90" s="67">
        <v>2.8E-3</v>
      </c>
    </row>
    <row r="91" spans="1:20">
      <c r="A91" t="s">
        <v>580</v>
      </c>
      <c r="B91" t="s">
        <v>581</v>
      </c>
      <c r="C91" t="s">
        <v>552</v>
      </c>
      <c r="D91" t="s">
        <v>553</v>
      </c>
      <c r="E91" t="s">
        <v>582</v>
      </c>
      <c r="F91" t="s">
        <v>583</v>
      </c>
      <c r="G91" t="s">
        <v>584</v>
      </c>
      <c r="H91" t="s">
        <v>377</v>
      </c>
      <c r="I91" t="s">
        <v>585</v>
      </c>
      <c r="J91" s="66">
        <v>4.1399999999999997</v>
      </c>
      <c r="K91" t="s">
        <v>108</v>
      </c>
      <c r="L91" s="67">
        <v>5.3800000000000001E-2</v>
      </c>
      <c r="M91" s="67">
        <v>4.3299999999999998E-2</v>
      </c>
      <c r="N91" s="66">
        <v>40000</v>
      </c>
      <c r="O91" s="66">
        <v>106.32273600000001</v>
      </c>
      <c r="P91" s="66">
        <v>0</v>
      </c>
      <c r="Q91" s="66">
        <v>148.08630670080001</v>
      </c>
      <c r="R91" s="67">
        <v>0</v>
      </c>
      <c r="S91" s="67">
        <v>1.4200000000000001E-2</v>
      </c>
      <c r="T91" s="67">
        <v>2.3E-3</v>
      </c>
    </row>
    <row r="92" spans="1:20">
      <c r="A92" t="s">
        <v>586</v>
      </c>
      <c r="B92" t="s">
        <v>587</v>
      </c>
      <c r="C92" t="s">
        <v>552</v>
      </c>
      <c r="D92" t="s">
        <v>553</v>
      </c>
      <c r="E92" t="s">
        <v>588</v>
      </c>
      <c r="F92" t="s">
        <v>589</v>
      </c>
      <c r="G92" t="s">
        <v>590</v>
      </c>
      <c r="H92" t="s">
        <v>591</v>
      </c>
      <c r="I92" t="s">
        <v>592</v>
      </c>
      <c r="J92" s="66">
        <v>6.37</v>
      </c>
      <c r="K92" t="s">
        <v>108</v>
      </c>
      <c r="L92" s="67">
        <v>5.5E-2</v>
      </c>
      <c r="M92" s="67">
        <v>5.5500000000000001E-2</v>
      </c>
      <c r="N92" s="66">
        <v>23000</v>
      </c>
      <c r="O92" s="66">
        <v>101.27283347826086</v>
      </c>
      <c r="P92" s="66">
        <v>0</v>
      </c>
      <c r="Q92" s="66">
        <v>81.105361419399998</v>
      </c>
      <c r="R92" s="67">
        <v>0</v>
      </c>
      <c r="S92" s="67">
        <v>7.7999999999999996E-3</v>
      </c>
      <c r="T92" s="67">
        <v>1.2999999999999999E-3</v>
      </c>
    </row>
    <row r="93" spans="1:20">
      <c r="A93" t="s">
        <v>593</v>
      </c>
      <c r="B93" t="s">
        <v>594</v>
      </c>
      <c r="C93" t="s">
        <v>125</v>
      </c>
      <c r="D93" t="s">
        <v>553</v>
      </c>
      <c r="E93" t="s">
        <v>595</v>
      </c>
      <c r="F93" t="s">
        <v>125</v>
      </c>
      <c r="G93" t="s">
        <v>584</v>
      </c>
      <c r="H93" t="s">
        <v>377</v>
      </c>
      <c r="I93" t="s">
        <v>596</v>
      </c>
      <c r="J93" s="66">
        <v>2.74</v>
      </c>
      <c r="K93" t="s">
        <v>108</v>
      </c>
      <c r="L93" s="67">
        <v>5.5E-2</v>
      </c>
      <c r="M93" s="67">
        <v>5.67E-2</v>
      </c>
      <c r="N93" s="66">
        <v>38000</v>
      </c>
      <c r="O93" s="66">
        <v>102.46899999999999</v>
      </c>
      <c r="P93" s="66">
        <v>3.63869</v>
      </c>
      <c r="Q93" s="66">
        <v>139.22157204000001</v>
      </c>
      <c r="R93" s="67">
        <v>0</v>
      </c>
      <c r="S93" s="67">
        <v>1.34E-2</v>
      </c>
      <c r="T93" s="67">
        <v>2.2000000000000001E-3</v>
      </c>
    </row>
    <row r="94" spans="1:20">
      <c r="A94" t="s">
        <v>597</v>
      </c>
      <c r="B94" t="s">
        <v>598</v>
      </c>
      <c r="C94" t="s">
        <v>552</v>
      </c>
      <c r="D94" t="s">
        <v>553</v>
      </c>
      <c r="E94" t="s">
        <v>599</v>
      </c>
      <c r="F94" t="s">
        <v>561</v>
      </c>
      <c r="G94" t="s">
        <v>600</v>
      </c>
      <c r="H94" t="s">
        <v>377</v>
      </c>
      <c r="I94" t="s">
        <v>601</v>
      </c>
      <c r="J94" s="66">
        <v>3.08</v>
      </c>
      <c r="K94" t="s">
        <v>108</v>
      </c>
      <c r="L94" s="67">
        <v>5.2499999999999998E-2</v>
      </c>
      <c r="M94" s="67">
        <v>4.5199999999999997E-2</v>
      </c>
      <c r="N94" s="66">
        <v>42000</v>
      </c>
      <c r="O94" s="66">
        <v>103.25458333333333</v>
      </c>
      <c r="P94" s="66">
        <v>0</v>
      </c>
      <c r="Q94" s="66">
        <v>151.00363285</v>
      </c>
      <c r="R94" s="67">
        <v>0</v>
      </c>
      <c r="S94" s="67">
        <v>1.4500000000000001E-2</v>
      </c>
      <c r="T94" s="67">
        <v>2.3999999999999998E-3</v>
      </c>
    </row>
    <row r="95" spans="1:20">
      <c r="A95" t="s">
        <v>602</v>
      </c>
      <c r="B95" t="s">
        <v>603</v>
      </c>
      <c r="C95" t="s">
        <v>552</v>
      </c>
      <c r="D95" t="s">
        <v>553</v>
      </c>
      <c r="E95" t="s">
        <v>604</v>
      </c>
      <c r="F95" t="s">
        <v>605</v>
      </c>
      <c r="G95" t="s">
        <v>606</v>
      </c>
      <c r="H95" t="s">
        <v>591</v>
      </c>
      <c r="I95" t="s">
        <v>562</v>
      </c>
      <c r="J95" s="66">
        <v>2.06</v>
      </c>
      <c r="K95" t="s">
        <v>108</v>
      </c>
      <c r="L95" s="67">
        <v>6.3799999999999996E-2</v>
      </c>
      <c r="M95" s="67">
        <v>5.2299999999999999E-2</v>
      </c>
      <c r="N95" s="66">
        <v>30000</v>
      </c>
      <c r="O95" s="66">
        <v>104.327375</v>
      </c>
      <c r="P95" s="66">
        <v>0</v>
      </c>
      <c r="Q95" s="66">
        <v>108.980375925</v>
      </c>
      <c r="R95" s="67">
        <v>0</v>
      </c>
      <c r="S95" s="67">
        <v>1.0500000000000001E-2</v>
      </c>
      <c r="T95" s="67">
        <v>1.6999999999999999E-3</v>
      </c>
    </row>
    <row r="96" spans="1:20">
      <c r="A96" s="88" t="s">
        <v>230</v>
      </c>
      <c r="B96" s="14"/>
      <c r="C96" s="14"/>
      <c r="D96" s="14"/>
      <c r="E96" s="14"/>
    </row>
    <row r="97" spans="1:5">
      <c r="A97" s="88" t="s">
        <v>286</v>
      </c>
      <c r="B97" s="14"/>
      <c r="C97" s="14"/>
      <c r="D97" s="14"/>
      <c r="E97" s="14"/>
    </row>
    <row r="98" spans="1:5">
      <c r="A98" s="88" t="s">
        <v>287</v>
      </c>
      <c r="B98" s="14"/>
      <c r="C98" s="14"/>
      <c r="D98" s="14"/>
      <c r="E98" s="14"/>
    </row>
    <row r="99" spans="1:5">
      <c r="A99" s="88" t="s">
        <v>288</v>
      </c>
      <c r="B99" s="14"/>
      <c r="C99" s="14"/>
      <c r="D99" s="14"/>
      <c r="E99" s="14"/>
    </row>
    <row r="100" spans="1:5">
      <c r="A100" s="88" t="s">
        <v>289</v>
      </c>
      <c r="B100" s="14"/>
      <c r="C100" s="14"/>
      <c r="D100" s="14"/>
      <c r="E100" s="14"/>
    </row>
    <row r="101" spans="1:5" hidden="1">
      <c r="B101" s="14"/>
      <c r="C101" s="14"/>
      <c r="D101" s="14"/>
      <c r="E101" s="14"/>
    </row>
    <row r="102" spans="1:5" hidden="1">
      <c r="B102" s="14"/>
      <c r="C102" s="14"/>
      <c r="D102" s="14"/>
      <c r="E102" s="14"/>
    </row>
    <row r="103" spans="1:5" hidden="1">
      <c r="B103" s="14"/>
      <c r="C103" s="14"/>
      <c r="D103" s="14"/>
      <c r="E103" s="14"/>
    </row>
    <row r="104" spans="1:5" hidden="1">
      <c r="B104" s="14"/>
      <c r="C104" s="14"/>
      <c r="D104" s="14"/>
      <c r="E104" s="14"/>
    </row>
    <row r="105" spans="1:5" hidden="1">
      <c r="B105" s="14"/>
      <c r="C105" s="14"/>
      <c r="D105" s="14"/>
      <c r="E105" s="14"/>
    </row>
    <row r="106" spans="1:5" hidden="1">
      <c r="B106" s="14"/>
      <c r="C106" s="14"/>
      <c r="D106" s="14"/>
      <c r="E106" s="14"/>
    </row>
    <row r="107" spans="1:5" hidden="1">
      <c r="B107" s="14"/>
      <c r="C107" s="14"/>
      <c r="D107" s="14"/>
      <c r="E107" s="14"/>
    </row>
    <row r="108" spans="1:5" hidden="1">
      <c r="B108" s="14"/>
      <c r="C108" s="14"/>
      <c r="D108" s="14"/>
      <c r="E108" s="14"/>
    </row>
    <row r="109" spans="1:5" hidden="1">
      <c r="B109" s="14"/>
      <c r="C109" s="14"/>
      <c r="D109" s="14"/>
      <c r="E109" s="14"/>
    </row>
    <row r="110" spans="1:5" hidden="1">
      <c r="B110" s="14"/>
      <c r="C110" s="14"/>
      <c r="D110" s="14"/>
      <c r="E110" s="14"/>
    </row>
    <row r="111" spans="1:5" hidden="1">
      <c r="B111" s="14"/>
      <c r="C111" s="14"/>
      <c r="D111" s="14"/>
      <c r="E111" s="14"/>
    </row>
    <row r="112" spans="1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83" workbookViewId="0">
      <selection activeCell="O83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</row>
    <row r="5" spans="1:61">
      <c r="A5" s="63" t="s">
        <v>197</v>
      </c>
      <c r="B5" t="s">
        <v>198</v>
      </c>
    </row>
    <row r="6" spans="1:61" ht="26.25" customHeight="1">
      <c r="A6" s="102" t="s">
        <v>68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4"/>
      <c r="BI6" s="16"/>
    </row>
    <row r="7" spans="1:61" ht="26.25" customHeight="1">
      <c r="A7" s="102" t="s">
        <v>91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4"/>
      <c r="BE7" s="16"/>
      <c r="BI7" s="16"/>
    </row>
    <row r="8" spans="1:61" s="16" customFormat="1" ht="20.25">
      <c r="A8" s="40" t="s">
        <v>48</v>
      </c>
      <c r="B8" s="41" t="s">
        <v>49</v>
      </c>
      <c r="C8" s="105" t="s">
        <v>70</v>
      </c>
      <c r="D8" s="105" t="s">
        <v>83</v>
      </c>
      <c r="E8" s="105" t="s">
        <v>50</v>
      </c>
      <c r="F8" s="105" t="s">
        <v>84</v>
      </c>
      <c r="G8" s="105" t="s">
        <v>53</v>
      </c>
      <c r="H8" s="96" t="s">
        <v>189</v>
      </c>
      <c r="I8" s="96" t="s">
        <v>190</v>
      </c>
      <c r="J8" s="96" t="s">
        <v>194</v>
      </c>
      <c r="K8" s="96" t="s">
        <v>56</v>
      </c>
      <c r="L8" s="96" t="s">
        <v>73</v>
      </c>
      <c r="M8" s="96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676475.68</v>
      </c>
      <c r="I11" s="7"/>
      <c r="J11" s="64">
        <v>1.2737510000000001</v>
      </c>
      <c r="K11" s="64">
        <v>5899.26235696</v>
      </c>
      <c r="L11" s="7"/>
      <c r="M11" s="65">
        <v>1</v>
      </c>
      <c r="N11" s="65">
        <v>9.1899999999999996E-2</v>
      </c>
      <c r="BE11" s="14"/>
      <c r="BF11" s="16"/>
      <c r="BG11" s="14"/>
      <c r="BI11" s="14"/>
    </row>
    <row r="12" spans="1:61">
      <c r="A12" s="68" t="s">
        <v>201</v>
      </c>
      <c r="D12" s="14"/>
      <c r="E12" s="14"/>
      <c r="F12" s="14"/>
      <c r="H12" s="70">
        <v>670742.68000000005</v>
      </c>
      <c r="J12" s="70">
        <v>0.57467100000000004</v>
      </c>
      <c r="K12" s="70">
        <v>5344.0621693399999</v>
      </c>
      <c r="M12" s="69">
        <v>0.90590000000000004</v>
      </c>
      <c r="N12" s="69">
        <v>8.3299999999999999E-2</v>
      </c>
    </row>
    <row r="13" spans="1:61">
      <c r="A13" s="68" t="s">
        <v>607</v>
      </c>
      <c r="D13" s="14"/>
      <c r="E13" s="14"/>
      <c r="F13" s="14"/>
      <c r="H13" s="70">
        <v>126271.75</v>
      </c>
      <c r="J13" s="70">
        <v>0.349941</v>
      </c>
      <c r="K13" s="70">
        <v>2862.0812230000001</v>
      </c>
      <c r="M13" s="69">
        <v>0.48520000000000002</v>
      </c>
      <c r="N13" s="69">
        <v>4.4600000000000001E-2</v>
      </c>
    </row>
    <row r="14" spans="1:61">
      <c r="A14" t="s">
        <v>608</v>
      </c>
      <c r="B14" t="s">
        <v>609</v>
      </c>
      <c r="C14" t="s">
        <v>102</v>
      </c>
      <c r="D14" t="s">
        <v>125</v>
      </c>
      <c r="E14" t="s">
        <v>541</v>
      </c>
      <c r="F14" t="s">
        <v>364</v>
      </c>
      <c r="G14" t="s">
        <v>104</v>
      </c>
      <c r="H14" s="66">
        <v>38805</v>
      </c>
      <c r="I14" s="66">
        <v>183.3</v>
      </c>
      <c r="J14" s="66">
        <v>0</v>
      </c>
      <c r="K14" s="66">
        <v>71.129564999999999</v>
      </c>
      <c r="L14" s="67">
        <v>0</v>
      </c>
      <c r="M14" s="67">
        <v>1.21E-2</v>
      </c>
      <c r="N14" s="67">
        <v>1.1000000000000001E-3</v>
      </c>
    </row>
    <row r="15" spans="1:61">
      <c r="A15" t="s">
        <v>610</v>
      </c>
      <c r="B15" t="s">
        <v>611</v>
      </c>
      <c r="C15" t="s">
        <v>102</v>
      </c>
      <c r="D15" t="s">
        <v>125</v>
      </c>
      <c r="E15" t="s">
        <v>363</v>
      </c>
      <c r="F15" t="s">
        <v>364</v>
      </c>
      <c r="G15" t="s">
        <v>104</v>
      </c>
      <c r="H15" s="66">
        <v>330</v>
      </c>
      <c r="I15" s="66">
        <v>50800</v>
      </c>
      <c r="J15" s="66">
        <v>0</v>
      </c>
      <c r="K15" s="66">
        <v>167.64</v>
      </c>
      <c r="L15" s="67">
        <v>0</v>
      </c>
      <c r="M15" s="67">
        <v>2.8400000000000002E-2</v>
      </c>
      <c r="N15" s="67">
        <v>2.5999999999999999E-3</v>
      </c>
    </row>
    <row r="16" spans="1:61">
      <c r="A16" t="s">
        <v>612</v>
      </c>
      <c r="B16" t="s">
        <v>613</v>
      </c>
      <c r="C16" t="s">
        <v>102</v>
      </c>
      <c r="D16" t="s">
        <v>125</v>
      </c>
      <c r="E16" t="s">
        <v>614</v>
      </c>
      <c r="F16" t="s">
        <v>615</v>
      </c>
      <c r="G16" t="s">
        <v>104</v>
      </c>
      <c r="H16" s="66">
        <v>3247</v>
      </c>
      <c r="I16" s="66">
        <v>2205</v>
      </c>
      <c r="J16" s="66">
        <v>0</v>
      </c>
      <c r="K16" s="66">
        <v>71.596350000000001</v>
      </c>
      <c r="L16" s="67">
        <v>0</v>
      </c>
      <c r="M16" s="67">
        <v>1.21E-2</v>
      </c>
      <c r="N16" s="67">
        <v>1.1000000000000001E-3</v>
      </c>
    </row>
    <row r="17" spans="1:14">
      <c r="A17" t="s">
        <v>616</v>
      </c>
      <c r="B17" t="s">
        <v>617</v>
      </c>
      <c r="C17" t="s">
        <v>102</v>
      </c>
      <c r="D17" t="s">
        <v>125</v>
      </c>
      <c r="E17" t="s">
        <v>618</v>
      </c>
      <c r="F17" t="s">
        <v>615</v>
      </c>
      <c r="G17" t="s">
        <v>104</v>
      </c>
      <c r="H17" s="66">
        <v>2142</v>
      </c>
      <c r="I17" s="66">
        <v>3021</v>
      </c>
      <c r="J17" s="66">
        <v>0</v>
      </c>
      <c r="K17" s="66">
        <v>64.709819999999993</v>
      </c>
      <c r="L17" s="67">
        <v>0</v>
      </c>
      <c r="M17" s="67">
        <v>1.0999999999999999E-2</v>
      </c>
      <c r="N17" s="67">
        <v>1E-3</v>
      </c>
    </row>
    <row r="18" spans="1:14">
      <c r="A18" t="s">
        <v>619</v>
      </c>
      <c r="B18" t="s">
        <v>620</v>
      </c>
      <c r="C18" t="s">
        <v>102</v>
      </c>
      <c r="D18" t="s">
        <v>125</v>
      </c>
      <c r="E18" t="s">
        <v>621</v>
      </c>
      <c r="F18" t="s">
        <v>297</v>
      </c>
      <c r="G18" t="s">
        <v>104</v>
      </c>
      <c r="H18" s="66">
        <v>14311</v>
      </c>
      <c r="I18" s="66">
        <v>1529</v>
      </c>
      <c r="J18" s="66">
        <v>0</v>
      </c>
      <c r="K18" s="66">
        <v>218.81519</v>
      </c>
      <c r="L18" s="67">
        <v>0</v>
      </c>
      <c r="M18" s="67">
        <v>3.7100000000000001E-2</v>
      </c>
      <c r="N18" s="67">
        <v>3.3999999999999998E-3</v>
      </c>
    </row>
    <row r="19" spans="1:14">
      <c r="A19" t="s">
        <v>622</v>
      </c>
      <c r="B19" t="s">
        <v>623</v>
      </c>
      <c r="C19" t="s">
        <v>102</v>
      </c>
      <c r="D19" t="s">
        <v>125</v>
      </c>
      <c r="E19" t="s">
        <v>323</v>
      </c>
      <c r="F19" t="s">
        <v>297</v>
      </c>
      <c r="G19" t="s">
        <v>104</v>
      </c>
      <c r="H19" s="66">
        <v>14271</v>
      </c>
      <c r="I19" s="66">
        <v>2474</v>
      </c>
      <c r="J19" s="66">
        <v>0</v>
      </c>
      <c r="K19" s="66">
        <v>353.06454000000002</v>
      </c>
      <c r="L19" s="67">
        <v>0</v>
      </c>
      <c r="M19" s="67">
        <v>5.9799999999999999E-2</v>
      </c>
      <c r="N19" s="67">
        <v>5.4999999999999997E-3</v>
      </c>
    </row>
    <row r="20" spans="1:14">
      <c r="A20" t="s">
        <v>624</v>
      </c>
      <c r="B20" t="s">
        <v>625</v>
      </c>
      <c r="C20" t="s">
        <v>102</v>
      </c>
      <c r="D20" t="s">
        <v>125</v>
      </c>
      <c r="E20" t="s">
        <v>355</v>
      </c>
      <c r="F20" t="s">
        <v>297</v>
      </c>
      <c r="G20" t="s">
        <v>104</v>
      </c>
      <c r="H20" s="66">
        <v>346</v>
      </c>
      <c r="I20" s="66">
        <v>8640</v>
      </c>
      <c r="J20" s="66">
        <v>0</v>
      </c>
      <c r="K20" s="66">
        <v>29.894400000000001</v>
      </c>
      <c r="L20" s="67">
        <v>0</v>
      </c>
      <c r="M20" s="67">
        <v>5.1000000000000004E-3</v>
      </c>
      <c r="N20" s="67">
        <v>5.0000000000000001E-4</v>
      </c>
    </row>
    <row r="21" spans="1:14">
      <c r="A21" t="s">
        <v>626</v>
      </c>
      <c r="B21" t="s">
        <v>627</v>
      </c>
      <c r="C21" t="s">
        <v>102</v>
      </c>
      <c r="D21" t="s">
        <v>125</v>
      </c>
      <c r="E21" t="s">
        <v>628</v>
      </c>
      <c r="F21" t="s">
        <v>297</v>
      </c>
      <c r="G21" t="s">
        <v>104</v>
      </c>
      <c r="H21" s="66">
        <v>9882</v>
      </c>
      <c r="I21" s="66">
        <v>2740</v>
      </c>
      <c r="J21" s="66">
        <v>0</v>
      </c>
      <c r="K21" s="66">
        <v>270.76679999999999</v>
      </c>
      <c r="L21" s="67">
        <v>0</v>
      </c>
      <c r="M21" s="67">
        <v>4.5900000000000003E-2</v>
      </c>
      <c r="N21" s="67">
        <v>4.1999999999999997E-3</v>
      </c>
    </row>
    <row r="22" spans="1:14">
      <c r="A22" t="s">
        <v>629</v>
      </c>
      <c r="B22" t="s">
        <v>630</v>
      </c>
      <c r="C22" t="s">
        <v>102</v>
      </c>
      <c r="D22" t="s">
        <v>125</v>
      </c>
      <c r="E22" t="s">
        <v>446</v>
      </c>
      <c r="F22" t="s">
        <v>447</v>
      </c>
      <c r="G22" t="s">
        <v>104</v>
      </c>
      <c r="H22" s="66">
        <v>80.75</v>
      </c>
      <c r="I22" s="66">
        <v>40570</v>
      </c>
      <c r="J22" s="66">
        <v>0</v>
      </c>
      <c r="K22" s="66">
        <v>32.760275</v>
      </c>
      <c r="L22" s="67">
        <v>0</v>
      </c>
      <c r="M22" s="67">
        <v>5.5999999999999999E-3</v>
      </c>
      <c r="N22" s="67">
        <v>5.0000000000000001E-4</v>
      </c>
    </row>
    <row r="23" spans="1:14">
      <c r="A23" t="s">
        <v>631</v>
      </c>
      <c r="B23" t="s">
        <v>632</v>
      </c>
      <c r="C23" t="s">
        <v>102</v>
      </c>
      <c r="D23" t="s">
        <v>125</v>
      </c>
      <c r="E23" t="s">
        <v>457</v>
      </c>
      <c r="F23" t="s">
        <v>447</v>
      </c>
      <c r="G23" t="s">
        <v>104</v>
      </c>
      <c r="H23" s="66">
        <v>86</v>
      </c>
      <c r="I23" s="66">
        <v>78150</v>
      </c>
      <c r="J23" s="66">
        <v>0</v>
      </c>
      <c r="K23" s="66">
        <v>67.209000000000003</v>
      </c>
      <c r="L23" s="67">
        <v>0</v>
      </c>
      <c r="M23" s="67">
        <v>1.14E-2</v>
      </c>
      <c r="N23" s="67">
        <v>1E-3</v>
      </c>
    </row>
    <row r="24" spans="1:14">
      <c r="A24" t="s">
        <v>633</v>
      </c>
      <c r="B24" t="s">
        <v>634</v>
      </c>
      <c r="C24" t="s">
        <v>102</v>
      </c>
      <c r="D24" t="s">
        <v>125</v>
      </c>
      <c r="E24" t="s">
        <v>635</v>
      </c>
      <c r="F24" t="s">
        <v>636</v>
      </c>
      <c r="G24" t="s">
        <v>104</v>
      </c>
      <c r="H24" s="66">
        <v>2615</v>
      </c>
      <c r="I24" s="66">
        <v>812</v>
      </c>
      <c r="J24" s="66">
        <v>0</v>
      </c>
      <c r="K24" s="66">
        <v>21.233799999999999</v>
      </c>
      <c r="L24" s="67">
        <v>0</v>
      </c>
      <c r="M24" s="67">
        <v>3.5999999999999999E-3</v>
      </c>
      <c r="N24" s="67">
        <v>2.9999999999999997E-4</v>
      </c>
    </row>
    <row r="25" spans="1:14">
      <c r="A25" t="s">
        <v>637</v>
      </c>
      <c r="B25" t="s">
        <v>638</v>
      </c>
      <c r="C25" t="s">
        <v>102</v>
      </c>
      <c r="D25" t="s">
        <v>125</v>
      </c>
      <c r="E25" t="s">
        <v>639</v>
      </c>
      <c r="F25" t="s">
        <v>337</v>
      </c>
      <c r="G25" t="s">
        <v>104</v>
      </c>
      <c r="H25" s="66">
        <v>5936</v>
      </c>
      <c r="I25" s="66">
        <v>1726</v>
      </c>
      <c r="J25" s="66">
        <v>0</v>
      </c>
      <c r="K25" s="66">
        <v>102.45536</v>
      </c>
      <c r="L25" s="67">
        <v>0</v>
      </c>
      <c r="M25" s="67">
        <v>1.7399999999999999E-2</v>
      </c>
      <c r="N25" s="67">
        <v>1.6000000000000001E-3</v>
      </c>
    </row>
    <row r="26" spans="1:14">
      <c r="A26" t="s">
        <v>640</v>
      </c>
      <c r="B26" t="s">
        <v>641</v>
      </c>
      <c r="C26" t="s">
        <v>102</v>
      </c>
      <c r="D26" t="s">
        <v>125</v>
      </c>
      <c r="E26" t="s">
        <v>642</v>
      </c>
      <c r="F26" t="s">
        <v>396</v>
      </c>
      <c r="G26" t="s">
        <v>104</v>
      </c>
      <c r="H26" s="66">
        <v>134</v>
      </c>
      <c r="I26" s="66">
        <v>41840</v>
      </c>
      <c r="J26" s="66">
        <v>0.349941</v>
      </c>
      <c r="K26" s="66">
        <v>56.415540999999997</v>
      </c>
      <c r="L26" s="67">
        <v>0</v>
      </c>
      <c r="M26" s="67">
        <v>9.5999999999999992E-3</v>
      </c>
      <c r="N26" s="67">
        <v>8.9999999999999998E-4</v>
      </c>
    </row>
    <row r="27" spans="1:14">
      <c r="A27" t="s">
        <v>643</v>
      </c>
      <c r="B27" t="s">
        <v>644</v>
      </c>
      <c r="C27" t="s">
        <v>102</v>
      </c>
      <c r="D27" t="s">
        <v>125</v>
      </c>
      <c r="E27" t="s">
        <v>395</v>
      </c>
      <c r="F27" t="s">
        <v>396</v>
      </c>
      <c r="G27" t="s">
        <v>104</v>
      </c>
      <c r="H27" s="66">
        <v>373</v>
      </c>
      <c r="I27" s="66">
        <v>10890</v>
      </c>
      <c r="J27" s="66">
        <v>0</v>
      </c>
      <c r="K27" s="66">
        <v>40.619700000000002</v>
      </c>
      <c r="L27" s="67">
        <v>0</v>
      </c>
      <c r="M27" s="67">
        <v>6.8999999999999999E-3</v>
      </c>
      <c r="N27" s="67">
        <v>5.9999999999999995E-4</v>
      </c>
    </row>
    <row r="28" spans="1:14">
      <c r="A28" t="s">
        <v>645</v>
      </c>
      <c r="B28" t="s">
        <v>646</v>
      </c>
      <c r="C28" t="s">
        <v>102</v>
      </c>
      <c r="D28" t="s">
        <v>125</v>
      </c>
      <c r="E28" t="s">
        <v>426</v>
      </c>
      <c r="F28" t="s">
        <v>427</v>
      </c>
      <c r="G28" t="s">
        <v>104</v>
      </c>
      <c r="H28" s="66">
        <v>425</v>
      </c>
      <c r="I28" s="66">
        <v>52630</v>
      </c>
      <c r="J28" s="66">
        <v>0</v>
      </c>
      <c r="K28" s="66">
        <v>223.67750000000001</v>
      </c>
      <c r="L28" s="67">
        <v>0</v>
      </c>
      <c r="M28" s="67">
        <v>3.7900000000000003E-2</v>
      </c>
      <c r="N28" s="67">
        <v>3.5000000000000001E-3</v>
      </c>
    </row>
    <row r="29" spans="1:14">
      <c r="A29" t="s">
        <v>647</v>
      </c>
      <c r="B29" t="s">
        <v>648</v>
      </c>
      <c r="C29" t="s">
        <v>102</v>
      </c>
      <c r="D29" t="s">
        <v>125</v>
      </c>
      <c r="E29" t="s">
        <v>331</v>
      </c>
      <c r="F29" t="s">
        <v>332</v>
      </c>
      <c r="G29" t="s">
        <v>104</v>
      </c>
      <c r="H29" s="66">
        <v>2899</v>
      </c>
      <c r="I29" s="66">
        <v>2534</v>
      </c>
      <c r="J29" s="66">
        <v>0</v>
      </c>
      <c r="K29" s="66">
        <v>73.460660000000004</v>
      </c>
      <c r="L29" s="67">
        <v>0</v>
      </c>
      <c r="M29" s="67">
        <v>1.2500000000000001E-2</v>
      </c>
      <c r="N29" s="67">
        <v>1.1000000000000001E-3</v>
      </c>
    </row>
    <row r="30" spans="1:14">
      <c r="A30" t="s">
        <v>649</v>
      </c>
      <c r="B30" t="s">
        <v>650</v>
      </c>
      <c r="C30" t="s">
        <v>102</v>
      </c>
      <c r="D30" t="s">
        <v>125</v>
      </c>
      <c r="E30" t="s">
        <v>651</v>
      </c>
      <c r="F30" t="s">
        <v>305</v>
      </c>
      <c r="G30" t="s">
        <v>104</v>
      </c>
      <c r="H30" s="66">
        <v>2398</v>
      </c>
      <c r="I30" s="66">
        <v>6750</v>
      </c>
      <c r="J30" s="66">
        <v>0</v>
      </c>
      <c r="K30" s="66">
        <v>161.86500000000001</v>
      </c>
      <c r="L30" s="67">
        <v>0</v>
      </c>
      <c r="M30" s="67">
        <v>2.7400000000000001E-2</v>
      </c>
      <c r="N30" s="67">
        <v>2.5000000000000001E-3</v>
      </c>
    </row>
    <row r="31" spans="1:14">
      <c r="A31" t="s">
        <v>652</v>
      </c>
      <c r="B31" t="s">
        <v>653</v>
      </c>
      <c r="C31" t="s">
        <v>102</v>
      </c>
      <c r="D31" t="s">
        <v>125</v>
      </c>
      <c r="E31" t="s">
        <v>400</v>
      </c>
      <c r="F31" t="s">
        <v>305</v>
      </c>
      <c r="G31" t="s">
        <v>104</v>
      </c>
      <c r="H31" s="66">
        <v>2215</v>
      </c>
      <c r="I31" s="66">
        <v>5085</v>
      </c>
      <c r="J31" s="66">
        <v>0</v>
      </c>
      <c r="K31" s="66">
        <v>112.63275</v>
      </c>
      <c r="L31" s="67">
        <v>0</v>
      </c>
      <c r="M31" s="67">
        <v>1.9099999999999999E-2</v>
      </c>
      <c r="N31" s="67">
        <v>1.8E-3</v>
      </c>
    </row>
    <row r="32" spans="1:14">
      <c r="A32" t="s">
        <v>654</v>
      </c>
      <c r="B32" t="s">
        <v>655</v>
      </c>
      <c r="C32" t="s">
        <v>102</v>
      </c>
      <c r="D32" t="s">
        <v>125</v>
      </c>
      <c r="E32" t="s">
        <v>656</v>
      </c>
      <c r="F32" t="s">
        <v>305</v>
      </c>
      <c r="G32" t="s">
        <v>104</v>
      </c>
      <c r="H32" s="66">
        <v>4331</v>
      </c>
      <c r="I32" s="66">
        <v>2573</v>
      </c>
      <c r="J32" s="66">
        <v>0</v>
      </c>
      <c r="K32" s="66">
        <v>111.43662999999999</v>
      </c>
      <c r="L32" s="67">
        <v>0</v>
      </c>
      <c r="M32" s="67">
        <v>1.89E-2</v>
      </c>
      <c r="N32" s="67">
        <v>1.6999999999999999E-3</v>
      </c>
    </row>
    <row r="33" spans="1:14">
      <c r="A33" t="s">
        <v>657</v>
      </c>
      <c r="B33" t="s">
        <v>658</v>
      </c>
      <c r="C33" t="s">
        <v>102</v>
      </c>
      <c r="D33" t="s">
        <v>125</v>
      </c>
      <c r="E33" t="s">
        <v>345</v>
      </c>
      <c r="F33" t="s">
        <v>305</v>
      </c>
      <c r="G33" t="s">
        <v>104</v>
      </c>
      <c r="H33" s="66">
        <v>2878</v>
      </c>
      <c r="I33" s="66">
        <v>3503</v>
      </c>
      <c r="J33" s="66">
        <v>0</v>
      </c>
      <c r="K33" s="66">
        <v>100.81634</v>
      </c>
      <c r="L33" s="67">
        <v>0</v>
      </c>
      <c r="M33" s="67">
        <v>1.7100000000000001E-2</v>
      </c>
      <c r="N33" s="67">
        <v>1.6000000000000001E-3</v>
      </c>
    </row>
    <row r="34" spans="1:14">
      <c r="A34" t="s">
        <v>659</v>
      </c>
      <c r="B34" t="s">
        <v>660</v>
      </c>
      <c r="C34" t="s">
        <v>102</v>
      </c>
      <c r="D34" t="s">
        <v>125</v>
      </c>
      <c r="E34" t="s">
        <v>310</v>
      </c>
      <c r="F34" t="s">
        <v>305</v>
      </c>
      <c r="G34" t="s">
        <v>104</v>
      </c>
      <c r="H34" s="66">
        <v>1076</v>
      </c>
      <c r="I34" s="66">
        <v>27300</v>
      </c>
      <c r="J34" s="66">
        <v>0</v>
      </c>
      <c r="K34" s="66">
        <v>293.74799999999999</v>
      </c>
      <c r="L34" s="67">
        <v>0</v>
      </c>
      <c r="M34" s="67">
        <v>4.9799999999999997E-2</v>
      </c>
      <c r="N34" s="67">
        <v>4.5999999999999999E-3</v>
      </c>
    </row>
    <row r="35" spans="1:14">
      <c r="A35" t="s">
        <v>661</v>
      </c>
      <c r="B35" t="s">
        <v>662</v>
      </c>
      <c r="C35" t="s">
        <v>102</v>
      </c>
      <c r="D35" t="s">
        <v>125</v>
      </c>
      <c r="E35" t="s">
        <v>663</v>
      </c>
      <c r="F35" t="s">
        <v>127</v>
      </c>
      <c r="G35" t="s">
        <v>104</v>
      </c>
      <c r="H35" s="66">
        <v>91</v>
      </c>
      <c r="I35" s="66">
        <v>26350</v>
      </c>
      <c r="J35" s="66">
        <v>0</v>
      </c>
      <c r="K35" s="66">
        <v>23.9785</v>
      </c>
      <c r="L35" s="67">
        <v>0</v>
      </c>
      <c r="M35" s="67">
        <v>4.1000000000000003E-3</v>
      </c>
      <c r="N35" s="67">
        <v>4.0000000000000002E-4</v>
      </c>
    </row>
    <row r="36" spans="1:14">
      <c r="A36" t="s">
        <v>664</v>
      </c>
      <c r="B36" t="s">
        <v>665</v>
      </c>
      <c r="C36" t="s">
        <v>102</v>
      </c>
      <c r="D36" t="s">
        <v>125</v>
      </c>
      <c r="E36" t="s">
        <v>666</v>
      </c>
      <c r="F36" t="s">
        <v>131</v>
      </c>
      <c r="G36" t="s">
        <v>104</v>
      </c>
      <c r="H36" s="66">
        <v>299</v>
      </c>
      <c r="I36" s="66">
        <v>51100</v>
      </c>
      <c r="J36" s="66">
        <v>0</v>
      </c>
      <c r="K36" s="66">
        <v>152.78899999999999</v>
      </c>
      <c r="L36" s="67">
        <v>0</v>
      </c>
      <c r="M36" s="67">
        <v>2.5899999999999999E-2</v>
      </c>
      <c r="N36" s="67">
        <v>2.3999999999999998E-3</v>
      </c>
    </row>
    <row r="37" spans="1:14">
      <c r="A37" t="s">
        <v>667</v>
      </c>
      <c r="B37" t="s">
        <v>668</v>
      </c>
      <c r="C37" t="s">
        <v>102</v>
      </c>
      <c r="D37" t="s">
        <v>125</v>
      </c>
      <c r="E37" t="s">
        <v>669</v>
      </c>
      <c r="F37" t="s">
        <v>134</v>
      </c>
      <c r="G37" t="s">
        <v>104</v>
      </c>
      <c r="H37" s="66">
        <v>17101</v>
      </c>
      <c r="I37" s="66">
        <v>230.2</v>
      </c>
      <c r="J37" s="66">
        <v>0</v>
      </c>
      <c r="K37" s="66">
        <v>39.366501999999997</v>
      </c>
      <c r="L37" s="67">
        <v>0</v>
      </c>
      <c r="M37" s="67">
        <v>6.7000000000000002E-3</v>
      </c>
      <c r="N37" s="67">
        <v>5.9999999999999995E-4</v>
      </c>
    </row>
    <row r="38" spans="1:14">
      <c r="A38" s="68" t="s">
        <v>670</v>
      </c>
      <c r="D38" s="14"/>
      <c r="E38" s="14"/>
      <c r="F38" s="14"/>
      <c r="H38" s="70">
        <v>366662.47</v>
      </c>
      <c r="J38" s="70">
        <v>0.22473000000000001</v>
      </c>
      <c r="K38" s="70">
        <v>1994.0709503400001</v>
      </c>
      <c r="M38" s="69">
        <v>0.33800000000000002</v>
      </c>
      <c r="N38" s="69">
        <v>3.1099999999999999E-2</v>
      </c>
    </row>
    <row r="39" spans="1:14">
      <c r="A39" t="s">
        <v>671</v>
      </c>
      <c r="B39" t="s">
        <v>672</v>
      </c>
      <c r="C39" t="s">
        <v>102</v>
      </c>
      <c r="D39" t="s">
        <v>125</v>
      </c>
      <c r="E39" t="s">
        <v>673</v>
      </c>
      <c r="F39" t="s">
        <v>364</v>
      </c>
      <c r="G39" t="s">
        <v>104</v>
      </c>
      <c r="H39" s="66">
        <v>74507</v>
      </c>
      <c r="I39" s="66">
        <v>140.19999999999999</v>
      </c>
      <c r="J39" s="66">
        <v>0</v>
      </c>
      <c r="K39" s="66">
        <v>104.458814</v>
      </c>
      <c r="L39" s="67">
        <v>1E-4</v>
      </c>
      <c r="M39" s="67">
        <v>1.77E-2</v>
      </c>
      <c r="N39" s="67">
        <v>1.6000000000000001E-3</v>
      </c>
    </row>
    <row r="40" spans="1:14">
      <c r="A40" t="s">
        <v>674</v>
      </c>
      <c r="B40" t="s">
        <v>675</v>
      </c>
      <c r="C40" t="s">
        <v>102</v>
      </c>
      <c r="D40" t="s">
        <v>125</v>
      </c>
      <c r="E40" t="s">
        <v>676</v>
      </c>
      <c r="F40" t="s">
        <v>615</v>
      </c>
      <c r="G40" t="s">
        <v>104</v>
      </c>
      <c r="H40" s="66">
        <v>305</v>
      </c>
      <c r="I40" s="66">
        <v>13390</v>
      </c>
      <c r="J40" s="66">
        <v>0</v>
      </c>
      <c r="K40" s="66">
        <v>40.839500000000001</v>
      </c>
      <c r="L40" s="67">
        <v>0</v>
      </c>
      <c r="M40" s="67">
        <v>6.8999999999999999E-3</v>
      </c>
      <c r="N40" s="67">
        <v>5.9999999999999995E-4</v>
      </c>
    </row>
    <row r="41" spans="1:14">
      <c r="A41" t="s">
        <v>677</v>
      </c>
      <c r="B41" t="s">
        <v>678</v>
      </c>
      <c r="C41" t="s">
        <v>102</v>
      </c>
      <c r="D41" t="s">
        <v>125</v>
      </c>
      <c r="E41" t="s">
        <v>679</v>
      </c>
      <c r="F41" t="s">
        <v>615</v>
      </c>
      <c r="G41" t="s">
        <v>104</v>
      </c>
      <c r="H41" s="66">
        <v>765</v>
      </c>
      <c r="I41" s="66">
        <v>5260</v>
      </c>
      <c r="J41" s="66">
        <v>0</v>
      </c>
      <c r="K41" s="66">
        <v>40.238999999999997</v>
      </c>
      <c r="L41" s="67">
        <v>0</v>
      </c>
      <c r="M41" s="67">
        <v>6.7999999999999996E-3</v>
      </c>
      <c r="N41" s="67">
        <v>5.9999999999999995E-4</v>
      </c>
    </row>
    <row r="42" spans="1:14">
      <c r="A42" t="s">
        <v>680</v>
      </c>
      <c r="B42" t="s">
        <v>681</v>
      </c>
      <c r="C42" t="s">
        <v>102</v>
      </c>
      <c r="D42" t="s">
        <v>125</v>
      </c>
      <c r="E42" t="s">
        <v>682</v>
      </c>
      <c r="F42" t="s">
        <v>615</v>
      </c>
      <c r="G42" t="s">
        <v>104</v>
      </c>
      <c r="H42" s="66">
        <v>60</v>
      </c>
      <c r="I42" s="66">
        <v>369.9</v>
      </c>
      <c r="J42" s="66">
        <v>0</v>
      </c>
      <c r="K42" s="66">
        <v>0.22194</v>
      </c>
      <c r="L42" s="67">
        <v>0</v>
      </c>
      <c r="M42" s="67">
        <v>0</v>
      </c>
      <c r="N42" s="67">
        <v>0</v>
      </c>
    </row>
    <row r="43" spans="1:14">
      <c r="A43" t="s">
        <v>683</v>
      </c>
      <c r="B43" t="s">
        <v>684</v>
      </c>
      <c r="C43" t="s">
        <v>102</v>
      </c>
      <c r="D43" t="s">
        <v>125</v>
      </c>
      <c r="E43" t="s">
        <v>685</v>
      </c>
      <c r="F43" t="s">
        <v>447</v>
      </c>
      <c r="G43" t="s">
        <v>104</v>
      </c>
      <c r="H43" s="66">
        <v>24</v>
      </c>
      <c r="I43" s="66">
        <v>110900</v>
      </c>
      <c r="J43" s="66">
        <v>0.22473000000000001</v>
      </c>
      <c r="K43" s="66">
        <v>26.840730000000001</v>
      </c>
      <c r="L43" s="67">
        <v>0</v>
      </c>
      <c r="M43" s="67">
        <v>4.4999999999999997E-3</v>
      </c>
      <c r="N43" s="67">
        <v>4.0000000000000002E-4</v>
      </c>
    </row>
    <row r="44" spans="1:14">
      <c r="A44" t="s">
        <v>686</v>
      </c>
      <c r="B44" t="s">
        <v>687</v>
      </c>
      <c r="C44" t="s">
        <v>102</v>
      </c>
      <c r="D44" t="s">
        <v>125</v>
      </c>
      <c r="E44" t="s">
        <v>688</v>
      </c>
      <c r="F44" t="s">
        <v>447</v>
      </c>
      <c r="G44" t="s">
        <v>104</v>
      </c>
      <c r="H44" s="66">
        <v>319</v>
      </c>
      <c r="I44" s="66">
        <v>6926</v>
      </c>
      <c r="J44" s="66">
        <v>0</v>
      </c>
      <c r="K44" s="66">
        <v>22.09394</v>
      </c>
      <c r="L44" s="67">
        <v>0</v>
      </c>
      <c r="M44" s="67">
        <v>3.7000000000000002E-3</v>
      </c>
      <c r="N44" s="67">
        <v>2.9999999999999997E-4</v>
      </c>
    </row>
    <row r="45" spans="1:14">
      <c r="A45" t="s">
        <v>689</v>
      </c>
      <c r="B45" t="s">
        <v>690</v>
      </c>
      <c r="C45" t="s">
        <v>102</v>
      </c>
      <c r="D45" t="s">
        <v>125</v>
      </c>
      <c r="E45" t="s">
        <v>691</v>
      </c>
      <c r="F45" t="s">
        <v>692</v>
      </c>
      <c r="G45" t="s">
        <v>104</v>
      </c>
      <c r="H45" s="66">
        <v>24687</v>
      </c>
      <c r="I45" s="66">
        <v>186.1</v>
      </c>
      <c r="J45" s="66">
        <v>0</v>
      </c>
      <c r="K45" s="66">
        <v>45.942506999999999</v>
      </c>
      <c r="L45" s="67">
        <v>1E-4</v>
      </c>
      <c r="M45" s="67">
        <v>7.7999999999999996E-3</v>
      </c>
      <c r="N45" s="67">
        <v>6.9999999999999999E-4</v>
      </c>
    </row>
    <row r="46" spans="1:14">
      <c r="A46" t="s">
        <v>693</v>
      </c>
      <c r="B46" t="s">
        <v>694</v>
      </c>
      <c r="C46" t="s">
        <v>102</v>
      </c>
      <c r="D46" t="s">
        <v>125</v>
      </c>
      <c r="E46" t="s">
        <v>695</v>
      </c>
      <c r="F46" t="s">
        <v>636</v>
      </c>
      <c r="G46" t="s">
        <v>104</v>
      </c>
      <c r="H46" s="66">
        <v>163165.6</v>
      </c>
      <c r="I46" s="66">
        <v>61</v>
      </c>
      <c r="J46" s="66">
        <v>0</v>
      </c>
      <c r="K46" s="66">
        <v>99.531015999999994</v>
      </c>
      <c r="L46" s="67">
        <v>0</v>
      </c>
      <c r="M46" s="67">
        <v>1.6899999999999998E-2</v>
      </c>
      <c r="N46" s="67">
        <v>1.6000000000000001E-3</v>
      </c>
    </row>
    <row r="47" spans="1:14">
      <c r="A47" t="s">
        <v>696</v>
      </c>
      <c r="B47" t="s">
        <v>697</v>
      </c>
      <c r="C47" t="s">
        <v>102</v>
      </c>
      <c r="D47" t="s">
        <v>125</v>
      </c>
      <c r="E47" t="s">
        <v>698</v>
      </c>
      <c r="F47" t="s">
        <v>636</v>
      </c>
      <c r="G47" t="s">
        <v>104</v>
      </c>
      <c r="H47" s="66">
        <v>28476.87</v>
      </c>
      <c r="I47" s="66">
        <v>228.2</v>
      </c>
      <c r="J47" s="66">
        <v>0</v>
      </c>
      <c r="K47" s="66">
        <v>64.984217340000001</v>
      </c>
      <c r="L47" s="67">
        <v>0</v>
      </c>
      <c r="M47" s="67">
        <v>1.0999999999999999E-2</v>
      </c>
      <c r="N47" s="67">
        <v>1E-3</v>
      </c>
    </row>
    <row r="48" spans="1:14">
      <c r="A48" t="s">
        <v>699</v>
      </c>
      <c r="B48" t="s">
        <v>700</v>
      </c>
      <c r="C48" t="s">
        <v>102</v>
      </c>
      <c r="D48" t="s">
        <v>125</v>
      </c>
      <c r="E48" t="s">
        <v>701</v>
      </c>
      <c r="F48" t="s">
        <v>332</v>
      </c>
      <c r="G48" t="s">
        <v>104</v>
      </c>
      <c r="H48" s="66">
        <v>398</v>
      </c>
      <c r="I48" s="66">
        <v>19680</v>
      </c>
      <c r="J48" s="66">
        <v>0</v>
      </c>
      <c r="K48" s="66">
        <v>78.326400000000007</v>
      </c>
      <c r="L48" s="67">
        <v>0</v>
      </c>
      <c r="M48" s="67">
        <v>1.3299999999999999E-2</v>
      </c>
      <c r="N48" s="67">
        <v>1.1999999999999999E-3</v>
      </c>
    </row>
    <row r="49" spans="1:14">
      <c r="A49" t="s">
        <v>702</v>
      </c>
      <c r="B49" t="s">
        <v>703</v>
      </c>
      <c r="C49" t="s">
        <v>102</v>
      </c>
      <c r="D49" t="s">
        <v>125</v>
      </c>
      <c r="E49" t="s">
        <v>704</v>
      </c>
      <c r="F49" t="s">
        <v>705</v>
      </c>
      <c r="G49" t="s">
        <v>104</v>
      </c>
      <c r="H49" s="66">
        <v>2975</v>
      </c>
      <c r="I49" s="66">
        <v>1385</v>
      </c>
      <c r="J49" s="66">
        <v>0</v>
      </c>
      <c r="K49" s="66">
        <v>41.203749999999999</v>
      </c>
      <c r="L49" s="67">
        <v>0</v>
      </c>
      <c r="M49" s="67">
        <v>7.0000000000000001E-3</v>
      </c>
      <c r="N49" s="67">
        <v>5.9999999999999995E-4</v>
      </c>
    </row>
    <row r="50" spans="1:14">
      <c r="A50" t="s">
        <v>706</v>
      </c>
      <c r="B50" t="s">
        <v>707</v>
      </c>
      <c r="C50" t="s">
        <v>102</v>
      </c>
      <c r="D50" t="s">
        <v>125</v>
      </c>
      <c r="E50" t="s">
        <v>708</v>
      </c>
      <c r="F50" t="s">
        <v>305</v>
      </c>
      <c r="G50" t="s">
        <v>104</v>
      </c>
      <c r="H50" s="66">
        <v>2973</v>
      </c>
      <c r="I50" s="66">
        <v>2074</v>
      </c>
      <c r="J50" s="66">
        <v>0</v>
      </c>
      <c r="K50" s="66">
        <v>61.660020000000003</v>
      </c>
      <c r="L50" s="67">
        <v>1E-4</v>
      </c>
      <c r="M50" s="67">
        <v>1.0500000000000001E-2</v>
      </c>
      <c r="N50" s="67">
        <v>1E-3</v>
      </c>
    </row>
    <row r="51" spans="1:14">
      <c r="A51" t="s">
        <v>709</v>
      </c>
      <c r="B51" t="s">
        <v>710</v>
      </c>
      <c r="C51" t="s">
        <v>102</v>
      </c>
      <c r="D51" t="s">
        <v>125</v>
      </c>
      <c r="E51" t="s">
        <v>711</v>
      </c>
      <c r="F51" t="s">
        <v>305</v>
      </c>
      <c r="G51" t="s">
        <v>104</v>
      </c>
      <c r="H51" s="66">
        <v>575</v>
      </c>
      <c r="I51" s="66">
        <v>12150</v>
      </c>
      <c r="J51" s="66">
        <v>0</v>
      </c>
      <c r="K51" s="66">
        <v>69.862499999999997</v>
      </c>
      <c r="L51" s="67">
        <v>0</v>
      </c>
      <c r="M51" s="67">
        <v>1.18E-2</v>
      </c>
      <c r="N51" s="67">
        <v>1.1000000000000001E-3</v>
      </c>
    </row>
    <row r="52" spans="1:14">
      <c r="A52" t="s">
        <v>712</v>
      </c>
      <c r="B52" t="s">
        <v>713</v>
      </c>
      <c r="C52" t="s">
        <v>102</v>
      </c>
      <c r="D52" t="s">
        <v>125</v>
      </c>
      <c r="E52" t="s">
        <v>529</v>
      </c>
      <c r="F52" t="s">
        <v>305</v>
      </c>
      <c r="G52" t="s">
        <v>104</v>
      </c>
      <c r="H52" s="66">
        <v>655</v>
      </c>
      <c r="I52" s="66">
        <v>31740</v>
      </c>
      <c r="J52" s="66">
        <v>0</v>
      </c>
      <c r="K52" s="66">
        <v>207.89699999999999</v>
      </c>
      <c r="L52" s="67">
        <v>0</v>
      </c>
      <c r="M52" s="67">
        <v>3.5200000000000002E-2</v>
      </c>
      <c r="N52" s="67">
        <v>3.2000000000000002E-3</v>
      </c>
    </row>
    <row r="53" spans="1:14">
      <c r="A53" t="s">
        <v>714</v>
      </c>
      <c r="B53" t="s">
        <v>715</v>
      </c>
      <c r="C53" t="s">
        <v>102</v>
      </c>
      <c r="D53" t="s">
        <v>125</v>
      </c>
      <c r="E53" t="s">
        <v>716</v>
      </c>
      <c r="F53" t="s">
        <v>305</v>
      </c>
      <c r="G53" t="s">
        <v>104</v>
      </c>
      <c r="H53" s="66">
        <v>979</v>
      </c>
      <c r="I53" s="66">
        <v>9180</v>
      </c>
      <c r="J53" s="66">
        <v>0</v>
      </c>
      <c r="K53" s="66">
        <v>89.872200000000007</v>
      </c>
      <c r="L53" s="67">
        <v>1E-4</v>
      </c>
      <c r="M53" s="67">
        <v>1.52E-2</v>
      </c>
      <c r="N53" s="67">
        <v>1.4E-3</v>
      </c>
    </row>
    <row r="54" spans="1:14">
      <c r="A54" t="s">
        <v>717</v>
      </c>
      <c r="B54" t="s">
        <v>718</v>
      </c>
      <c r="C54" t="s">
        <v>102</v>
      </c>
      <c r="D54" t="s">
        <v>125</v>
      </c>
      <c r="E54" t="s">
        <v>719</v>
      </c>
      <c r="F54" t="s">
        <v>305</v>
      </c>
      <c r="G54" t="s">
        <v>104</v>
      </c>
      <c r="H54" s="66">
        <v>4614</v>
      </c>
      <c r="I54" s="66">
        <v>1540</v>
      </c>
      <c r="J54" s="66">
        <v>0</v>
      </c>
      <c r="K54" s="66">
        <v>71.055599999999998</v>
      </c>
      <c r="L54" s="67">
        <v>0</v>
      </c>
      <c r="M54" s="67">
        <v>1.2E-2</v>
      </c>
      <c r="N54" s="67">
        <v>1.1000000000000001E-3</v>
      </c>
    </row>
    <row r="55" spans="1:14">
      <c r="A55" t="s">
        <v>720</v>
      </c>
      <c r="B55" t="s">
        <v>721</v>
      </c>
      <c r="C55" t="s">
        <v>102</v>
      </c>
      <c r="D55" t="s">
        <v>125</v>
      </c>
      <c r="E55" t="s">
        <v>722</v>
      </c>
      <c r="F55" t="s">
        <v>305</v>
      </c>
      <c r="G55" t="s">
        <v>104</v>
      </c>
      <c r="H55" s="66">
        <v>1774</v>
      </c>
      <c r="I55" s="66">
        <v>7450</v>
      </c>
      <c r="J55" s="66">
        <v>0</v>
      </c>
      <c r="K55" s="66">
        <v>132.16300000000001</v>
      </c>
      <c r="L55" s="67">
        <v>1E-4</v>
      </c>
      <c r="M55" s="67">
        <v>2.24E-2</v>
      </c>
      <c r="N55" s="67">
        <v>2.0999999999999999E-3</v>
      </c>
    </row>
    <row r="56" spans="1:14">
      <c r="A56" t="s">
        <v>723</v>
      </c>
      <c r="B56" t="s">
        <v>724</v>
      </c>
      <c r="C56" t="s">
        <v>102</v>
      </c>
      <c r="D56" t="s">
        <v>125</v>
      </c>
      <c r="E56" t="s">
        <v>404</v>
      </c>
      <c r="F56" t="s">
        <v>305</v>
      </c>
      <c r="G56" t="s">
        <v>104</v>
      </c>
      <c r="H56" s="66">
        <v>864</v>
      </c>
      <c r="I56" s="66">
        <v>4121</v>
      </c>
      <c r="J56" s="66">
        <v>0</v>
      </c>
      <c r="K56" s="66">
        <v>35.605440000000002</v>
      </c>
      <c r="L56" s="67">
        <v>0</v>
      </c>
      <c r="M56" s="67">
        <v>6.0000000000000001E-3</v>
      </c>
      <c r="N56" s="67">
        <v>5.9999999999999995E-4</v>
      </c>
    </row>
    <row r="57" spans="1:14">
      <c r="A57" t="s">
        <v>725</v>
      </c>
      <c r="B57" t="s">
        <v>726</v>
      </c>
      <c r="C57" t="s">
        <v>102</v>
      </c>
      <c r="D57" t="s">
        <v>125</v>
      </c>
      <c r="E57" t="s">
        <v>727</v>
      </c>
      <c r="F57" t="s">
        <v>305</v>
      </c>
      <c r="G57" t="s">
        <v>104</v>
      </c>
      <c r="H57" s="66">
        <v>25253</v>
      </c>
      <c r="I57" s="66">
        <v>909.2</v>
      </c>
      <c r="J57" s="66">
        <v>0</v>
      </c>
      <c r="K57" s="66">
        <v>229.60027600000001</v>
      </c>
      <c r="L57" s="67">
        <v>1E-4</v>
      </c>
      <c r="M57" s="67">
        <v>3.8899999999999997E-2</v>
      </c>
      <c r="N57" s="67">
        <v>3.5999999999999999E-3</v>
      </c>
    </row>
    <row r="58" spans="1:14">
      <c r="A58" t="s">
        <v>728</v>
      </c>
      <c r="B58" t="s">
        <v>729</v>
      </c>
      <c r="C58" t="s">
        <v>102</v>
      </c>
      <c r="D58" t="s">
        <v>125</v>
      </c>
      <c r="E58" t="s">
        <v>730</v>
      </c>
      <c r="F58" t="s">
        <v>305</v>
      </c>
      <c r="G58" t="s">
        <v>104</v>
      </c>
      <c r="H58" s="66">
        <v>408</v>
      </c>
      <c r="I58" s="66">
        <v>16550</v>
      </c>
      <c r="J58" s="66">
        <v>0</v>
      </c>
      <c r="K58" s="66">
        <v>67.524000000000001</v>
      </c>
      <c r="L58" s="67">
        <v>0</v>
      </c>
      <c r="M58" s="67">
        <v>1.14E-2</v>
      </c>
      <c r="N58" s="67">
        <v>1.1000000000000001E-3</v>
      </c>
    </row>
    <row r="59" spans="1:14">
      <c r="A59" t="s">
        <v>731</v>
      </c>
      <c r="B59" t="s">
        <v>732</v>
      </c>
      <c r="C59" t="s">
        <v>102</v>
      </c>
      <c r="D59" t="s">
        <v>125</v>
      </c>
      <c r="E59" t="s">
        <v>327</v>
      </c>
      <c r="F59" t="s">
        <v>305</v>
      </c>
      <c r="G59" t="s">
        <v>104</v>
      </c>
      <c r="H59" s="66">
        <v>2473</v>
      </c>
      <c r="I59" s="66">
        <v>2190</v>
      </c>
      <c r="J59" s="66">
        <v>0</v>
      </c>
      <c r="K59" s="66">
        <v>54.158700000000003</v>
      </c>
      <c r="L59" s="67">
        <v>0</v>
      </c>
      <c r="M59" s="67">
        <v>9.1999999999999998E-3</v>
      </c>
      <c r="N59" s="67">
        <v>8.0000000000000004E-4</v>
      </c>
    </row>
    <row r="60" spans="1:14">
      <c r="A60" t="s">
        <v>733</v>
      </c>
      <c r="B60" t="s">
        <v>734</v>
      </c>
      <c r="C60" t="s">
        <v>102</v>
      </c>
      <c r="D60" t="s">
        <v>125</v>
      </c>
      <c r="E60" t="s">
        <v>735</v>
      </c>
      <c r="F60" t="s">
        <v>736</v>
      </c>
      <c r="G60" t="s">
        <v>104</v>
      </c>
      <c r="H60" s="66">
        <v>1540</v>
      </c>
      <c r="I60" s="66">
        <v>2959</v>
      </c>
      <c r="J60" s="66">
        <v>0</v>
      </c>
      <c r="K60" s="66">
        <v>45.568600000000004</v>
      </c>
      <c r="L60" s="67">
        <v>0</v>
      </c>
      <c r="M60" s="67">
        <v>7.7000000000000002E-3</v>
      </c>
      <c r="N60" s="67">
        <v>6.9999999999999999E-4</v>
      </c>
    </row>
    <row r="61" spans="1:14">
      <c r="A61" t="s">
        <v>737</v>
      </c>
      <c r="B61" t="s">
        <v>738</v>
      </c>
      <c r="C61" t="s">
        <v>102</v>
      </c>
      <c r="D61" t="s">
        <v>125</v>
      </c>
      <c r="E61" t="s">
        <v>739</v>
      </c>
      <c r="F61" t="s">
        <v>127</v>
      </c>
      <c r="G61" t="s">
        <v>104</v>
      </c>
      <c r="H61" s="66">
        <v>4403</v>
      </c>
      <c r="I61" s="66">
        <v>376.4</v>
      </c>
      <c r="J61" s="66">
        <v>0</v>
      </c>
      <c r="K61" s="66">
        <v>16.572892</v>
      </c>
      <c r="L61" s="67">
        <v>0</v>
      </c>
      <c r="M61" s="67">
        <v>2.8E-3</v>
      </c>
      <c r="N61" s="67">
        <v>2.9999999999999997E-4</v>
      </c>
    </row>
    <row r="62" spans="1:14">
      <c r="A62" t="s">
        <v>740</v>
      </c>
      <c r="B62" t="s">
        <v>741</v>
      </c>
      <c r="C62" t="s">
        <v>102</v>
      </c>
      <c r="D62" t="s">
        <v>125</v>
      </c>
      <c r="E62" t="s">
        <v>742</v>
      </c>
      <c r="F62" t="s">
        <v>127</v>
      </c>
      <c r="G62" t="s">
        <v>104</v>
      </c>
      <c r="H62" s="66">
        <v>1771</v>
      </c>
      <c r="I62" s="66">
        <v>842</v>
      </c>
      <c r="J62" s="66">
        <v>0</v>
      </c>
      <c r="K62" s="66">
        <v>14.911820000000001</v>
      </c>
      <c r="L62" s="67">
        <v>0</v>
      </c>
      <c r="M62" s="67">
        <v>2.5000000000000001E-3</v>
      </c>
      <c r="N62" s="67">
        <v>2.0000000000000001E-4</v>
      </c>
    </row>
    <row r="63" spans="1:14">
      <c r="A63" t="s">
        <v>743</v>
      </c>
      <c r="B63" t="s">
        <v>744</v>
      </c>
      <c r="C63" t="s">
        <v>102</v>
      </c>
      <c r="D63" t="s">
        <v>125</v>
      </c>
      <c r="E63" t="s">
        <v>745</v>
      </c>
      <c r="F63" t="s">
        <v>746</v>
      </c>
      <c r="G63" t="s">
        <v>104</v>
      </c>
      <c r="H63" s="66">
        <v>1308</v>
      </c>
      <c r="I63" s="66">
        <v>5922</v>
      </c>
      <c r="J63" s="66">
        <v>0</v>
      </c>
      <c r="K63" s="66">
        <v>77.459760000000003</v>
      </c>
      <c r="L63" s="67">
        <v>0</v>
      </c>
      <c r="M63" s="67">
        <v>1.3100000000000001E-2</v>
      </c>
      <c r="N63" s="67">
        <v>1.1999999999999999E-3</v>
      </c>
    </row>
    <row r="64" spans="1:14">
      <c r="A64" t="s">
        <v>747</v>
      </c>
      <c r="B64" t="s">
        <v>748</v>
      </c>
      <c r="C64" t="s">
        <v>102</v>
      </c>
      <c r="D64" t="s">
        <v>125</v>
      </c>
      <c r="E64" t="s">
        <v>749</v>
      </c>
      <c r="F64" t="s">
        <v>130</v>
      </c>
      <c r="G64" t="s">
        <v>104</v>
      </c>
      <c r="H64" s="66">
        <v>12677</v>
      </c>
      <c r="I64" s="66">
        <v>862.9</v>
      </c>
      <c r="J64" s="66">
        <v>0</v>
      </c>
      <c r="K64" s="66">
        <v>109.389833</v>
      </c>
      <c r="L64" s="67">
        <v>1E-4</v>
      </c>
      <c r="M64" s="67">
        <v>1.8499999999999999E-2</v>
      </c>
      <c r="N64" s="67">
        <v>1.6999999999999999E-3</v>
      </c>
    </row>
    <row r="65" spans="1:14">
      <c r="A65" t="s">
        <v>750</v>
      </c>
      <c r="B65" t="s">
        <v>751</v>
      </c>
      <c r="C65" t="s">
        <v>102</v>
      </c>
      <c r="D65" t="s">
        <v>125</v>
      </c>
      <c r="E65" t="s">
        <v>752</v>
      </c>
      <c r="F65" t="s">
        <v>130</v>
      </c>
      <c r="G65" t="s">
        <v>104</v>
      </c>
      <c r="H65" s="66">
        <v>1500</v>
      </c>
      <c r="I65" s="66">
        <v>1327</v>
      </c>
      <c r="J65" s="66">
        <v>0</v>
      </c>
      <c r="K65" s="66">
        <v>19.905000000000001</v>
      </c>
      <c r="L65" s="67">
        <v>0</v>
      </c>
      <c r="M65" s="67">
        <v>3.3999999999999998E-3</v>
      </c>
      <c r="N65" s="67">
        <v>2.9999999999999997E-4</v>
      </c>
    </row>
    <row r="66" spans="1:14">
      <c r="A66" t="s">
        <v>753</v>
      </c>
      <c r="B66" t="s">
        <v>754</v>
      </c>
      <c r="C66" t="s">
        <v>102</v>
      </c>
      <c r="D66" t="s">
        <v>125</v>
      </c>
      <c r="E66" t="s">
        <v>755</v>
      </c>
      <c r="F66" t="s">
        <v>130</v>
      </c>
      <c r="G66" t="s">
        <v>104</v>
      </c>
      <c r="H66" s="66">
        <v>2477</v>
      </c>
      <c r="I66" s="66">
        <v>2331</v>
      </c>
      <c r="J66" s="66">
        <v>0</v>
      </c>
      <c r="K66" s="66">
        <v>57.738869999999999</v>
      </c>
      <c r="L66" s="67">
        <v>1E-4</v>
      </c>
      <c r="M66" s="67">
        <v>9.7999999999999997E-3</v>
      </c>
      <c r="N66" s="67">
        <v>8.9999999999999998E-4</v>
      </c>
    </row>
    <row r="67" spans="1:14">
      <c r="A67" t="s">
        <v>756</v>
      </c>
      <c r="B67" t="s">
        <v>757</v>
      </c>
      <c r="C67" t="s">
        <v>102</v>
      </c>
      <c r="D67" t="s">
        <v>125</v>
      </c>
      <c r="E67" t="s">
        <v>468</v>
      </c>
      <c r="F67" t="s">
        <v>134</v>
      </c>
      <c r="G67" t="s">
        <v>104</v>
      </c>
      <c r="H67" s="66">
        <v>1649</v>
      </c>
      <c r="I67" s="66">
        <v>977.5</v>
      </c>
      <c r="J67" s="66">
        <v>0</v>
      </c>
      <c r="K67" s="66">
        <v>16.118974999999999</v>
      </c>
      <c r="L67" s="67">
        <v>0</v>
      </c>
      <c r="M67" s="67">
        <v>2.7000000000000001E-3</v>
      </c>
      <c r="N67" s="67">
        <v>2.9999999999999997E-4</v>
      </c>
    </row>
    <row r="68" spans="1:14">
      <c r="A68" t="s">
        <v>758</v>
      </c>
      <c r="B68" t="s">
        <v>759</v>
      </c>
      <c r="C68" t="s">
        <v>102</v>
      </c>
      <c r="D68" t="s">
        <v>125</v>
      </c>
      <c r="E68" t="s">
        <v>420</v>
      </c>
      <c r="F68" t="s">
        <v>134</v>
      </c>
      <c r="G68" t="s">
        <v>104</v>
      </c>
      <c r="H68" s="66">
        <v>3087</v>
      </c>
      <c r="I68" s="66">
        <v>1695</v>
      </c>
      <c r="J68" s="66">
        <v>0</v>
      </c>
      <c r="K68" s="66">
        <v>52.324649999999998</v>
      </c>
      <c r="L68" s="67">
        <v>0</v>
      </c>
      <c r="M68" s="67">
        <v>8.8999999999999999E-3</v>
      </c>
      <c r="N68" s="67">
        <v>8.0000000000000004E-4</v>
      </c>
    </row>
    <row r="69" spans="1:14">
      <c r="A69" s="68" t="s">
        <v>760</v>
      </c>
      <c r="D69" s="14"/>
      <c r="E69" s="14"/>
      <c r="F69" s="14"/>
      <c r="H69" s="70">
        <v>177808.46</v>
      </c>
      <c r="J69" s="70">
        <v>0</v>
      </c>
      <c r="K69" s="70">
        <v>487.90999599999998</v>
      </c>
      <c r="M69" s="69">
        <v>8.2699999999999996E-2</v>
      </c>
      <c r="N69" s="69">
        <v>7.6E-3</v>
      </c>
    </row>
    <row r="70" spans="1:14">
      <c r="A70" t="s">
        <v>761</v>
      </c>
      <c r="B70" t="s">
        <v>762</v>
      </c>
      <c r="C70" t="s">
        <v>102</v>
      </c>
      <c r="D70" t="s">
        <v>125</v>
      </c>
      <c r="E70" t="s">
        <v>763</v>
      </c>
      <c r="F70" t="s">
        <v>447</v>
      </c>
      <c r="G70" t="s">
        <v>104</v>
      </c>
      <c r="H70" s="66">
        <v>1762</v>
      </c>
      <c r="I70" s="66">
        <v>4079</v>
      </c>
      <c r="J70" s="66">
        <v>0</v>
      </c>
      <c r="K70" s="66">
        <v>71.871979999999994</v>
      </c>
      <c r="L70" s="67">
        <v>0</v>
      </c>
      <c r="M70" s="67">
        <v>1.2200000000000001E-2</v>
      </c>
      <c r="N70" s="67">
        <v>1.1000000000000001E-3</v>
      </c>
    </row>
    <row r="71" spans="1:14">
      <c r="A71" t="s">
        <v>764</v>
      </c>
      <c r="B71" t="s">
        <v>765</v>
      </c>
      <c r="C71" t="s">
        <v>102</v>
      </c>
      <c r="D71" t="s">
        <v>125</v>
      </c>
      <c r="E71" t="s">
        <v>766</v>
      </c>
      <c r="F71" t="s">
        <v>447</v>
      </c>
      <c r="G71" t="s">
        <v>104</v>
      </c>
      <c r="H71" s="66">
        <v>7968</v>
      </c>
      <c r="I71" s="66">
        <v>554.1</v>
      </c>
      <c r="J71" s="66">
        <v>0</v>
      </c>
      <c r="K71" s="66">
        <v>44.150688000000002</v>
      </c>
      <c r="L71" s="67">
        <v>1E-4</v>
      </c>
      <c r="M71" s="67">
        <v>7.4999999999999997E-3</v>
      </c>
      <c r="N71" s="67">
        <v>6.9999999999999999E-4</v>
      </c>
    </row>
    <row r="72" spans="1:14">
      <c r="A72" t="s">
        <v>767</v>
      </c>
      <c r="B72" t="s">
        <v>768</v>
      </c>
      <c r="C72" t="s">
        <v>102</v>
      </c>
      <c r="D72" t="s">
        <v>125</v>
      </c>
      <c r="E72" t="s">
        <v>769</v>
      </c>
      <c r="F72" t="s">
        <v>636</v>
      </c>
      <c r="G72" t="s">
        <v>104</v>
      </c>
      <c r="H72" s="66">
        <v>28066</v>
      </c>
      <c r="I72" s="66">
        <v>19.5</v>
      </c>
      <c r="J72" s="66">
        <v>0</v>
      </c>
      <c r="K72" s="66">
        <v>5.4728700000000003</v>
      </c>
      <c r="L72" s="67">
        <v>5.0000000000000001E-4</v>
      </c>
      <c r="M72" s="67">
        <v>8.9999999999999998E-4</v>
      </c>
      <c r="N72" s="67">
        <v>1E-4</v>
      </c>
    </row>
    <row r="73" spans="1:14">
      <c r="A73" t="s">
        <v>770</v>
      </c>
      <c r="B73" t="s">
        <v>771</v>
      </c>
      <c r="C73" t="s">
        <v>102</v>
      </c>
      <c r="D73" t="s">
        <v>125</v>
      </c>
      <c r="E73" t="s">
        <v>772</v>
      </c>
      <c r="F73" t="s">
        <v>773</v>
      </c>
      <c r="G73" t="s">
        <v>104</v>
      </c>
      <c r="H73" s="66">
        <v>107077</v>
      </c>
      <c r="I73" s="66">
        <v>54.6</v>
      </c>
      <c r="J73" s="66">
        <v>0</v>
      </c>
      <c r="K73" s="66">
        <v>58.464041999999999</v>
      </c>
      <c r="L73" s="67">
        <v>1.2999999999999999E-3</v>
      </c>
      <c r="M73" s="67">
        <v>9.9000000000000008E-3</v>
      </c>
      <c r="N73" s="67">
        <v>8.9999999999999998E-4</v>
      </c>
    </row>
    <row r="74" spans="1:14">
      <c r="A74" t="s">
        <v>774</v>
      </c>
      <c r="B74" t="s">
        <v>775</v>
      </c>
      <c r="C74" t="s">
        <v>102</v>
      </c>
      <c r="D74" t="s">
        <v>125</v>
      </c>
      <c r="E74" t="s">
        <v>776</v>
      </c>
      <c r="F74" t="s">
        <v>305</v>
      </c>
      <c r="G74" t="s">
        <v>104</v>
      </c>
      <c r="H74" s="66">
        <v>1142</v>
      </c>
      <c r="I74" s="66">
        <v>8762</v>
      </c>
      <c r="J74" s="66">
        <v>0</v>
      </c>
      <c r="K74" s="66">
        <v>100.06204</v>
      </c>
      <c r="L74" s="67">
        <v>1E-4</v>
      </c>
      <c r="M74" s="67">
        <v>1.7000000000000001E-2</v>
      </c>
      <c r="N74" s="67">
        <v>1.6000000000000001E-3</v>
      </c>
    </row>
    <row r="75" spans="1:14">
      <c r="A75" t="s">
        <v>777</v>
      </c>
      <c r="B75" t="s">
        <v>778</v>
      </c>
      <c r="C75" t="s">
        <v>102</v>
      </c>
      <c r="D75" t="s">
        <v>125</v>
      </c>
      <c r="E75" t="s">
        <v>504</v>
      </c>
      <c r="F75" t="s">
        <v>305</v>
      </c>
      <c r="G75" t="s">
        <v>104</v>
      </c>
      <c r="H75" s="66">
        <v>9194</v>
      </c>
      <c r="I75" s="66">
        <v>1133</v>
      </c>
      <c r="J75" s="66">
        <v>0</v>
      </c>
      <c r="K75" s="66">
        <v>104.16802</v>
      </c>
      <c r="L75" s="67">
        <v>2.0000000000000001E-4</v>
      </c>
      <c r="M75" s="67">
        <v>1.77E-2</v>
      </c>
      <c r="N75" s="67">
        <v>1.6000000000000001E-3</v>
      </c>
    </row>
    <row r="76" spans="1:14">
      <c r="A76" t="s">
        <v>779</v>
      </c>
      <c r="B76" t="s">
        <v>780</v>
      </c>
      <c r="C76" t="s">
        <v>102</v>
      </c>
      <c r="D76" t="s">
        <v>125</v>
      </c>
      <c r="E76" t="s">
        <v>781</v>
      </c>
      <c r="F76" t="s">
        <v>305</v>
      </c>
      <c r="G76" t="s">
        <v>104</v>
      </c>
      <c r="H76" s="66">
        <v>74.459999999999994</v>
      </c>
      <c r="I76" s="66">
        <v>13930</v>
      </c>
      <c r="J76" s="66">
        <v>0</v>
      </c>
      <c r="K76" s="66">
        <v>10.372278</v>
      </c>
      <c r="L76" s="67">
        <v>0</v>
      </c>
      <c r="M76" s="67">
        <v>1.8E-3</v>
      </c>
      <c r="N76" s="67">
        <v>2.0000000000000001E-4</v>
      </c>
    </row>
    <row r="77" spans="1:14">
      <c r="A77" t="s">
        <v>782</v>
      </c>
      <c r="B77" t="s">
        <v>783</v>
      </c>
      <c r="C77" t="s">
        <v>102</v>
      </c>
      <c r="D77" t="s">
        <v>125</v>
      </c>
      <c r="E77" t="s">
        <v>784</v>
      </c>
      <c r="F77" t="s">
        <v>305</v>
      </c>
      <c r="G77" t="s">
        <v>104</v>
      </c>
      <c r="H77" s="66">
        <v>34</v>
      </c>
      <c r="I77" s="66">
        <v>51700</v>
      </c>
      <c r="J77" s="66">
        <v>0</v>
      </c>
      <c r="K77" s="66">
        <v>17.577999999999999</v>
      </c>
      <c r="L77" s="67">
        <v>0</v>
      </c>
      <c r="M77" s="67">
        <v>3.0000000000000001E-3</v>
      </c>
      <c r="N77" s="67">
        <v>2.9999999999999997E-4</v>
      </c>
    </row>
    <row r="78" spans="1:14">
      <c r="A78" t="s">
        <v>785</v>
      </c>
      <c r="B78" t="s">
        <v>786</v>
      </c>
      <c r="C78" t="s">
        <v>102</v>
      </c>
      <c r="D78" t="s">
        <v>125</v>
      </c>
      <c r="E78" t="s">
        <v>787</v>
      </c>
      <c r="F78" t="s">
        <v>305</v>
      </c>
      <c r="G78" t="s">
        <v>104</v>
      </c>
      <c r="H78" s="66">
        <v>9426</v>
      </c>
      <c r="I78" s="66">
        <v>573.79999999999995</v>
      </c>
      <c r="J78" s="66">
        <v>0</v>
      </c>
      <c r="K78" s="66">
        <v>54.086387999999999</v>
      </c>
      <c r="L78" s="67">
        <v>1E-4</v>
      </c>
      <c r="M78" s="67">
        <v>9.1999999999999998E-3</v>
      </c>
      <c r="N78" s="67">
        <v>8.0000000000000004E-4</v>
      </c>
    </row>
    <row r="79" spans="1:14">
      <c r="A79" t="s">
        <v>788</v>
      </c>
      <c r="B79" t="s">
        <v>789</v>
      </c>
      <c r="C79" t="s">
        <v>102</v>
      </c>
      <c r="D79" t="s">
        <v>125</v>
      </c>
      <c r="E79" t="s">
        <v>790</v>
      </c>
      <c r="F79" t="s">
        <v>131</v>
      </c>
      <c r="G79" t="s">
        <v>104</v>
      </c>
      <c r="H79" s="66">
        <v>10735</v>
      </c>
      <c r="I79" s="66">
        <v>105.6</v>
      </c>
      <c r="J79" s="66">
        <v>0</v>
      </c>
      <c r="K79" s="66">
        <v>11.33616</v>
      </c>
      <c r="L79" s="67">
        <v>1E-4</v>
      </c>
      <c r="M79" s="67">
        <v>1.9E-3</v>
      </c>
      <c r="N79" s="67">
        <v>2.0000000000000001E-4</v>
      </c>
    </row>
    <row r="80" spans="1:14">
      <c r="A80" t="s">
        <v>791</v>
      </c>
      <c r="B80" t="s">
        <v>792</v>
      </c>
      <c r="C80" t="s">
        <v>102</v>
      </c>
      <c r="D80" t="s">
        <v>125</v>
      </c>
      <c r="E80" t="s">
        <v>793</v>
      </c>
      <c r="F80" t="s">
        <v>134</v>
      </c>
      <c r="G80" t="s">
        <v>104</v>
      </c>
      <c r="H80" s="66">
        <v>2330</v>
      </c>
      <c r="I80" s="66">
        <v>444.1</v>
      </c>
      <c r="J80" s="66">
        <v>0</v>
      </c>
      <c r="K80" s="66">
        <v>10.347530000000001</v>
      </c>
      <c r="L80" s="67">
        <v>1E-4</v>
      </c>
      <c r="M80" s="67">
        <v>1.8E-3</v>
      </c>
      <c r="N80" s="67">
        <v>2.0000000000000001E-4</v>
      </c>
    </row>
    <row r="81" spans="1:14">
      <c r="A81" s="68" t="s">
        <v>794</v>
      </c>
      <c r="D81" s="14"/>
      <c r="E81" s="14"/>
      <c r="F81" s="14"/>
      <c r="H81" s="70">
        <v>0</v>
      </c>
      <c r="J81" s="70">
        <v>0</v>
      </c>
      <c r="K81" s="70">
        <v>0</v>
      </c>
      <c r="M81" s="69">
        <v>0</v>
      </c>
      <c r="N81" s="69">
        <v>0</v>
      </c>
    </row>
    <row r="82" spans="1:14">
      <c r="A82" t="s">
        <v>223</v>
      </c>
      <c r="B82" t="s">
        <v>223</v>
      </c>
      <c r="D82" s="14"/>
      <c r="E82" s="14"/>
      <c r="F82" t="s">
        <v>223</v>
      </c>
      <c r="G82" t="s">
        <v>223</v>
      </c>
      <c r="H82" s="66">
        <v>0</v>
      </c>
      <c r="I82" s="66">
        <v>0</v>
      </c>
      <c r="K82" s="66">
        <v>0</v>
      </c>
      <c r="L82" s="67">
        <v>0</v>
      </c>
      <c r="M82" s="67">
        <v>0</v>
      </c>
      <c r="N82" s="67">
        <v>0</v>
      </c>
    </row>
    <row r="83" spans="1:14">
      <c r="A83" s="68" t="s">
        <v>228</v>
      </c>
      <c r="D83" s="14"/>
      <c r="E83" s="14"/>
      <c r="F83" s="14"/>
      <c r="H83" s="70">
        <v>5733</v>
      </c>
      <c r="J83" s="70">
        <v>0.69908000000000003</v>
      </c>
      <c r="K83" s="70">
        <v>555.20018761999995</v>
      </c>
      <c r="M83" s="69">
        <v>9.4100000000000003E-2</v>
      </c>
      <c r="N83" s="69">
        <v>8.6999999999999994E-3</v>
      </c>
    </row>
    <row r="84" spans="1:14">
      <c r="A84" s="68" t="s">
        <v>292</v>
      </c>
      <c r="D84" s="14"/>
      <c r="E84" s="14"/>
      <c r="F84" s="14"/>
      <c r="H84" s="70">
        <v>0</v>
      </c>
      <c r="J84" s="70">
        <v>0</v>
      </c>
      <c r="K84" s="70">
        <v>0</v>
      </c>
      <c r="M84" s="69">
        <v>0</v>
      </c>
      <c r="N84" s="69">
        <v>0</v>
      </c>
    </row>
    <row r="85" spans="1:14">
      <c r="A85" t="s">
        <v>223</v>
      </c>
      <c r="B85" t="s">
        <v>223</v>
      </c>
      <c r="D85" s="14"/>
      <c r="E85" s="14"/>
      <c r="F85" t="s">
        <v>223</v>
      </c>
      <c r="G85" t="s">
        <v>223</v>
      </c>
      <c r="H85" s="66">
        <v>0</v>
      </c>
      <c r="I85" s="66">
        <v>0</v>
      </c>
      <c r="K85" s="66">
        <v>0</v>
      </c>
      <c r="L85" s="67">
        <v>0</v>
      </c>
      <c r="M85" s="67">
        <v>0</v>
      </c>
      <c r="N85" s="67">
        <v>0</v>
      </c>
    </row>
    <row r="86" spans="1:14">
      <c r="A86" s="68" t="s">
        <v>293</v>
      </c>
      <c r="D86" s="14"/>
      <c r="E86" s="14"/>
      <c r="F86" s="14"/>
      <c r="H86" s="70">
        <v>5733</v>
      </c>
      <c r="J86" s="70">
        <v>0.69908000000000003</v>
      </c>
      <c r="K86" s="70">
        <v>555.20018761999995</v>
      </c>
      <c r="M86" s="69">
        <v>9.4100000000000003E-2</v>
      </c>
      <c r="N86" s="69">
        <v>8.6999999999999994E-3</v>
      </c>
    </row>
    <row r="87" spans="1:14">
      <c r="A87" t="s">
        <v>795</v>
      </c>
      <c r="B87" t="s">
        <v>796</v>
      </c>
      <c r="C87" t="s">
        <v>552</v>
      </c>
      <c r="D87" t="s">
        <v>553</v>
      </c>
      <c r="E87" t="s">
        <v>797</v>
      </c>
      <c r="F87" t="s">
        <v>798</v>
      </c>
      <c r="G87" t="s">
        <v>108</v>
      </c>
      <c r="H87" s="66">
        <v>5</v>
      </c>
      <c r="I87" s="66">
        <v>101000</v>
      </c>
      <c r="J87" s="66">
        <v>0</v>
      </c>
      <c r="K87" s="66">
        <v>17.584099999999999</v>
      </c>
      <c r="L87" s="67">
        <v>0</v>
      </c>
      <c r="M87" s="67">
        <v>3.0000000000000001E-3</v>
      </c>
      <c r="N87" s="67">
        <v>2.9999999999999997E-4</v>
      </c>
    </row>
    <row r="88" spans="1:14">
      <c r="A88" t="s">
        <v>799</v>
      </c>
      <c r="B88" t="s">
        <v>800</v>
      </c>
      <c r="C88" t="s">
        <v>552</v>
      </c>
      <c r="D88" t="s">
        <v>553</v>
      </c>
      <c r="E88" t="s">
        <v>801</v>
      </c>
      <c r="F88" t="s">
        <v>802</v>
      </c>
      <c r="G88" t="s">
        <v>108</v>
      </c>
      <c r="H88" s="66">
        <v>13</v>
      </c>
      <c r="I88" s="66">
        <v>173565</v>
      </c>
      <c r="J88" s="66">
        <v>0</v>
      </c>
      <c r="K88" s="66">
        <v>78.565932900000007</v>
      </c>
      <c r="L88" s="67">
        <v>0</v>
      </c>
      <c r="M88" s="67">
        <v>1.3299999999999999E-2</v>
      </c>
      <c r="N88" s="67">
        <v>1.1999999999999999E-3</v>
      </c>
    </row>
    <row r="89" spans="1:14">
      <c r="A89" t="s">
        <v>803</v>
      </c>
      <c r="B89" t="s">
        <v>804</v>
      </c>
      <c r="C89" t="s">
        <v>805</v>
      </c>
      <c r="D89" t="s">
        <v>553</v>
      </c>
      <c r="E89" t="s">
        <v>806</v>
      </c>
      <c r="F89" t="s">
        <v>807</v>
      </c>
      <c r="G89" t="s">
        <v>108</v>
      </c>
      <c r="H89" s="66">
        <v>160</v>
      </c>
      <c r="I89" s="66">
        <v>2359</v>
      </c>
      <c r="J89" s="66">
        <v>0</v>
      </c>
      <c r="K89" s="66">
        <v>13.1424608</v>
      </c>
      <c r="L89" s="67">
        <v>0</v>
      </c>
      <c r="M89" s="67">
        <v>2.2000000000000001E-3</v>
      </c>
      <c r="N89" s="67">
        <v>2.0000000000000001E-4</v>
      </c>
    </row>
    <row r="90" spans="1:14">
      <c r="A90" t="s">
        <v>808</v>
      </c>
      <c r="B90" t="s">
        <v>809</v>
      </c>
      <c r="C90" t="s">
        <v>810</v>
      </c>
      <c r="D90" t="s">
        <v>553</v>
      </c>
      <c r="E90" t="s">
        <v>811</v>
      </c>
      <c r="F90" t="s">
        <v>812</v>
      </c>
      <c r="G90" t="s">
        <v>115</v>
      </c>
      <c r="H90" s="66">
        <v>958</v>
      </c>
      <c r="I90" s="66">
        <v>1820</v>
      </c>
      <c r="J90" s="66">
        <v>0.69908000000000003</v>
      </c>
      <c r="K90" s="66">
        <v>75.323447999999999</v>
      </c>
      <c r="L90" s="67">
        <v>0</v>
      </c>
      <c r="M90" s="67">
        <v>1.2800000000000001E-2</v>
      </c>
      <c r="N90" s="67">
        <v>1.1999999999999999E-3</v>
      </c>
    </row>
    <row r="91" spans="1:14">
      <c r="A91" t="s">
        <v>813</v>
      </c>
      <c r="B91" t="s">
        <v>814</v>
      </c>
      <c r="C91" t="s">
        <v>552</v>
      </c>
      <c r="D91" t="s">
        <v>553</v>
      </c>
      <c r="E91" t="s">
        <v>815</v>
      </c>
      <c r="F91" t="s">
        <v>816</v>
      </c>
      <c r="G91" t="s">
        <v>108</v>
      </c>
      <c r="H91" s="66">
        <v>615</v>
      </c>
      <c r="I91" s="66">
        <v>11076</v>
      </c>
      <c r="J91" s="66">
        <v>0</v>
      </c>
      <c r="K91" s="66">
        <v>237.18478680000001</v>
      </c>
      <c r="L91" s="67">
        <v>0</v>
      </c>
      <c r="M91" s="67">
        <v>4.02E-2</v>
      </c>
      <c r="N91" s="67">
        <v>3.7000000000000002E-3</v>
      </c>
    </row>
    <row r="92" spans="1:14">
      <c r="A92" t="s">
        <v>817</v>
      </c>
      <c r="B92" t="s">
        <v>818</v>
      </c>
      <c r="C92" t="s">
        <v>805</v>
      </c>
      <c r="D92" t="s">
        <v>553</v>
      </c>
      <c r="E92" t="s">
        <v>819</v>
      </c>
      <c r="F92" t="s">
        <v>605</v>
      </c>
      <c r="G92" t="s">
        <v>108</v>
      </c>
      <c r="H92" s="66">
        <v>438</v>
      </c>
      <c r="I92" s="66">
        <v>4774</v>
      </c>
      <c r="J92" s="66">
        <v>0</v>
      </c>
      <c r="K92" s="66">
        <v>72.809037840000002</v>
      </c>
      <c r="L92" s="67">
        <v>0</v>
      </c>
      <c r="M92" s="67">
        <v>1.23E-2</v>
      </c>
      <c r="N92" s="67">
        <v>1.1000000000000001E-3</v>
      </c>
    </row>
    <row r="93" spans="1:14">
      <c r="A93" t="s">
        <v>820</v>
      </c>
      <c r="B93" t="s">
        <v>821</v>
      </c>
      <c r="C93" t="s">
        <v>552</v>
      </c>
      <c r="D93" t="s">
        <v>553</v>
      </c>
      <c r="E93" t="s">
        <v>822</v>
      </c>
      <c r="F93" t="s">
        <v>823</v>
      </c>
      <c r="G93" t="s">
        <v>108</v>
      </c>
      <c r="H93" s="66">
        <v>3544</v>
      </c>
      <c r="I93" s="66">
        <v>491</v>
      </c>
      <c r="J93" s="66">
        <v>0</v>
      </c>
      <c r="K93" s="66">
        <v>60.590421280000001</v>
      </c>
      <c r="L93" s="67">
        <v>0</v>
      </c>
      <c r="M93" s="67">
        <v>1.03E-2</v>
      </c>
      <c r="N93" s="67">
        <v>8.9999999999999998E-4</v>
      </c>
    </row>
    <row r="94" spans="1:14">
      <c r="A94" s="88" t="s">
        <v>230</v>
      </c>
      <c r="D94" s="14"/>
      <c r="E94" s="14"/>
      <c r="F94" s="14"/>
    </row>
    <row r="95" spans="1:14">
      <c r="A95" s="88" t="s">
        <v>286</v>
      </c>
      <c r="D95" s="14"/>
      <c r="E95" s="14"/>
      <c r="F95" s="14"/>
    </row>
    <row r="96" spans="1:14">
      <c r="A96" s="88" t="s">
        <v>287</v>
      </c>
      <c r="D96" s="14"/>
      <c r="E96" s="14"/>
      <c r="F96" s="14"/>
    </row>
    <row r="97" spans="1:6">
      <c r="A97" s="88" t="s">
        <v>288</v>
      </c>
      <c r="D97" s="14"/>
      <c r="E97" s="14"/>
      <c r="F97" s="14"/>
    </row>
    <row r="98" spans="1:6">
      <c r="A98" s="88" t="s">
        <v>289</v>
      </c>
      <c r="D98" s="14"/>
      <c r="E98" s="14"/>
      <c r="F98" s="14"/>
    </row>
    <row r="99" spans="1:6" hidden="1">
      <c r="D99" s="14"/>
      <c r="E99" s="14"/>
      <c r="F99" s="14"/>
    </row>
    <row r="100" spans="1:6" hidden="1">
      <c r="D100" s="14"/>
      <c r="E100" s="14"/>
      <c r="F100" s="14"/>
    </row>
    <row r="101" spans="1:6" hidden="1">
      <c r="D101" s="14"/>
      <c r="E101" s="14"/>
      <c r="F101" s="14"/>
    </row>
    <row r="102" spans="1:6" hidden="1">
      <c r="D102" s="14"/>
      <c r="E102" s="14"/>
      <c r="F102" s="14"/>
    </row>
    <row r="103" spans="1:6" hidden="1">
      <c r="D103" s="14"/>
      <c r="E103" s="14"/>
      <c r="F103" s="14"/>
    </row>
    <row r="104" spans="1:6" hidden="1">
      <c r="D104" s="14"/>
      <c r="E104" s="14"/>
      <c r="F104" s="14"/>
    </row>
    <row r="105" spans="1:6" hidden="1">
      <c r="D105" s="14"/>
      <c r="E105" s="14"/>
      <c r="F105" s="14"/>
    </row>
    <row r="106" spans="1:6" hidden="1">
      <c r="D106" s="14"/>
      <c r="E106" s="14"/>
      <c r="F106" s="14"/>
    </row>
    <row r="107" spans="1:6" hidden="1">
      <c r="D107" s="14"/>
      <c r="E107" s="14"/>
      <c r="F107" s="14"/>
    </row>
    <row r="108" spans="1:6" hidden="1">
      <c r="D108" s="14"/>
      <c r="E108" s="14"/>
      <c r="F108" s="14"/>
    </row>
    <row r="109" spans="1:6" hidden="1">
      <c r="D109" s="14"/>
      <c r="E109" s="14"/>
      <c r="F109" s="14"/>
    </row>
    <row r="110" spans="1:6" hidden="1">
      <c r="D110" s="14"/>
      <c r="E110" s="14"/>
      <c r="F110" s="14"/>
    </row>
    <row r="111" spans="1:6" hidden="1">
      <c r="D111" s="14"/>
      <c r="E111" s="14"/>
      <c r="F111" s="14"/>
    </row>
    <row r="112" spans="1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54" workbookViewId="0">
      <selection activeCell="N54" sqref="N1:XFD1048576"/>
    </sheetView>
  </sheetViews>
  <sheetFormatPr defaultColWidth="0" defaultRowHeight="18" zeroHeight="1"/>
  <cols>
    <col min="1" max="1" width="47.140625" style="13" customWidth="1"/>
    <col min="2" max="2" width="14.710937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</row>
    <row r="5" spans="1:62">
      <c r="A5" s="63" t="s">
        <v>197</v>
      </c>
      <c r="B5" t="s">
        <v>198</v>
      </c>
    </row>
    <row r="6" spans="1:62" ht="26.25" customHeight="1">
      <c r="A6" s="102" t="s">
        <v>68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4"/>
      <c r="BJ6" s="16"/>
    </row>
    <row r="7" spans="1:62" ht="26.25" customHeight="1">
      <c r="A7" s="102" t="s">
        <v>93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4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96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868342</v>
      </c>
      <c r="H11" s="7"/>
      <c r="I11" s="64">
        <v>3.1797624400000002</v>
      </c>
      <c r="J11" s="64">
        <v>14183.159879819999</v>
      </c>
      <c r="K11" s="7"/>
      <c r="L11" s="65">
        <v>1</v>
      </c>
      <c r="M11" s="65">
        <v>0.221</v>
      </c>
      <c r="N11" s="30"/>
      <c r="BG11" s="14"/>
      <c r="BH11" s="16"/>
      <c r="BJ11" s="14"/>
    </row>
    <row r="12" spans="1:62">
      <c r="A12" s="68" t="s">
        <v>201</v>
      </c>
      <c r="C12" s="14"/>
      <c r="D12" s="14"/>
      <c r="E12" s="14"/>
      <c r="F12" s="14"/>
      <c r="G12" s="70">
        <v>849424</v>
      </c>
      <c r="I12" s="70">
        <v>0</v>
      </c>
      <c r="J12" s="70">
        <v>9187.0944247999996</v>
      </c>
      <c r="L12" s="69">
        <v>0.64770000000000005</v>
      </c>
      <c r="M12" s="69">
        <v>0.14319999999999999</v>
      </c>
    </row>
    <row r="13" spans="1:62">
      <c r="A13" s="68" t="s">
        <v>824</v>
      </c>
      <c r="C13" s="14"/>
      <c r="D13" s="14"/>
      <c r="E13" s="14"/>
      <c r="F13" s="14"/>
      <c r="G13" s="70">
        <v>50656</v>
      </c>
      <c r="I13" s="70">
        <v>0</v>
      </c>
      <c r="J13" s="70">
        <v>1046.76632</v>
      </c>
      <c r="L13" s="69">
        <v>7.3800000000000004E-2</v>
      </c>
      <c r="M13" s="69">
        <v>1.6299999999999999E-2</v>
      </c>
    </row>
    <row r="14" spans="1:62">
      <c r="A14" t="s">
        <v>825</v>
      </c>
      <c r="B14" t="s">
        <v>826</v>
      </c>
      <c r="C14" t="s">
        <v>102</v>
      </c>
      <c r="D14" t="s">
        <v>827</v>
      </c>
      <c r="E14" t="s">
        <v>125</v>
      </c>
      <c r="F14" t="s">
        <v>104</v>
      </c>
      <c r="G14" s="66">
        <v>4900</v>
      </c>
      <c r="H14" s="66">
        <v>2343</v>
      </c>
      <c r="I14" s="66">
        <v>0</v>
      </c>
      <c r="J14" s="66">
        <v>114.807</v>
      </c>
      <c r="K14" s="67">
        <v>1E-4</v>
      </c>
      <c r="L14" s="67">
        <v>8.0999999999999996E-3</v>
      </c>
      <c r="M14" s="67">
        <v>1.8E-3</v>
      </c>
    </row>
    <row r="15" spans="1:62">
      <c r="A15" t="s">
        <v>828</v>
      </c>
      <c r="B15" t="s">
        <v>829</v>
      </c>
      <c r="C15" t="s">
        <v>102</v>
      </c>
      <c r="D15" t="s">
        <v>830</v>
      </c>
      <c r="E15" t="s">
        <v>125</v>
      </c>
      <c r="F15" t="s">
        <v>104</v>
      </c>
      <c r="G15" s="66">
        <v>352</v>
      </c>
      <c r="H15" s="66">
        <v>19900</v>
      </c>
      <c r="I15" s="66">
        <v>0</v>
      </c>
      <c r="J15" s="66">
        <v>70.048000000000002</v>
      </c>
      <c r="K15" s="67">
        <v>0</v>
      </c>
      <c r="L15" s="67">
        <v>4.8999999999999998E-3</v>
      </c>
      <c r="M15" s="67">
        <v>1.1000000000000001E-3</v>
      </c>
    </row>
    <row r="16" spans="1:62">
      <c r="A16" t="s">
        <v>831</v>
      </c>
      <c r="B16" t="s">
        <v>832</v>
      </c>
      <c r="C16" t="s">
        <v>102</v>
      </c>
      <c r="D16" t="s">
        <v>830</v>
      </c>
      <c r="E16" t="s">
        <v>125</v>
      </c>
      <c r="F16" t="s">
        <v>104</v>
      </c>
      <c r="G16" s="66">
        <v>805</v>
      </c>
      <c r="H16" s="66">
        <v>15110</v>
      </c>
      <c r="I16" s="66">
        <v>0</v>
      </c>
      <c r="J16" s="66">
        <v>121.63549999999999</v>
      </c>
      <c r="K16" s="67">
        <v>0</v>
      </c>
      <c r="L16" s="67">
        <v>8.6E-3</v>
      </c>
      <c r="M16" s="67">
        <v>1.9E-3</v>
      </c>
    </row>
    <row r="17" spans="1:13">
      <c r="A17" t="s">
        <v>833</v>
      </c>
      <c r="B17" t="s">
        <v>834</v>
      </c>
      <c r="C17" t="s">
        <v>102</v>
      </c>
      <c r="D17" t="s">
        <v>830</v>
      </c>
      <c r="E17" t="s">
        <v>125</v>
      </c>
      <c r="F17" t="s">
        <v>104</v>
      </c>
      <c r="G17" s="66">
        <v>398</v>
      </c>
      <c r="H17" s="66">
        <v>22730</v>
      </c>
      <c r="I17" s="66">
        <v>0</v>
      </c>
      <c r="J17" s="66">
        <v>90.465400000000002</v>
      </c>
      <c r="K17" s="67">
        <v>0</v>
      </c>
      <c r="L17" s="67">
        <v>6.4000000000000003E-3</v>
      </c>
      <c r="M17" s="67">
        <v>1.4E-3</v>
      </c>
    </row>
    <row r="18" spans="1:13">
      <c r="A18" t="s">
        <v>835</v>
      </c>
      <c r="B18" t="s">
        <v>836</v>
      </c>
      <c r="C18" t="s">
        <v>102</v>
      </c>
      <c r="D18" t="s">
        <v>837</v>
      </c>
      <c r="E18" t="s">
        <v>125</v>
      </c>
      <c r="F18" t="s">
        <v>104</v>
      </c>
      <c r="G18" s="66">
        <v>25119</v>
      </c>
      <c r="H18" s="66">
        <v>1610</v>
      </c>
      <c r="I18" s="66">
        <v>0</v>
      </c>
      <c r="J18" s="66">
        <v>404.41590000000002</v>
      </c>
      <c r="K18" s="67">
        <v>1E-4</v>
      </c>
      <c r="L18" s="67">
        <v>2.8500000000000001E-2</v>
      </c>
      <c r="M18" s="67">
        <v>6.3E-3</v>
      </c>
    </row>
    <row r="19" spans="1:13">
      <c r="A19" t="s">
        <v>838</v>
      </c>
      <c r="B19" t="s">
        <v>839</v>
      </c>
      <c r="C19" t="s">
        <v>102</v>
      </c>
      <c r="D19" t="s">
        <v>837</v>
      </c>
      <c r="E19" t="s">
        <v>125</v>
      </c>
      <c r="F19" t="s">
        <v>104</v>
      </c>
      <c r="G19" s="66">
        <v>19082</v>
      </c>
      <c r="H19" s="66">
        <v>1286</v>
      </c>
      <c r="I19" s="66">
        <v>0</v>
      </c>
      <c r="J19" s="66">
        <v>245.39452</v>
      </c>
      <c r="K19" s="67">
        <v>0</v>
      </c>
      <c r="L19" s="67">
        <v>1.7299999999999999E-2</v>
      </c>
      <c r="M19" s="67">
        <v>3.8E-3</v>
      </c>
    </row>
    <row r="20" spans="1:13">
      <c r="A20" s="68" t="s">
        <v>840</v>
      </c>
      <c r="C20" s="14"/>
      <c r="D20" s="14"/>
      <c r="E20" s="14"/>
      <c r="F20" s="14"/>
      <c r="G20" s="70">
        <v>22501</v>
      </c>
      <c r="I20" s="70">
        <v>0</v>
      </c>
      <c r="J20" s="70">
        <v>1441.29655</v>
      </c>
      <c r="L20" s="69">
        <v>0.1016</v>
      </c>
      <c r="M20" s="69">
        <v>2.2499999999999999E-2</v>
      </c>
    </row>
    <row r="21" spans="1:13">
      <c r="A21" t="s">
        <v>841</v>
      </c>
      <c r="B21" t="s">
        <v>842</v>
      </c>
      <c r="C21" t="s">
        <v>102</v>
      </c>
      <c r="D21" t="s">
        <v>827</v>
      </c>
      <c r="E21" t="s">
        <v>125</v>
      </c>
      <c r="F21" t="s">
        <v>108</v>
      </c>
      <c r="G21" s="66">
        <v>11505</v>
      </c>
      <c r="H21" s="66">
        <v>1479</v>
      </c>
      <c r="I21" s="66">
        <v>0</v>
      </c>
      <c r="J21" s="66">
        <v>170.15895</v>
      </c>
      <c r="K21" s="67">
        <v>4.0000000000000002E-4</v>
      </c>
      <c r="L21" s="67">
        <v>1.2E-2</v>
      </c>
      <c r="M21" s="67">
        <v>2.7000000000000001E-3</v>
      </c>
    </row>
    <row r="22" spans="1:13">
      <c r="A22" t="s">
        <v>843</v>
      </c>
      <c r="B22" t="s">
        <v>844</v>
      </c>
      <c r="C22" t="s">
        <v>102</v>
      </c>
      <c r="D22" t="s">
        <v>845</v>
      </c>
      <c r="E22" t="s">
        <v>125</v>
      </c>
      <c r="F22" t="s">
        <v>104</v>
      </c>
      <c r="G22" s="66">
        <v>10996</v>
      </c>
      <c r="H22" s="66">
        <v>11560</v>
      </c>
      <c r="I22" s="66">
        <v>0</v>
      </c>
      <c r="J22" s="66">
        <v>1271.1376</v>
      </c>
      <c r="K22" s="67">
        <v>5.0000000000000001E-4</v>
      </c>
      <c r="L22" s="67">
        <v>8.9599999999999999E-2</v>
      </c>
      <c r="M22" s="67">
        <v>1.9800000000000002E-2</v>
      </c>
    </row>
    <row r="23" spans="1:13">
      <c r="A23" s="68" t="s">
        <v>846</v>
      </c>
      <c r="C23" s="14"/>
      <c r="D23" s="14"/>
      <c r="E23" s="14"/>
      <c r="F23" s="14"/>
      <c r="G23" s="70">
        <v>776267</v>
      </c>
      <c r="I23" s="70">
        <v>0</v>
      </c>
      <c r="J23" s="70">
        <v>6699.0315547999999</v>
      </c>
      <c r="L23" s="69">
        <v>0.4723</v>
      </c>
      <c r="M23" s="69">
        <v>0.10440000000000001</v>
      </c>
    </row>
    <row r="24" spans="1:13">
      <c r="A24" t="s">
        <v>847</v>
      </c>
      <c r="B24" t="s">
        <v>848</v>
      </c>
      <c r="C24" t="s">
        <v>102</v>
      </c>
      <c r="D24" t="s">
        <v>845</v>
      </c>
      <c r="E24" t="s">
        <v>849</v>
      </c>
      <c r="F24" t="s">
        <v>104</v>
      </c>
      <c r="G24" s="66">
        <v>37382</v>
      </c>
      <c r="H24" s="66">
        <v>3572.43</v>
      </c>
      <c r="I24" s="66">
        <v>0</v>
      </c>
      <c r="J24" s="66">
        <v>1335.4457826</v>
      </c>
      <c r="K24" s="67">
        <v>1.9E-3</v>
      </c>
      <c r="L24" s="67">
        <v>9.4200000000000006E-2</v>
      </c>
      <c r="M24" s="67">
        <v>2.0799999999999999E-2</v>
      </c>
    </row>
    <row r="25" spans="1:13">
      <c r="A25" t="s">
        <v>850</v>
      </c>
      <c r="B25" t="s">
        <v>851</v>
      </c>
      <c r="C25" t="s">
        <v>102</v>
      </c>
      <c r="D25" t="s">
        <v>830</v>
      </c>
      <c r="E25" t="s">
        <v>849</v>
      </c>
      <c r="F25" t="s">
        <v>104</v>
      </c>
      <c r="G25" s="66">
        <v>62105</v>
      </c>
      <c r="H25" s="66">
        <v>3261.86</v>
      </c>
      <c r="I25" s="66">
        <v>0</v>
      </c>
      <c r="J25" s="66">
        <v>2025.778153</v>
      </c>
      <c r="K25" s="67">
        <v>3.7000000000000002E-3</v>
      </c>
      <c r="L25" s="67">
        <v>0.14280000000000001</v>
      </c>
      <c r="M25" s="67">
        <v>3.1600000000000003E-2</v>
      </c>
    </row>
    <row r="26" spans="1:13">
      <c r="A26" t="s">
        <v>852</v>
      </c>
      <c r="B26" t="s">
        <v>853</v>
      </c>
      <c r="C26" t="s">
        <v>102</v>
      </c>
      <c r="D26" t="s">
        <v>837</v>
      </c>
      <c r="E26" t="s">
        <v>849</v>
      </c>
      <c r="F26" t="s">
        <v>104</v>
      </c>
      <c r="G26" s="66">
        <v>24309</v>
      </c>
      <c r="H26" s="66">
        <v>3571</v>
      </c>
      <c r="I26" s="66">
        <v>0</v>
      </c>
      <c r="J26" s="66">
        <v>868.07438999999999</v>
      </c>
      <c r="K26" s="67">
        <v>1.2999999999999999E-3</v>
      </c>
      <c r="L26" s="67">
        <v>6.1199999999999997E-2</v>
      </c>
      <c r="M26" s="67">
        <v>1.35E-2</v>
      </c>
    </row>
    <row r="27" spans="1:13">
      <c r="A27" t="s">
        <v>854</v>
      </c>
      <c r="B27" t="s">
        <v>855</v>
      </c>
      <c r="C27" t="s">
        <v>102</v>
      </c>
      <c r="D27" t="s">
        <v>837</v>
      </c>
      <c r="E27" t="s">
        <v>849</v>
      </c>
      <c r="F27" t="s">
        <v>104</v>
      </c>
      <c r="G27" s="66">
        <v>652471</v>
      </c>
      <c r="H27" s="66">
        <v>378.52</v>
      </c>
      <c r="I27" s="66">
        <v>0</v>
      </c>
      <c r="J27" s="66">
        <v>2469.7332292000001</v>
      </c>
      <c r="K27" s="67">
        <v>6.9999999999999999E-4</v>
      </c>
      <c r="L27" s="67">
        <v>0.1741</v>
      </c>
      <c r="M27" s="67">
        <v>3.85E-2</v>
      </c>
    </row>
    <row r="28" spans="1:13">
      <c r="A28" s="68" t="s">
        <v>856</v>
      </c>
      <c r="C28" s="14"/>
      <c r="D28" s="14"/>
      <c r="E28" s="14"/>
      <c r="F28" s="14"/>
      <c r="G28" s="70">
        <v>0</v>
      </c>
      <c r="I28" s="70">
        <v>0</v>
      </c>
      <c r="J28" s="70">
        <v>0</v>
      </c>
      <c r="L28" s="69">
        <v>0</v>
      </c>
      <c r="M28" s="69">
        <v>0</v>
      </c>
    </row>
    <row r="29" spans="1:13">
      <c r="A29" t="s">
        <v>223</v>
      </c>
      <c r="B29" t="s">
        <v>223</v>
      </c>
      <c r="C29" s="14"/>
      <c r="D29" s="14"/>
      <c r="E29" t="s">
        <v>223</v>
      </c>
      <c r="F29" t="s">
        <v>223</v>
      </c>
      <c r="G29" s="66">
        <v>0</v>
      </c>
      <c r="H29" s="66">
        <v>0</v>
      </c>
      <c r="J29" s="66">
        <v>0</v>
      </c>
      <c r="K29" s="67">
        <v>0</v>
      </c>
      <c r="L29" s="67">
        <v>0</v>
      </c>
      <c r="M29" s="67">
        <v>0</v>
      </c>
    </row>
    <row r="30" spans="1:13">
      <c r="A30" s="68" t="s">
        <v>549</v>
      </c>
      <c r="C30" s="14"/>
      <c r="D30" s="14"/>
      <c r="E30" s="14"/>
      <c r="F30" s="14"/>
      <c r="G30" s="70">
        <v>0</v>
      </c>
      <c r="I30" s="70">
        <v>0</v>
      </c>
      <c r="J30" s="70">
        <v>0</v>
      </c>
      <c r="L30" s="69">
        <v>0</v>
      </c>
      <c r="M30" s="69">
        <v>0</v>
      </c>
    </row>
    <row r="31" spans="1:13">
      <c r="A31" t="s">
        <v>223</v>
      </c>
      <c r="B31" t="s">
        <v>223</v>
      </c>
      <c r="C31" s="14"/>
      <c r="D31" s="14"/>
      <c r="E31" t="s">
        <v>223</v>
      </c>
      <c r="F31" t="s">
        <v>223</v>
      </c>
      <c r="G31" s="66">
        <v>0</v>
      </c>
      <c r="H31" s="66">
        <v>0</v>
      </c>
      <c r="J31" s="66">
        <v>0</v>
      </c>
      <c r="K31" s="67">
        <v>0</v>
      </c>
      <c r="L31" s="67">
        <v>0</v>
      </c>
      <c r="M31" s="67">
        <v>0</v>
      </c>
    </row>
    <row r="32" spans="1:13">
      <c r="A32" s="68" t="s">
        <v>857</v>
      </c>
      <c r="C32" s="14"/>
      <c r="D32" s="14"/>
      <c r="E32" s="14"/>
      <c r="F32" s="14"/>
      <c r="G32" s="70">
        <v>0</v>
      </c>
      <c r="I32" s="70">
        <v>0</v>
      </c>
      <c r="J32" s="70">
        <v>0</v>
      </c>
      <c r="L32" s="69">
        <v>0</v>
      </c>
      <c r="M32" s="69">
        <v>0</v>
      </c>
    </row>
    <row r="33" spans="1:13">
      <c r="A33" t="s">
        <v>223</v>
      </c>
      <c r="B33" t="s">
        <v>223</v>
      </c>
      <c r="C33" s="14"/>
      <c r="D33" s="14"/>
      <c r="E33" t="s">
        <v>223</v>
      </c>
      <c r="F33" t="s">
        <v>223</v>
      </c>
      <c r="G33" s="66">
        <v>0</v>
      </c>
      <c r="H33" s="66">
        <v>0</v>
      </c>
      <c r="J33" s="66">
        <v>0</v>
      </c>
      <c r="K33" s="67">
        <v>0</v>
      </c>
      <c r="L33" s="67">
        <v>0</v>
      </c>
      <c r="M33" s="67">
        <v>0</v>
      </c>
    </row>
    <row r="34" spans="1:13">
      <c r="A34" s="68" t="s">
        <v>228</v>
      </c>
      <c r="C34" s="14"/>
      <c r="D34" s="14"/>
      <c r="E34" s="14"/>
      <c r="F34" s="14"/>
      <c r="G34" s="70">
        <v>18918</v>
      </c>
      <c r="I34" s="70">
        <v>3.1797624400000002</v>
      </c>
      <c r="J34" s="70">
        <v>4996.0654550199997</v>
      </c>
      <c r="L34" s="69">
        <v>0.3523</v>
      </c>
      <c r="M34" s="69">
        <v>7.7899999999999997E-2</v>
      </c>
    </row>
    <row r="35" spans="1:13">
      <c r="A35" s="68" t="s">
        <v>858</v>
      </c>
      <c r="C35" s="14"/>
      <c r="D35" s="14"/>
      <c r="E35" s="14"/>
      <c r="F35" s="14"/>
      <c r="G35" s="70">
        <v>18092</v>
      </c>
      <c r="I35" s="70">
        <v>3.1797624400000002</v>
      </c>
      <c r="J35" s="70">
        <v>4643.5828039400003</v>
      </c>
      <c r="L35" s="69">
        <v>0.32740000000000002</v>
      </c>
      <c r="M35" s="69">
        <v>7.2400000000000006E-2</v>
      </c>
    </row>
    <row r="36" spans="1:13">
      <c r="A36" t="s">
        <v>859</v>
      </c>
      <c r="B36" t="s">
        <v>860</v>
      </c>
      <c r="C36" t="s">
        <v>552</v>
      </c>
      <c r="D36" t="s">
        <v>861</v>
      </c>
      <c r="E36" t="s">
        <v>862</v>
      </c>
      <c r="F36" t="s">
        <v>108</v>
      </c>
      <c r="G36" s="66">
        <v>2373</v>
      </c>
      <c r="H36" s="66">
        <v>2741</v>
      </c>
      <c r="I36" s="66">
        <v>0</v>
      </c>
      <c r="J36" s="66">
        <v>226.48296425999999</v>
      </c>
      <c r="K36" s="67">
        <v>0</v>
      </c>
      <c r="L36" s="67">
        <v>1.6E-2</v>
      </c>
      <c r="M36" s="67">
        <v>3.5000000000000001E-3</v>
      </c>
    </row>
    <row r="37" spans="1:13">
      <c r="A37" t="s">
        <v>863</v>
      </c>
      <c r="B37" t="s">
        <v>864</v>
      </c>
      <c r="C37" t="s">
        <v>552</v>
      </c>
      <c r="D37" t="s">
        <v>865</v>
      </c>
      <c r="E37" t="s">
        <v>589</v>
      </c>
      <c r="F37" t="s">
        <v>108</v>
      </c>
      <c r="G37" s="66">
        <v>780</v>
      </c>
      <c r="H37" s="66">
        <v>2886</v>
      </c>
      <c r="I37" s="66">
        <v>0</v>
      </c>
      <c r="J37" s="66">
        <v>78.382605600000005</v>
      </c>
      <c r="K37" s="67">
        <v>0</v>
      </c>
      <c r="L37" s="67">
        <v>5.4999999999999997E-3</v>
      </c>
      <c r="M37" s="67">
        <v>1.1999999999999999E-3</v>
      </c>
    </row>
    <row r="38" spans="1:13">
      <c r="A38" t="s">
        <v>866</v>
      </c>
      <c r="B38" t="s">
        <v>867</v>
      </c>
      <c r="C38" t="s">
        <v>552</v>
      </c>
      <c r="D38" t="s">
        <v>861</v>
      </c>
      <c r="E38" t="s">
        <v>589</v>
      </c>
      <c r="F38" t="s">
        <v>108</v>
      </c>
      <c r="G38" s="66">
        <v>1139</v>
      </c>
      <c r="H38" s="66">
        <v>5783</v>
      </c>
      <c r="I38" s="66">
        <v>0</v>
      </c>
      <c r="J38" s="66">
        <v>229.35366433999999</v>
      </c>
      <c r="K38" s="67">
        <v>0</v>
      </c>
      <c r="L38" s="67">
        <v>1.6199999999999999E-2</v>
      </c>
      <c r="M38" s="67">
        <v>3.5999999999999999E-3</v>
      </c>
    </row>
    <row r="39" spans="1:13">
      <c r="A39" t="s">
        <v>868</v>
      </c>
      <c r="B39" t="s">
        <v>869</v>
      </c>
      <c r="C39" t="s">
        <v>552</v>
      </c>
      <c r="D39" t="s">
        <v>870</v>
      </c>
      <c r="E39" t="s">
        <v>802</v>
      </c>
      <c r="F39" t="s">
        <v>108</v>
      </c>
      <c r="G39" s="66">
        <v>392</v>
      </c>
      <c r="H39" s="66">
        <v>5604</v>
      </c>
      <c r="I39" s="66">
        <v>0</v>
      </c>
      <c r="J39" s="66">
        <v>76.491461760000007</v>
      </c>
      <c r="K39" s="67">
        <v>0</v>
      </c>
      <c r="L39" s="67">
        <v>5.4000000000000003E-3</v>
      </c>
      <c r="M39" s="67">
        <v>1.1999999999999999E-3</v>
      </c>
    </row>
    <row r="40" spans="1:13">
      <c r="A40" t="s">
        <v>871</v>
      </c>
      <c r="B40" t="s">
        <v>872</v>
      </c>
      <c r="C40" t="s">
        <v>552</v>
      </c>
      <c r="D40" t="s">
        <v>870</v>
      </c>
      <c r="E40" t="s">
        <v>802</v>
      </c>
      <c r="F40" t="s">
        <v>108</v>
      </c>
      <c r="G40" s="66">
        <v>892</v>
      </c>
      <c r="H40" s="66">
        <v>3592</v>
      </c>
      <c r="I40" s="66">
        <v>0</v>
      </c>
      <c r="J40" s="66">
        <v>111.56550848000001</v>
      </c>
      <c r="K40" s="67">
        <v>0</v>
      </c>
      <c r="L40" s="67">
        <v>7.9000000000000008E-3</v>
      </c>
      <c r="M40" s="67">
        <v>1.6999999999999999E-3</v>
      </c>
    </row>
    <row r="41" spans="1:13">
      <c r="A41" t="s">
        <v>873</v>
      </c>
      <c r="B41" t="s">
        <v>874</v>
      </c>
      <c r="C41" t="s">
        <v>552</v>
      </c>
      <c r="D41" t="s">
        <v>870</v>
      </c>
      <c r="E41" t="s">
        <v>802</v>
      </c>
      <c r="F41" t="s">
        <v>108</v>
      </c>
      <c r="G41" s="66">
        <v>116</v>
      </c>
      <c r="H41" s="66">
        <v>20943</v>
      </c>
      <c r="I41" s="66">
        <v>0</v>
      </c>
      <c r="J41" s="66">
        <v>84.59129016</v>
      </c>
      <c r="K41" s="67">
        <v>0</v>
      </c>
      <c r="L41" s="67">
        <v>6.0000000000000001E-3</v>
      </c>
      <c r="M41" s="67">
        <v>1.2999999999999999E-3</v>
      </c>
    </row>
    <row r="42" spans="1:13">
      <c r="A42" t="s">
        <v>875</v>
      </c>
      <c r="B42" t="s">
        <v>876</v>
      </c>
      <c r="C42" t="s">
        <v>805</v>
      </c>
      <c r="D42" t="s">
        <v>865</v>
      </c>
      <c r="E42" t="s">
        <v>802</v>
      </c>
      <c r="F42" t="s">
        <v>108</v>
      </c>
      <c r="G42" s="66">
        <v>511</v>
      </c>
      <c r="H42" s="66">
        <v>18727</v>
      </c>
      <c r="I42" s="66">
        <v>0.51585999999999999</v>
      </c>
      <c r="J42" s="66">
        <v>333.72574553999999</v>
      </c>
      <c r="K42" s="67">
        <v>0</v>
      </c>
      <c r="L42" s="67">
        <v>2.35E-2</v>
      </c>
      <c r="M42" s="67">
        <v>5.1999999999999998E-3</v>
      </c>
    </row>
    <row r="43" spans="1:13">
      <c r="A43" t="s">
        <v>877</v>
      </c>
      <c r="B43" t="s">
        <v>878</v>
      </c>
      <c r="C43" t="s">
        <v>879</v>
      </c>
      <c r="D43" t="s">
        <v>880</v>
      </c>
      <c r="E43" t="s">
        <v>802</v>
      </c>
      <c r="F43" t="s">
        <v>112</v>
      </c>
      <c r="G43" s="66">
        <v>1298</v>
      </c>
      <c r="H43" s="66">
        <v>10478</v>
      </c>
      <c r="I43" s="66">
        <v>0</v>
      </c>
      <c r="J43" s="66">
        <v>517.49689420000004</v>
      </c>
      <c r="K43" s="67">
        <v>0</v>
      </c>
      <c r="L43" s="67">
        <v>3.6499999999999998E-2</v>
      </c>
      <c r="M43" s="67">
        <v>8.0999999999999996E-3</v>
      </c>
    </row>
    <row r="44" spans="1:13">
      <c r="A44" t="s">
        <v>881</v>
      </c>
      <c r="B44" t="s">
        <v>882</v>
      </c>
      <c r="C44" t="s">
        <v>552</v>
      </c>
      <c r="D44" t="s">
        <v>880</v>
      </c>
      <c r="E44" t="s">
        <v>802</v>
      </c>
      <c r="F44" t="s">
        <v>108</v>
      </c>
      <c r="G44" s="66">
        <v>243</v>
      </c>
      <c r="H44" s="66">
        <v>29491</v>
      </c>
      <c r="I44" s="66">
        <v>0</v>
      </c>
      <c r="J44" s="66">
        <v>249.53101866</v>
      </c>
      <c r="K44" s="67">
        <v>0</v>
      </c>
      <c r="L44" s="67">
        <v>1.7600000000000001E-2</v>
      </c>
      <c r="M44" s="67">
        <v>3.8999999999999998E-3</v>
      </c>
    </row>
    <row r="45" spans="1:13">
      <c r="A45" t="s">
        <v>883</v>
      </c>
      <c r="B45" t="s">
        <v>884</v>
      </c>
      <c r="C45" t="s">
        <v>552</v>
      </c>
      <c r="D45" t="s">
        <v>880</v>
      </c>
      <c r="E45" t="s">
        <v>802</v>
      </c>
      <c r="F45" t="s">
        <v>108</v>
      </c>
      <c r="G45" s="66">
        <v>181</v>
      </c>
      <c r="H45" s="66">
        <v>14837</v>
      </c>
      <c r="I45" s="66">
        <v>0</v>
      </c>
      <c r="J45" s="66">
        <v>93.509005540000004</v>
      </c>
      <c r="K45" s="67">
        <v>0</v>
      </c>
      <c r="L45" s="67">
        <v>6.6E-3</v>
      </c>
      <c r="M45" s="67">
        <v>1.5E-3</v>
      </c>
    </row>
    <row r="46" spans="1:13">
      <c r="A46" t="s">
        <v>885</v>
      </c>
      <c r="B46" t="s">
        <v>886</v>
      </c>
      <c r="C46" t="s">
        <v>552</v>
      </c>
      <c r="D46" t="s">
        <v>887</v>
      </c>
      <c r="E46" t="s">
        <v>802</v>
      </c>
      <c r="F46" t="s">
        <v>108</v>
      </c>
      <c r="G46" s="66">
        <v>1021</v>
      </c>
      <c r="H46" s="66">
        <v>4113</v>
      </c>
      <c r="I46" s="66">
        <v>0</v>
      </c>
      <c r="J46" s="66">
        <v>146.22216786000001</v>
      </c>
      <c r="K46" s="67">
        <v>0</v>
      </c>
      <c r="L46" s="67">
        <v>1.03E-2</v>
      </c>
      <c r="M46" s="67">
        <v>2.3E-3</v>
      </c>
    </row>
    <row r="47" spans="1:13">
      <c r="A47" t="s">
        <v>888</v>
      </c>
      <c r="B47" t="s">
        <v>889</v>
      </c>
      <c r="C47" t="s">
        <v>552</v>
      </c>
      <c r="D47" t="s">
        <v>887</v>
      </c>
      <c r="E47" t="s">
        <v>802</v>
      </c>
      <c r="F47" t="s">
        <v>108</v>
      </c>
      <c r="G47" s="66">
        <v>1475</v>
      </c>
      <c r="H47" s="66">
        <v>2982</v>
      </c>
      <c r="I47" s="66">
        <v>0</v>
      </c>
      <c r="J47" s="66">
        <v>153.15402900000001</v>
      </c>
      <c r="K47" s="67">
        <v>0</v>
      </c>
      <c r="L47" s="67">
        <v>1.0800000000000001E-2</v>
      </c>
      <c r="M47" s="67">
        <v>2.3999999999999998E-3</v>
      </c>
    </row>
    <row r="48" spans="1:13">
      <c r="A48" t="s">
        <v>890</v>
      </c>
      <c r="B48" t="s">
        <v>891</v>
      </c>
      <c r="C48" t="s">
        <v>552</v>
      </c>
      <c r="D48" t="s">
        <v>861</v>
      </c>
      <c r="E48" t="s">
        <v>802</v>
      </c>
      <c r="F48" t="s">
        <v>108</v>
      </c>
      <c r="G48" s="66">
        <v>594</v>
      </c>
      <c r="H48" s="66">
        <v>8925</v>
      </c>
      <c r="I48" s="66">
        <v>0</v>
      </c>
      <c r="J48" s="66">
        <v>184.59648899999999</v>
      </c>
      <c r="K48" s="67">
        <v>0</v>
      </c>
      <c r="L48" s="67">
        <v>1.2999999999999999E-2</v>
      </c>
      <c r="M48" s="67">
        <v>2.8999999999999998E-3</v>
      </c>
    </row>
    <row r="49" spans="1:13">
      <c r="A49" t="s">
        <v>892</v>
      </c>
      <c r="B49" t="s">
        <v>893</v>
      </c>
      <c r="C49" t="s">
        <v>552</v>
      </c>
      <c r="D49" t="s">
        <v>861</v>
      </c>
      <c r="E49" t="s">
        <v>802</v>
      </c>
      <c r="F49" t="s">
        <v>108</v>
      </c>
      <c r="G49" s="66">
        <v>421</v>
      </c>
      <c r="H49" s="66">
        <v>29324</v>
      </c>
      <c r="I49" s="66">
        <v>1.5307900000000001</v>
      </c>
      <c r="J49" s="66">
        <v>431.39775728000001</v>
      </c>
      <c r="K49" s="67">
        <v>0</v>
      </c>
      <c r="L49" s="67">
        <v>3.04E-2</v>
      </c>
      <c r="M49" s="67">
        <v>6.7000000000000002E-3</v>
      </c>
    </row>
    <row r="50" spans="1:13">
      <c r="A50" t="s">
        <v>894</v>
      </c>
      <c r="B50" t="s">
        <v>895</v>
      </c>
      <c r="C50" t="s">
        <v>552</v>
      </c>
      <c r="D50" t="s">
        <v>861</v>
      </c>
      <c r="E50" t="s">
        <v>802</v>
      </c>
      <c r="F50" t="s">
        <v>108</v>
      </c>
      <c r="G50" s="66">
        <v>1486</v>
      </c>
      <c r="H50" s="66">
        <v>7577</v>
      </c>
      <c r="I50" s="66">
        <v>0</v>
      </c>
      <c r="J50" s="66">
        <v>392.05307404000001</v>
      </c>
      <c r="K50" s="67">
        <v>0</v>
      </c>
      <c r="L50" s="67">
        <v>2.76E-2</v>
      </c>
      <c r="M50" s="67">
        <v>6.1000000000000004E-3</v>
      </c>
    </row>
    <row r="51" spans="1:13">
      <c r="A51" t="s">
        <v>896</v>
      </c>
      <c r="B51" t="s">
        <v>897</v>
      </c>
      <c r="C51" t="s">
        <v>552</v>
      </c>
      <c r="D51" t="s">
        <v>861</v>
      </c>
      <c r="E51" t="s">
        <v>802</v>
      </c>
      <c r="F51" t="s">
        <v>108</v>
      </c>
      <c r="G51" s="66">
        <v>898</v>
      </c>
      <c r="H51" s="66">
        <v>7978</v>
      </c>
      <c r="I51" s="66">
        <v>0</v>
      </c>
      <c r="J51" s="66">
        <v>249.45897608000001</v>
      </c>
      <c r="K51" s="67">
        <v>0</v>
      </c>
      <c r="L51" s="67">
        <v>1.7600000000000001E-2</v>
      </c>
      <c r="M51" s="67">
        <v>3.8999999999999998E-3</v>
      </c>
    </row>
    <row r="52" spans="1:13">
      <c r="A52" t="s">
        <v>898</v>
      </c>
      <c r="B52" t="s">
        <v>899</v>
      </c>
      <c r="C52" t="s">
        <v>552</v>
      </c>
      <c r="D52" t="s">
        <v>861</v>
      </c>
      <c r="E52" t="s">
        <v>802</v>
      </c>
      <c r="F52" t="s">
        <v>108</v>
      </c>
      <c r="G52" s="66">
        <v>933</v>
      </c>
      <c r="H52" s="66">
        <v>6126</v>
      </c>
      <c r="I52" s="66">
        <v>0</v>
      </c>
      <c r="J52" s="66">
        <v>199.01572956000001</v>
      </c>
      <c r="K52" s="67">
        <v>0</v>
      </c>
      <c r="L52" s="67">
        <v>1.4E-2</v>
      </c>
      <c r="M52" s="67">
        <v>3.0999999999999999E-3</v>
      </c>
    </row>
    <row r="53" spans="1:13">
      <c r="A53" t="s">
        <v>900</v>
      </c>
      <c r="B53" t="s">
        <v>901</v>
      </c>
      <c r="C53" t="s">
        <v>552</v>
      </c>
      <c r="D53" t="s">
        <v>902</v>
      </c>
      <c r="E53" t="s">
        <v>802</v>
      </c>
      <c r="F53" t="s">
        <v>108</v>
      </c>
      <c r="G53" s="66">
        <v>390</v>
      </c>
      <c r="H53" s="66">
        <v>21361</v>
      </c>
      <c r="I53" s="66">
        <v>1.1331124400000001</v>
      </c>
      <c r="J53" s="66">
        <v>291.21122023999999</v>
      </c>
      <c r="K53" s="67">
        <v>0</v>
      </c>
      <c r="L53" s="67">
        <v>2.0500000000000001E-2</v>
      </c>
      <c r="M53" s="67">
        <v>4.4999999999999997E-3</v>
      </c>
    </row>
    <row r="54" spans="1:13">
      <c r="A54" t="s">
        <v>903</v>
      </c>
      <c r="B54" t="s">
        <v>904</v>
      </c>
      <c r="C54" t="s">
        <v>552</v>
      </c>
      <c r="D54" t="s">
        <v>905</v>
      </c>
      <c r="E54" t="s">
        <v>802</v>
      </c>
      <c r="F54" t="s">
        <v>108</v>
      </c>
      <c r="G54" s="66">
        <v>487</v>
      </c>
      <c r="H54" s="66">
        <v>2333</v>
      </c>
      <c r="I54" s="66">
        <v>0</v>
      </c>
      <c r="J54" s="66">
        <v>39.561474220000001</v>
      </c>
      <c r="K54" s="67">
        <v>0</v>
      </c>
      <c r="L54" s="67">
        <v>2.8E-3</v>
      </c>
      <c r="M54" s="67">
        <v>5.9999999999999995E-4</v>
      </c>
    </row>
    <row r="55" spans="1:13">
      <c r="A55" t="s">
        <v>906</v>
      </c>
      <c r="B55" t="s">
        <v>907</v>
      </c>
      <c r="C55" t="s">
        <v>552</v>
      </c>
      <c r="D55" t="s">
        <v>870</v>
      </c>
      <c r="E55" t="s">
        <v>908</v>
      </c>
      <c r="F55" t="s">
        <v>108</v>
      </c>
      <c r="G55" s="66">
        <v>209</v>
      </c>
      <c r="H55" s="66">
        <v>20952</v>
      </c>
      <c r="I55" s="66">
        <v>0</v>
      </c>
      <c r="J55" s="66">
        <v>152.47566576</v>
      </c>
      <c r="K55" s="67">
        <v>0</v>
      </c>
      <c r="L55" s="67">
        <v>1.0800000000000001E-2</v>
      </c>
      <c r="M55" s="67">
        <v>2.3999999999999998E-3</v>
      </c>
    </row>
    <row r="56" spans="1:13">
      <c r="A56" t="s">
        <v>909</v>
      </c>
      <c r="B56" t="s">
        <v>910</v>
      </c>
      <c r="C56" t="s">
        <v>552</v>
      </c>
      <c r="D56" t="s">
        <v>911</v>
      </c>
      <c r="E56" t="s">
        <v>908</v>
      </c>
      <c r="F56" t="s">
        <v>108</v>
      </c>
      <c r="G56" s="66">
        <v>826</v>
      </c>
      <c r="H56" s="66">
        <v>3701</v>
      </c>
      <c r="I56" s="66">
        <v>0</v>
      </c>
      <c r="J56" s="66">
        <v>106.44564532</v>
      </c>
      <c r="K56" s="67">
        <v>0</v>
      </c>
      <c r="L56" s="67">
        <v>7.4999999999999997E-3</v>
      </c>
      <c r="M56" s="67">
        <v>1.6999999999999999E-3</v>
      </c>
    </row>
    <row r="57" spans="1:13">
      <c r="A57" t="s">
        <v>912</v>
      </c>
      <c r="B57" t="s">
        <v>913</v>
      </c>
      <c r="C57" t="s">
        <v>552</v>
      </c>
      <c r="D57" t="s">
        <v>914</v>
      </c>
      <c r="E57" t="s">
        <v>605</v>
      </c>
      <c r="F57" t="s">
        <v>108</v>
      </c>
      <c r="G57" s="66">
        <v>808</v>
      </c>
      <c r="H57" s="66">
        <v>5578</v>
      </c>
      <c r="I57" s="66">
        <v>0</v>
      </c>
      <c r="J57" s="66">
        <v>156.93457567999999</v>
      </c>
      <c r="K57" s="67">
        <v>0</v>
      </c>
      <c r="L57" s="67">
        <v>1.11E-2</v>
      </c>
      <c r="M57" s="67">
        <v>2.3999999999999998E-3</v>
      </c>
    </row>
    <row r="58" spans="1:13">
      <c r="A58" t="s">
        <v>915</v>
      </c>
      <c r="B58" t="s">
        <v>916</v>
      </c>
      <c r="C58" t="s">
        <v>552</v>
      </c>
      <c r="D58" t="s">
        <v>917</v>
      </c>
      <c r="E58" t="s">
        <v>125</v>
      </c>
      <c r="F58" t="s">
        <v>108</v>
      </c>
      <c r="G58" s="66">
        <v>619</v>
      </c>
      <c r="H58" s="66">
        <v>6492</v>
      </c>
      <c r="I58" s="66">
        <v>0</v>
      </c>
      <c r="J58" s="66">
        <v>139.92584135999999</v>
      </c>
      <c r="K58" s="67">
        <v>0</v>
      </c>
      <c r="L58" s="67">
        <v>9.9000000000000008E-3</v>
      </c>
      <c r="M58" s="67">
        <v>2.2000000000000001E-3</v>
      </c>
    </row>
    <row r="59" spans="1:13">
      <c r="A59" s="68" t="s">
        <v>918</v>
      </c>
      <c r="C59" s="14"/>
      <c r="D59" s="14"/>
      <c r="E59" s="14"/>
      <c r="F59" s="14"/>
      <c r="G59" s="70">
        <v>522</v>
      </c>
      <c r="I59" s="70">
        <v>0</v>
      </c>
      <c r="J59" s="70">
        <v>204.68038644000001</v>
      </c>
      <c r="L59" s="69">
        <v>1.44E-2</v>
      </c>
      <c r="M59" s="69">
        <v>3.2000000000000002E-3</v>
      </c>
    </row>
    <row r="60" spans="1:13">
      <c r="A60" t="s">
        <v>919</v>
      </c>
      <c r="B60" t="s">
        <v>920</v>
      </c>
      <c r="C60" t="s">
        <v>125</v>
      </c>
      <c r="D60" t="s">
        <v>880</v>
      </c>
      <c r="E60" t="s">
        <v>802</v>
      </c>
      <c r="F60" t="s">
        <v>108</v>
      </c>
      <c r="G60" s="66">
        <v>522</v>
      </c>
      <c r="H60" s="66">
        <v>11261</v>
      </c>
      <c r="I60" s="66">
        <v>0</v>
      </c>
      <c r="J60" s="66">
        <v>204.68038644000001</v>
      </c>
      <c r="K60" s="67">
        <v>0</v>
      </c>
      <c r="L60" s="67">
        <v>1.44E-2</v>
      </c>
      <c r="M60" s="67">
        <v>3.2000000000000002E-3</v>
      </c>
    </row>
    <row r="61" spans="1:13">
      <c r="A61" s="68" t="s">
        <v>549</v>
      </c>
      <c r="C61" s="14"/>
      <c r="D61" s="14"/>
      <c r="E61" s="14"/>
      <c r="F61" s="14"/>
      <c r="G61" s="70">
        <v>304</v>
      </c>
      <c r="I61" s="70">
        <v>0</v>
      </c>
      <c r="J61" s="70">
        <v>147.80226464</v>
      </c>
      <c r="L61" s="69">
        <v>1.04E-2</v>
      </c>
      <c r="M61" s="69">
        <v>2.3E-3</v>
      </c>
    </row>
    <row r="62" spans="1:13">
      <c r="A62" t="s">
        <v>921</v>
      </c>
      <c r="B62" t="s">
        <v>922</v>
      </c>
      <c r="C62" t="s">
        <v>552</v>
      </c>
      <c r="D62" t="s">
        <v>923</v>
      </c>
      <c r="E62" t="s">
        <v>802</v>
      </c>
      <c r="F62" t="s">
        <v>108</v>
      </c>
      <c r="G62" s="66">
        <v>304</v>
      </c>
      <c r="H62" s="66">
        <v>13963</v>
      </c>
      <c r="I62" s="66">
        <v>0</v>
      </c>
      <c r="J62" s="66">
        <v>147.80226464</v>
      </c>
      <c r="K62" s="67">
        <v>0</v>
      </c>
      <c r="L62" s="67">
        <v>1.04E-2</v>
      </c>
      <c r="M62" s="67">
        <v>2.3E-3</v>
      </c>
    </row>
    <row r="63" spans="1:13">
      <c r="A63" s="68" t="s">
        <v>857</v>
      </c>
      <c r="C63" s="14"/>
      <c r="D63" s="14"/>
      <c r="E63" s="14"/>
      <c r="F63" s="14"/>
      <c r="G63" s="70">
        <v>0</v>
      </c>
      <c r="I63" s="70">
        <v>0</v>
      </c>
      <c r="J63" s="70">
        <v>0</v>
      </c>
      <c r="L63" s="69">
        <v>0</v>
      </c>
      <c r="M63" s="69">
        <v>0</v>
      </c>
    </row>
    <row r="64" spans="1:13">
      <c r="A64" t="s">
        <v>223</v>
      </c>
      <c r="B64" t="s">
        <v>223</v>
      </c>
      <c r="C64" s="14"/>
      <c r="D64" s="14"/>
      <c r="E64" t="s">
        <v>223</v>
      </c>
      <c r="F64" t="s">
        <v>223</v>
      </c>
      <c r="G64" s="66">
        <v>0</v>
      </c>
      <c r="H64" s="66">
        <v>0</v>
      </c>
      <c r="J64" s="66">
        <v>0</v>
      </c>
      <c r="K64" s="67">
        <v>0</v>
      </c>
      <c r="L64" s="67">
        <v>0</v>
      </c>
      <c r="M64" s="67">
        <v>0</v>
      </c>
    </row>
    <row r="65" spans="1:6">
      <c r="A65" s="88" t="s">
        <v>230</v>
      </c>
      <c r="C65" s="14"/>
      <c r="D65" s="14"/>
      <c r="E65" s="14"/>
      <c r="F65" s="14"/>
    </row>
    <row r="66" spans="1:6">
      <c r="A66" s="88" t="s">
        <v>286</v>
      </c>
      <c r="C66" s="14"/>
      <c r="D66" s="14"/>
      <c r="E66" s="14"/>
      <c r="F66" s="14"/>
    </row>
    <row r="67" spans="1:6">
      <c r="A67" s="88" t="s">
        <v>287</v>
      </c>
      <c r="C67" s="14"/>
      <c r="D67" s="14"/>
      <c r="E67" s="14"/>
      <c r="F67" s="14"/>
    </row>
    <row r="68" spans="1:6">
      <c r="A68" s="88" t="s">
        <v>288</v>
      </c>
      <c r="C68" s="14"/>
      <c r="D68" s="14"/>
      <c r="E68" s="14"/>
      <c r="F68" s="14"/>
    </row>
    <row r="69" spans="1:6">
      <c r="A69" s="88" t="s">
        <v>289</v>
      </c>
      <c r="C69" s="14"/>
      <c r="D69" s="14"/>
      <c r="E69" s="14"/>
      <c r="F69" s="14"/>
    </row>
    <row r="70" spans="1:6" hidden="1">
      <c r="C70" s="14"/>
      <c r="D70" s="14"/>
      <c r="E70" s="14"/>
      <c r="F70" s="14"/>
    </row>
    <row r="71" spans="1:6" hidden="1">
      <c r="C71" s="14"/>
      <c r="D71" s="14"/>
      <c r="E71" s="14"/>
      <c r="F71" s="14"/>
    </row>
    <row r="72" spans="1:6" hidden="1">
      <c r="C72" s="14"/>
      <c r="D72" s="14"/>
      <c r="E72" s="14"/>
      <c r="F72" s="14"/>
    </row>
    <row r="73" spans="1:6" hidden="1">
      <c r="C73" s="14"/>
      <c r="D73" s="14"/>
      <c r="E73" s="14"/>
      <c r="F73" s="14"/>
    </row>
    <row r="74" spans="1:6" hidden="1">
      <c r="C74" s="14"/>
      <c r="D74" s="14"/>
      <c r="E74" s="14"/>
      <c r="F74" s="14"/>
    </row>
    <row r="75" spans="1:6" hidden="1">
      <c r="C75" s="14"/>
      <c r="D75" s="14"/>
      <c r="E75" s="14"/>
      <c r="F75" s="14"/>
    </row>
    <row r="76" spans="1:6" hidden="1">
      <c r="C76" s="14"/>
      <c r="D76" s="14"/>
      <c r="E76" s="14"/>
      <c r="F76" s="14"/>
    </row>
    <row r="77" spans="1:6" hidden="1">
      <c r="C77" s="14"/>
      <c r="D77" s="14"/>
      <c r="E77" s="14"/>
      <c r="F77" s="14"/>
    </row>
    <row r="78" spans="1:6" hidden="1">
      <c r="C78" s="14"/>
      <c r="D78" s="14"/>
      <c r="E78" s="14"/>
      <c r="F78" s="14"/>
    </row>
    <row r="79" spans="1:6" hidden="1">
      <c r="C79" s="14"/>
      <c r="D79" s="14"/>
      <c r="E79" s="14"/>
      <c r="F79" s="14"/>
    </row>
    <row r="80" spans="1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8" workbookViewId="0">
      <selection activeCell="O18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102" t="s">
        <v>68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4"/>
    </row>
    <row r="7" spans="1:64" ht="26.25" customHeight="1">
      <c r="A7" s="102" t="s">
        <v>95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4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106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134401</v>
      </c>
      <c r="J11" s="7"/>
      <c r="K11" s="64">
        <v>169.04103651680001</v>
      </c>
      <c r="L11" s="7"/>
      <c r="M11" s="65">
        <v>1</v>
      </c>
      <c r="N11" s="65">
        <v>2.5999999999999999E-3</v>
      </c>
      <c r="O11" s="30"/>
      <c r="BF11" s="14"/>
      <c r="BG11" s="16"/>
      <c r="BH11" s="14"/>
      <c r="BL11" s="14"/>
    </row>
    <row r="12" spans="1:64">
      <c r="A12" s="68" t="s">
        <v>201</v>
      </c>
      <c r="B12" s="14"/>
      <c r="C12" s="14"/>
      <c r="D12" s="14"/>
      <c r="I12" s="70">
        <v>134102</v>
      </c>
      <c r="K12" s="70">
        <v>95.748828000000003</v>
      </c>
      <c r="M12" s="69">
        <v>0.56640000000000001</v>
      </c>
      <c r="N12" s="69">
        <v>1.5E-3</v>
      </c>
    </row>
    <row r="13" spans="1:64">
      <c r="A13" s="68" t="s">
        <v>924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223</v>
      </c>
      <c r="B14" t="s">
        <v>223</v>
      </c>
      <c r="C14" s="14"/>
      <c r="D14" s="14"/>
      <c r="E14" t="s">
        <v>223</v>
      </c>
      <c r="F14" t="s">
        <v>223</v>
      </c>
      <c r="H14" t="s">
        <v>223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925</v>
      </c>
      <c r="B15" s="14"/>
      <c r="C15" s="14"/>
      <c r="D15" s="14"/>
      <c r="I15" s="70">
        <v>0</v>
      </c>
      <c r="K15" s="70">
        <v>0</v>
      </c>
      <c r="M15" s="69">
        <v>0</v>
      </c>
      <c r="N15" s="69">
        <v>0</v>
      </c>
    </row>
    <row r="16" spans="1:64">
      <c r="A16" t="s">
        <v>223</v>
      </c>
      <c r="B16" t="s">
        <v>223</v>
      </c>
      <c r="C16" s="14"/>
      <c r="D16" s="14"/>
      <c r="E16" t="s">
        <v>223</v>
      </c>
      <c r="F16" t="s">
        <v>223</v>
      </c>
      <c r="H16" t="s">
        <v>223</v>
      </c>
      <c r="I16" s="66">
        <v>0</v>
      </c>
      <c r="J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92</v>
      </c>
      <c r="B17" s="14"/>
      <c r="C17" s="14"/>
      <c r="D17" s="14"/>
      <c r="I17" s="70">
        <v>134102</v>
      </c>
      <c r="K17" s="70">
        <v>95.748828000000003</v>
      </c>
      <c r="M17" s="69">
        <v>0.56640000000000001</v>
      </c>
      <c r="N17" s="69">
        <v>1.5E-3</v>
      </c>
    </row>
    <row r="18" spans="1:14">
      <c r="A18" t="s">
        <v>926</v>
      </c>
      <c r="B18" t="s">
        <v>927</v>
      </c>
      <c r="C18" t="s">
        <v>102</v>
      </c>
      <c r="D18" t="s">
        <v>927</v>
      </c>
      <c r="E18" t="s">
        <v>928</v>
      </c>
      <c r="F18" t="s">
        <v>1098</v>
      </c>
      <c r="G18" t="s">
        <v>929</v>
      </c>
      <c r="H18" t="s">
        <v>108</v>
      </c>
      <c r="I18" s="66">
        <v>134102</v>
      </c>
      <c r="J18" s="66">
        <v>71.400000000000006</v>
      </c>
      <c r="K18" s="66">
        <v>95.748828000000003</v>
      </c>
      <c r="L18" s="67">
        <v>2.9999999999999997E-4</v>
      </c>
      <c r="M18" s="67">
        <v>0.56640000000000001</v>
      </c>
      <c r="N18" s="67">
        <v>1.5E-3</v>
      </c>
    </row>
    <row r="19" spans="1:14">
      <c r="A19" s="68" t="s">
        <v>549</v>
      </c>
      <c r="B19" s="14"/>
      <c r="C19" s="14"/>
      <c r="D19" s="14"/>
      <c r="I19" s="70">
        <v>0</v>
      </c>
      <c r="K19" s="70">
        <v>0</v>
      </c>
      <c r="M19" s="69">
        <v>0</v>
      </c>
      <c r="N19" s="69">
        <v>0</v>
      </c>
    </row>
    <row r="20" spans="1:14">
      <c r="A20" t="s">
        <v>223</v>
      </c>
      <c r="B20" t="s">
        <v>223</v>
      </c>
      <c r="C20" s="14"/>
      <c r="D20" s="14"/>
      <c r="E20" t="s">
        <v>223</v>
      </c>
      <c r="F20" t="s">
        <v>223</v>
      </c>
      <c r="H20" t="s">
        <v>223</v>
      </c>
      <c r="I20" s="66">
        <v>0</v>
      </c>
      <c r="J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228</v>
      </c>
      <c r="B21" s="14"/>
      <c r="C21" s="14"/>
      <c r="D21" s="14"/>
      <c r="I21" s="70">
        <v>299</v>
      </c>
      <c r="K21" s="70">
        <v>73.292208516800002</v>
      </c>
      <c r="M21" s="69">
        <v>0.43359999999999999</v>
      </c>
      <c r="N21" s="69">
        <v>1.1000000000000001E-3</v>
      </c>
    </row>
    <row r="22" spans="1:14">
      <c r="A22" s="68" t="s">
        <v>924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t="s">
        <v>223</v>
      </c>
      <c r="B23" t="s">
        <v>223</v>
      </c>
      <c r="C23" s="14"/>
      <c r="D23" s="14"/>
      <c r="E23" t="s">
        <v>223</v>
      </c>
      <c r="F23" t="s">
        <v>223</v>
      </c>
      <c r="H23" t="s">
        <v>223</v>
      </c>
      <c r="I23" s="66">
        <v>0</v>
      </c>
      <c r="J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925</v>
      </c>
      <c r="B24" s="14"/>
      <c r="C24" s="14"/>
      <c r="D24" s="14"/>
      <c r="I24" s="70">
        <v>0</v>
      </c>
      <c r="K24" s="70">
        <v>0</v>
      </c>
      <c r="M24" s="69">
        <v>0</v>
      </c>
      <c r="N24" s="69">
        <v>0</v>
      </c>
    </row>
    <row r="25" spans="1:14">
      <c r="A25" t="s">
        <v>223</v>
      </c>
      <c r="B25" t="s">
        <v>223</v>
      </c>
      <c r="C25" s="14"/>
      <c r="D25" s="14"/>
      <c r="E25" t="s">
        <v>223</v>
      </c>
      <c r="F25" t="s">
        <v>223</v>
      </c>
      <c r="H25" t="s">
        <v>223</v>
      </c>
      <c r="I25" s="66">
        <v>0</v>
      </c>
      <c r="J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68" t="s">
        <v>92</v>
      </c>
      <c r="B26" s="14"/>
      <c r="C26" s="14"/>
      <c r="D26" s="14"/>
      <c r="I26" s="70">
        <v>299</v>
      </c>
      <c r="K26" s="70">
        <v>73.292208516800002</v>
      </c>
      <c r="M26" s="69">
        <v>0.43359999999999999</v>
      </c>
      <c r="N26" s="69">
        <v>1.1000000000000001E-3</v>
      </c>
    </row>
    <row r="27" spans="1:14">
      <c r="A27" t="s">
        <v>930</v>
      </c>
      <c r="B27" t="s">
        <v>931</v>
      </c>
      <c r="C27" t="s">
        <v>125</v>
      </c>
      <c r="D27" t="s">
        <v>932</v>
      </c>
      <c r="E27" t="s">
        <v>802</v>
      </c>
      <c r="F27" t="s">
        <v>223</v>
      </c>
      <c r="G27" t="s">
        <v>929</v>
      </c>
      <c r="H27" t="s">
        <v>108</v>
      </c>
      <c r="I27" s="66">
        <v>299</v>
      </c>
      <c r="J27" s="66">
        <v>7039.76</v>
      </c>
      <c r="K27" s="66">
        <v>73.292208516800002</v>
      </c>
      <c r="L27" s="67">
        <v>0</v>
      </c>
      <c r="M27" s="67">
        <v>0.43359999999999999</v>
      </c>
      <c r="N27" s="67">
        <v>1.1000000000000001E-3</v>
      </c>
    </row>
    <row r="28" spans="1:14">
      <c r="A28" s="68" t="s">
        <v>549</v>
      </c>
      <c r="B28" s="14"/>
      <c r="C28" s="14"/>
      <c r="D28" s="14"/>
      <c r="I28" s="70">
        <v>0</v>
      </c>
      <c r="K28" s="70">
        <v>0</v>
      </c>
      <c r="M28" s="69">
        <v>0</v>
      </c>
      <c r="N28" s="69">
        <v>0</v>
      </c>
    </row>
    <row r="29" spans="1:14">
      <c r="A29" t="s">
        <v>223</v>
      </c>
      <c r="B29" t="s">
        <v>223</v>
      </c>
      <c r="C29" s="14"/>
      <c r="D29" s="14"/>
      <c r="E29" t="s">
        <v>223</v>
      </c>
      <c r="F29" t="s">
        <v>223</v>
      </c>
      <c r="H29" t="s">
        <v>223</v>
      </c>
      <c r="I29" s="66">
        <v>0</v>
      </c>
      <c r="J29" s="66">
        <v>0</v>
      </c>
      <c r="K29" s="66">
        <v>0</v>
      </c>
      <c r="L29" s="67">
        <v>0</v>
      </c>
      <c r="M29" s="67">
        <v>0</v>
      </c>
      <c r="N29" s="67">
        <v>0</v>
      </c>
    </row>
    <row r="30" spans="1:14">
      <c r="A30" s="88" t="s">
        <v>230</v>
      </c>
      <c r="B30" s="14"/>
      <c r="C30" s="14"/>
      <c r="D30" s="14"/>
    </row>
    <row r="31" spans="1:14">
      <c r="A31" s="88" t="s">
        <v>286</v>
      </c>
      <c r="B31" s="14"/>
      <c r="C31" s="14"/>
      <c r="D31" s="14"/>
    </row>
    <row r="32" spans="1:14">
      <c r="A32" s="88" t="s">
        <v>287</v>
      </c>
      <c r="B32" s="14"/>
      <c r="C32" s="14"/>
      <c r="D32" s="14"/>
    </row>
    <row r="33" spans="1:4">
      <c r="A33" s="88" t="s">
        <v>288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8" workbookViewId="0">
      <selection activeCell="L8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102" t="s">
        <v>68</v>
      </c>
      <c r="B6" s="103"/>
      <c r="C6" s="103"/>
      <c r="D6" s="103"/>
      <c r="E6" s="103"/>
      <c r="F6" s="103"/>
      <c r="G6" s="103"/>
      <c r="H6" s="103"/>
      <c r="I6" s="103"/>
      <c r="J6" s="103"/>
      <c r="K6" s="104"/>
    </row>
    <row r="7" spans="1:59" ht="26.25" customHeight="1">
      <c r="A7" s="102" t="s">
        <v>97</v>
      </c>
      <c r="B7" s="103"/>
      <c r="C7" s="103"/>
      <c r="D7" s="103"/>
      <c r="E7" s="103"/>
      <c r="F7" s="103"/>
      <c r="G7" s="103"/>
      <c r="H7" s="103"/>
      <c r="I7" s="103"/>
      <c r="J7" s="103"/>
      <c r="K7" s="104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25412</v>
      </c>
      <c r="G11" s="7"/>
      <c r="H11" s="64">
        <v>5.9328919999999998</v>
      </c>
      <c r="I11" s="22"/>
      <c r="J11" s="65">
        <v>1</v>
      </c>
      <c r="K11" s="65">
        <v>1E-4</v>
      </c>
      <c r="BB11" s="14"/>
      <c r="BC11" s="16"/>
      <c r="BD11" s="14"/>
      <c r="BF11" s="14"/>
    </row>
    <row r="12" spans="1:59">
      <c r="A12" s="68" t="s">
        <v>201</v>
      </c>
      <c r="C12" s="14"/>
      <c r="D12" s="14"/>
      <c r="F12" s="70">
        <v>25412</v>
      </c>
      <c r="H12" s="70">
        <v>5.9328919999999998</v>
      </c>
      <c r="J12" s="69">
        <v>1</v>
      </c>
      <c r="K12" s="69">
        <v>1E-4</v>
      </c>
    </row>
    <row r="13" spans="1:59">
      <c r="A13" s="68" t="s">
        <v>933</v>
      </c>
      <c r="C13" s="14"/>
      <c r="D13" s="14"/>
      <c r="F13" s="70">
        <v>25412</v>
      </c>
      <c r="H13" s="70">
        <v>5.9328919999999998</v>
      </c>
      <c r="J13" s="69">
        <v>1</v>
      </c>
      <c r="K13" s="69">
        <v>1E-4</v>
      </c>
    </row>
    <row r="14" spans="1:59">
      <c r="A14" t="s">
        <v>934</v>
      </c>
      <c r="B14" t="s">
        <v>935</v>
      </c>
      <c r="C14" t="s">
        <v>102</v>
      </c>
      <c r="D14" t="s">
        <v>305</v>
      </c>
      <c r="E14" t="s">
        <v>104</v>
      </c>
      <c r="F14" s="66">
        <v>10412</v>
      </c>
      <c r="G14" s="66">
        <v>54.1</v>
      </c>
      <c r="H14" s="66">
        <v>5.632892</v>
      </c>
      <c r="I14" s="67">
        <v>1.6000000000000001E-3</v>
      </c>
      <c r="J14" s="67">
        <v>0.94940000000000002</v>
      </c>
      <c r="K14" s="67">
        <v>1E-4</v>
      </c>
    </row>
    <row r="15" spans="1:59">
      <c r="A15" t="s">
        <v>936</v>
      </c>
      <c r="B15" t="s">
        <v>937</v>
      </c>
      <c r="C15" t="s">
        <v>102</v>
      </c>
      <c r="D15" t="s">
        <v>130</v>
      </c>
      <c r="E15" t="s">
        <v>104</v>
      </c>
      <c r="F15" s="66">
        <v>15000</v>
      </c>
      <c r="G15" s="66">
        <v>2</v>
      </c>
      <c r="H15" s="66">
        <v>0.3</v>
      </c>
      <c r="I15" s="67">
        <v>1.1999999999999999E-3</v>
      </c>
      <c r="J15" s="67">
        <v>5.0599999999999999E-2</v>
      </c>
      <c r="K15" s="67">
        <v>0</v>
      </c>
    </row>
    <row r="16" spans="1:59">
      <c r="A16" s="68" t="s">
        <v>228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s="68" t="s">
        <v>938</v>
      </c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223</v>
      </c>
      <c r="B18" t="s">
        <v>223</v>
      </c>
      <c r="C18" s="14"/>
      <c r="D18" t="s">
        <v>223</v>
      </c>
      <c r="E18" t="s">
        <v>223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88" t="s">
        <v>230</v>
      </c>
      <c r="C19" s="14"/>
      <c r="D19" s="14"/>
    </row>
    <row r="20" spans="1:11">
      <c r="A20" s="88" t="s">
        <v>286</v>
      </c>
      <c r="C20" s="14"/>
      <c r="D20" s="14"/>
    </row>
    <row r="21" spans="1:11">
      <c r="A21" s="88" t="s">
        <v>287</v>
      </c>
      <c r="C21" s="14"/>
      <c r="D21" s="14"/>
    </row>
    <row r="22" spans="1:11">
      <c r="A22" s="88" t="s">
        <v>288</v>
      </c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4" workbookViewId="0">
      <selection activeCell="L24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</row>
    <row r="5" spans="1:60">
      <c r="A5" s="63" t="s">
        <v>197</v>
      </c>
      <c r="B5" t="s">
        <v>198</v>
      </c>
    </row>
    <row r="6" spans="1:60" ht="26.25" customHeight="1">
      <c r="A6" s="102" t="s">
        <v>68</v>
      </c>
      <c r="B6" s="103"/>
      <c r="C6" s="103"/>
      <c r="D6" s="103"/>
      <c r="E6" s="103"/>
      <c r="F6" s="103"/>
      <c r="G6" s="103"/>
      <c r="H6" s="103"/>
      <c r="I6" s="103"/>
      <c r="J6" s="103"/>
      <c r="K6" s="104"/>
    </row>
    <row r="7" spans="1:60" ht="26.25" customHeight="1">
      <c r="A7" s="102" t="s">
        <v>100</v>
      </c>
      <c r="B7" s="103"/>
      <c r="C7" s="103"/>
      <c r="D7" s="103"/>
      <c r="E7" s="103"/>
      <c r="F7" s="103"/>
      <c r="G7" s="103"/>
      <c r="H7" s="103"/>
      <c r="I7" s="103"/>
      <c r="J7" s="103"/>
      <c r="K7" s="104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300</v>
      </c>
      <c r="G11" s="7"/>
      <c r="H11" s="64">
        <v>47.807859999999998</v>
      </c>
      <c r="I11" s="22"/>
      <c r="J11" s="65">
        <v>1</v>
      </c>
      <c r="K11" s="65">
        <v>6.9999999999999999E-4</v>
      </c>
      <c r="BC11" s="14"/>
      <c r="BD11" s="16"/>
      <c r="BE11" s="14"/>
      <c r="BG11" s="14"/>
    </row>
    <row r="12" spans="1:60">
      <c r="A12" s="68" t="s">
        <v>201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s="68" t="s">
        <v>939</v>
      </c>
      <c r="B13" s="14"/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60">
      <c r="A14" t="s">
        <v>223</v>
      </c>
      <c r="B14" t="s">
        <v>223</v>
      </c>
      <c r="C14" s="14"/>
      <c r="D14" t="s">
        <v>223</v>
      </c>
      <c r="E14" t="s">
        <v>223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60">
      <c r="A15" s="68" t="s">
        <v>940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223</v>
      </c>
      <c r="B16" t="s">
        <v>223</v>
      </c>
      <c r="C16" s="14"/>
      <c r="D16" t="s">
        <v>223</v>
      </c>
      <c r="E16" t="s">
        <v>223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941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223</v>
      </c>
      <c r="B18" t="s">
        <v>223</v>
      </c>
      <c r="C18" s="14"/>
      <c r="D18" t="s">
        <v>223</v>
      </c>
      <c r="E18" t="s">
        <v>223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549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223</v>
      </c>
      <c r="B20" t="s">
        <v>223</v>
      </c>
      <c r="C20" s="14"/>
      <c r="D20" t="s">
        <v>223</v>
      </c>
      <c r="E20" t="s">
        <v>223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228</v>
      </c>
      <c r="B21" s="14"/>
      <c r="C21" s="14"/>
      <c r="D21" s="14"/>
      <c r="F21" s="70">
        <v>300</v>
      </c>
      <c r="H21" s="70">
        <v>47.807859999999998</v>
      </c>
      <c r="J21" s="69">
        <v>1</v>
      </c>
      <c r="K21" s="69">
        <v>6.9999999999999999E-4</v>
      </c>
    </row>
    <row r="22" spans="1:11">
      <c r="A22" s="68" t="s">
        <v>939</v>
      </c>
      <c r="B22" s="14"/>
      <c r="C22" s="14"/>
      <c r="D22" s="14"/>
      <c r="F22" s="70">
        <v>300</v>
      </c>
      <c r="H22" s="70">
        <v>47.807859999999998</v>
      </c>
      <c r="J22" s="69">
        <v>1</v>
      </c>
      <c r="K22" s="69">
        <v>6.9999999999999999E-4</v>
      </c>
    </row>
    <row r="23" spans="1:11">
      <c r="A23" t="s">
        <v>942</v>
      </c>
      <c r="B23" t="s">
        <v>943</v>
      </c>
      <c r="C23" t="s">
        <v>125</v>
      </c>
      <c r="D23" t="s">
        <v>802</v>
      </c>
      <c r="E23" t="s">
        <v>108</v>
      </c>
      <c r="F23" s="66">
        <v>-400</v>
      </c>
      <c r="G23" s="66">
        <v>2092</v>
      </c>
      <c r="H23" s="66">
        <v>-29.137376</v>
      </c>
      <c r="I23" s="67">
        <v>0</v>
      </c>
      <c r="J23" s="67">
        <v>-0.60950000000000004</v>
      </c>
      <c r="K23" s="67">
        <v>-5.0000000000000001E-4</v>
      </c>
    </row>
    <row r="24" spans="1:11">
      <c r="A24" t="s">
        <v>944</v>
      </c>
      <c r="B24" t="s">
        <v>945</v>
      </c>
      <c r="C24" t="s">
        <v>125</v>
      </c>
      <c r="D24" t="s">
        <v>802</v>
      </c>
      <c r="E24" t="s">
        <v>108</v>
      </c>
      <c r="F24" s="66">
        <v>100</v>
      </c>
      <c r="G24" s="66">
        <v>8100</v>
      </c>
      <c r="H24" s="66">
        <v>28.2042</v>
      </c>
      <c r="I24" s="67">
        <v>0</v>
      </c>
      <c r="J24" s="67">
        <v>0.58989999999999998</v>
      </c>
      <c r="K24" s="67">
        <v>4.0000000000000002E-4</v>
      </c>
    </row>
    <row r="25" spans="1:11">
      <c r="A25" t="s">
        <v>946</v>
      </c>
      <c r="B25" t="s">
        <v>947</v>
      </c>
      <c r="C25" t="s">
        <v>125</v>
      </c>
      <c r="D25" t="s">
        <v>802</v>
      </c>
      <c r="E25" t="s">
        <v>108</v>
      </c>
      <c r="F25" s="66">
        <v>-100</v>
      </c>
      <c r="G25" s="66">
        <v>2757</v>
      </c>
      <c r="H25" s="66">
        <v>-9.5998739999999998</v>
      </c>
      <c r="I25" s="67">
        <v>0</v>
      </c>
      <c r="J25" s="67">
        <v>-0.20080000000000001</v>
      </c>
      <c r="K25" s="67">
        <v>-1E-4</v>
      </c>
    </row>
    <row r="26" spans="1:11">
      <c r="A26" t="s">
        <v>948</v>
      </c>
      <c r="B26" t="s">
        <v>949</v>
      </c>
      <c r="C26" t="s">
        <v>125</v>
      </c>
      <c r="D26" t="s">
        <v>802</v>
      </c>
      <c r="E26" t="s">
        <v>108</v>
      </c>
      <c r="F26" s="66">
        <v>300</v>
      </c>
      <c r="G26" s="66">
        <v>5</v>
      </c>
      <c r="H26" s="66">
        <v>5.2229999999999999E-2</v>
      </c>
      <c r="I26" s="67">
        <v>0</v>
      </c>
      <c r="J26" s="67">
        <v>1.1000000000000001E-3</v>
      </c>
      <c r="K26" s="67">
        <v>0</v>
      </c>
    </row>
    <row r="27" spans="1:11">
      <c r="A27" t="s">
        <v>950</v>
      </c>
      <c r="B27" t="s">
        <v>951</v>
      </c>
      <c r="C27" t="s">
        <v>125</v>
      </c>
      <c r="D27" t="s">
        <v>802</v>
      </c>
      <c r="E27" t="s">
        <v>108</v>
      </c>
      <c r="F27" s="66">
        <v>400</v>
      </c>
      <c r="G27" s="66">
        <v>4185</v>
      </c>
      <c r="H27" s="66">
        <v>58.288679999999999</v>
      </c>
      <c r="I27" s="67">
        <v>0</v>
      </c>
      <c r="J27" s="67">
        <v>1.2192000000000001</v>
      </c>
      <c r="K27" s="67">
        <v>8.9999999999999998E-4</v>
      </c>
    </row>
    <row r="28" spans="1:11">
      <c r="A28" s="68" t="s">
        <v>952</v>
      </c>
      <c r="B28" s="14"/>
      <c r="C28" s="14"/>
      <c r="D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223</v>
      </c>
      <c r="B29" t="s">
        <v>223</v>
      </c>
      <c r="C29" s="14"/>
      <c r="D29" t="s">
        <v>223</v>
      </c>
      <c r="E29" t="s">
        <v>223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941</v>
      </c>
      <c r="B30" s="14"/>
      <c r="C30" s="14"/>
      <c r="D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223</v>
      </c>
      <c r="B31" t="s">
        <v>223</v>
      </c>
      <c r="C31" s="14"/>
      <c r="D31" t="s">
        <v>223</v>
      </c>
      <c r="E31" t="s">
        <v>223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953</v>
      </c>
      <c r="B32" s="14"/>
      <c r="C32" s="14"/>
      <c r="D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223</v>
      </c>
      <c r="B33" t="s">
        <v>223</v>
      </c>
      <c r="C33" s="14"/>
      <c r="D33" t="s">
        <v>223</v>
      </c>
      <c r="E33" t="s">
        <v>223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68" t="s">
        <v>549</v>
      </c>
      <c r="B34" s="14"/>
      <c r="C34" s="14"/>
      <c r="D34" s="14"/>
      <c r="F34" s="70">
        <v>0</v>
      </c>
      <c r="H34" s="70">
        <v>0</v>
      </c>
      <c r="J34" s="69">
        <v>0</v>
      </c>
      <c r="K34" s="69">
        <v>0</v>
      </c>
    </row>
    <row r="35" spans="1:11">
      <c r="A35" t="s">
        <v>223</v>
      </c>
      <c r="B35" t="s">
        <v>223</v>
      </c>
      <c r="C35" s="14"/>
      <c r="D35" t="s">
        <v>223</v>
      </c>
      <c r="E35" t="s">
        <v>223</v>
      </c>
      <c r="F35" s="66">
        <v>0</v>
      </c>
      <c r="G35" s="66">
        <v>0</v>
      </c>
      <c r="H35" s="66">
        <v>0</v>
      </c>
      <c r="I35" s="67">
        <v>0</v>
      </c>
      <c r="J35" s="67">
        <v>0</v>
      </c>
      <c r="K35" s="67">
        <v>0</v>
      </c>
    </row>
    <row r="36" spans="1:11">
      <c r="A36" s="88" t="s">
        <v>230</v>
      </c>
      <c r="B36" s="14"/>
      <c r="C36" s="14"/>
      <c r="D36" s="14"/>
    </row>
    <row r="37" spans="1:11">
      <c r="A37" s="88" t="s">
        <v>286</v>
      </c>
      <c r="B37" s="14"/>
      <c r="C37" s="14"/>
      <c r="D37" s="14"/>
    </row>
    <row r="38" spans="1:11">
      <c r="A38" s="88" t="s">
        <v>287</v>
      </c>
      <c r="B38" s="14"/>
      <c r="C38" s="14"/>
      <c r="D38" s="14"/>
    </row>
    <row r="39" spans="1:11">
      <c r="A39" s="88" t="s">
        <v>288</v>
      </c>
      <c r="B39" s="14"/>
      <c r="C39" s="14"/>
      <c r="D39" s="14"/>
    </row>
    <row r="40" spans="1:11" hidden="1">
      <c r="B40" s="14"/>
      <c r="C40" s="14"/>
      <c r="D40" s="14"/>
    </row>
    <row r="41" spans="1:11" hidden="1">
      <c r="B41" s="14"/>
      <c r="C41" s="14"/>
      <c r="D41" s="14"/>
    </row>
    <row r="42" spans="1:11" hidden="1">
      <c r="B42" s="14"/>
      <c r="C42" s="14"/>
      <c r="D42" s="14"/>
    </row>
    <row r="43" spans="1:11" hidden="1">
      <c r="B43" s="14"/>
      <c r="C43" s="14"/>
      <c r="D43" s="14"/>
    </row>
    <row r="44" spans="1:11" hidden="1">
      <c r="B44" s="14"/>
      <c r="C44" s="14"/>
      <c r="D44" s="14"/>
    </row>
    <row r="45" spans="1:11" hidden="1">
      <c r="B45" s="14"/>
      <c r="C45" s="14"/>
      <c r="D45" s="14"/>
    </row>
    <row r="46" spans="1:11" hidden="1">
      <c r="B46" s="14"/>
      <c r="C46" s="14"/>
      <c r="D46" s="14"/>
    </row>
    <row r="47" spans="1:11" hidden="1">
      <c r="B47" s="14"/>
      <c r="C47" s="14"/>
      <c r="D47" s="14"/>
    </row>
    <row r="48" spans="1:11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5.85546875" style="14" customWidth="1"/>
    <col min="54" max="57" width="9.140625" style="14" customWidth="1"/>
    <col min="58" max="58" width="14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102" t="s">
        <v>68</v>
      </c>
      <c r="B6" s="103"/>
      <c r="C6" s="103"/>
      <c r="D6" s="103"/>
      <c r="E6" s="103"/>
      <c r="F6" s="103"/>
      <c r="G6" s="103"/>
      <c r="H6" s="103"/>
      <c r="I6" s="103"/>
      <c r="J6" s="104"/>
      <c r="BB6" s="14" t="s">
        <v>102</v>
      </c>
      <c r="BD6" s="14" t="s">
        <v>103</v>
      </c>
      <c r="BF6" s="16" t="s">
        <v>104</v>
      </c>
    </row>
    <row r="7" spans="1:58" ht="41.25" customHeight="1">
      <c r="A7" s="102" t="s">
        <v>105</v>
      </c>
      <c r="B7" s="103"/>
      <c r="C7" s="103"/>
      <c r="D7" s="103"/>
      <c r="E7" s="103"/>
      <c r="F7" s="103"/>
      <c r="G7" s="103"/>
      <c r="H7" s="103"/>
      <c r="I7" s="103"/>
      <c r="J7" s="104"/>
      <c r="BB7" s="16" t="s">
        <v>106</v>
      </c>
      <c r="BD7" s="14" t="s">
        <v>107</v>
      </c>
      <c r="BF7" s="16" t="s">
        <v>108</v>
      </c>
    </row>
    <row r="8" spans="1:58" s="16" customFormat="1" ht="33" customHeigh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54536.45</v>
      </c>
      <c r="G11" s="22"/>
      <c r="H11" s="64">
        <v>189.4051739896706</v>
      </c>
      <c r="I11" s="65">
        <v>1</v>
      </c>
      <c r="J11" s="65">
        <v>3.0000000000000001E-3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8" t="s">
        <v>201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123</v>
      </c>
      <c r="BD12" s="14" t="s">
        <v>124</v>
      </c>
    </row>
    <row r="13" spans="1:58">
      <c r="A13" t="s">
        <v>223</v>
      </c>
      <c r="B13" t="s">
        <v>223</v>
      </c>
      <c r="C13" s="16"/>
      <c r="D13" t="s">
        <v>223</v>
      </c>
      <c r="E13" t="s">
        <v>223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125</v>
      </c>
      <c r="BC13" s="14" t="s">
        <v>126</v>
      </c>
      <c r="BD13" s="14" t="s">
        <v>127</v>
      </c>
    </row>
    <row r="14" spans="1:58">
      <c r="A14" s="68" t="s">
        <v>228</v>
      </c>
      <c r="B14" s="16"/>
      <c r="C14" s="16"/>
      <c r="D14" s="16"/>
      <c r="E14" s="16"/>
      <c r="F14" s="70">
        <v>54536.45</v>
      </c>
      <c r="G14" s="16"/>
      <c r="H14" s="70">
        <v>189.4051739896706</v>
      </c>
      <c r="I14" s="69">
        <v>1</v>
      </c>
      <c r="J14" s="69">
        <v>3.0000000000000001E-3</v>
      </c>
      <c r="BD14" s="14" t="s">
        <v>128</v>
      </c>
    </row>
    <row r="15" spans="1:58">
      <c r="A15" t="s">
        <v>954</v>
      </c>
      <c r="B15" t="s">
        <v>955</v>
      </c>
      <c r="C15" t="s">
        <v>125</v>
      </c>
      <c r="D15" t="s">
        <v>802</v>
      </c>
      <c r="E15" t="s">
        <v>108</v>
      </c>
      <c r="F15" s="66">
        <v>-2980</v>
      </c>
      <c r="G15" s="66">
        <v>100</v>
      </c>
      <c r="H15" s="66">
        <v>-10.37636</v>
      </c>
      <c r="I15" s="67">
        <v>-5.4800000000000001E-2</v>
      </c>
      <c r="J15" s="67">
        <v>-2.0000000000000001E-4</v>
      </c>
      <c r="BD15" s="14" t="s">
        <v>129</v>
      </c>
    </row>
    <row r="16" spans="1:58">
      <c r="A16" t="s">
        <v>956</v>
      </c>
      <c r="B16" t="s">
        <v>957</v>
      </c>
      <c r="C16" t="s">
        <v>879</v>
      </c>
      <c r="D16" t="s">
        <v>802</v>
      </c>
      <c r="E16" t="s">
        <v>112</v>
      </c>
      <c r="F16" s="66">
        <v>-1508.57</v>
      </c>
      <c r="G16" s="66">
        <v>100</v>
      </c>
      <c r="H16" s="66">
        <v>-5.7401088500000004</v>
      </c>
      <c r="I16" s="67">
        <v>-3.0300000000000001E-2</v>
      </c>
      <c r="J16" s="67">
        <v>-1E-4</v>
      </c>
      <c r="BD16" s="14" t="s">
        <v>130</v>
      </c>
    </row>
    <row r="17" spans="1:56">
      <c r="A17" t="s">
        <v>958</v>
      </c>
      <c r="B17" t="s">
        <v>959</v>
      </c>
      <c r="C17" t="s">
        <v>125</v>
      </c>
      <c r="D17" t="s">
        <v>802</v>
      </c>
      <c r="E17" t="s">
        <v>108</v>
      </c>
      <c r="F17" s="66">
        <v>1</v>
      </c>
      <c r="G17" s="66">
        <v>0.14932999999999999</v>
      </c>
      <c r="H17" s="66">
        <v>5.1996705999999996E-6</v>
      </c>
      <c r="I17" s="67">
        <v>0</v>
      </c>
      <c r="J17" s="67">
        <v>0</v>
      </c>
      <c r="BD17" s="14" t="s">
        <v>131</v>
      </c>
    </row>
    <row r="18" spans="1:56">
      <c r="A18" t="s">
        <v>960</v>
      </c>
      <c r="B18" t="s">
        <v>961</v>
      </c>
      <c r="C18" t="s">
        <v>125</v>
      </c>
      <c r="D18" t="s">
        <v>802</v>
      </c>
      <c r="E18" t="s">
        <v>108</v>
      </c>
      <c r="F18" s="66">
        <v>59024.02</v>
      </c>
      <c r="G18" s="66">
        <v>100</v>
      </c>
      <c r="H18" s="66">
        <v>205.52163763999999</v>
      </c>
      <c r="I18" s="67">
        <v>1.0851</v>
      </c>
      <c r="J18" s="67">
        <v>3.2000000000000002E-3</v>
      </c>
      <c r="BD18" s="14" t="s">
        <v>132</v>
      </c>
    </row>
    <row r="19" spans="1:56">
      <c r="A19" s="88" t="s">
        <v>230</v>
      </c>
      <c r="B19" s="16"/>
      <c r="C19" s="16"/>
      <c r="D19" s="16"/>
      <c r="E19" s="16"/>
      <c r="F19" s="16"/>
      <c r="G19" s="16"/>
      <c r="BD19" s="14" t="s">
        <v>133</v>
      </c>
    </row>
    <row r="20" spans="1:56">
      <c r="A20" s="88" t="s">
        <v>286</v>
      </c>
      <c r="B20" s="16"/>
      <c r="C20" s="16"/>
      <c r="D20" s="16"/>
      <c r="E20" s="16"/>
      <c r="F20" s="16"/>
      <c r="G20" s="16"/>
      <c r="BD20" s="14" t="s">
        <v>134</v>
      </c>
    </row>
    <row r="21" spans="1:56">
      <c r="A21" s="88" t="s">
        <v>287</v>
      </c>
      <c r="B21" s="16"/>
      <c r="C21" s="16"/>
      <c r="D21" s="16"/>
      <c r="E21" s="16"/>
      <c r="F21" s="16"/>
      <c r="G21" s="16"/>
      <c r="BD21" s="14" t="s">
        <v>125</v>
      </c>
    </row>
    <row r="22" spans="1:56">
      <c r="A22" s="88" t="s">
        <v>288</v>
      </c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4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3"/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102" t="s">
        <v>68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4"/>
    </row>
    <row r="7" spans="1:80" ht="26.25" customHeight="1">
      <c r="A7" s="102" t="s">
        <v>135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201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962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223</v>
      </c>
      <c r="B14" t="s">
        <v>223</v>
      </c>
      <c r="D14" t="s">
        <v>223</v>
      </c>
      <c r="G14" s="66">
        <v>0</v>
      </c>
      <c r="H14" t="s">
        <v>223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963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223</v>
      </c>
      <c r="B16" t="s">
        <v>223</v>
      </c>
      <c r="D16" t="s">
        <v>223</v>
      </c>
      <c r="G16" s="66">
        <v>0</v>
      </c>
      <c r="H16" t="s">
        <v>223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964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965</v>
      </c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223</v>
      </c>
      <c r="B19" t="s">
        <v>223</v>
      </c>
      <c r="D19" t="s">
        <v>223</v>
      </c>
      <c r="G19" s="66">
        <v>0</v>
      </c>
      <c r="H19" t="s">
        <v>223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966</v>
      </c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223</v>
      </c>
      <c r="B21" t="s">
        <v>223</v>
      </c>
      <c r="D21" t="s">
        <v>223</v>
      </c>
      <c r="G21" s="66">
        <v>0</v>
      </c>
      <c r="H21" t="s">
        <v>223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967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223</v>
      </c>
      <c r="B23" t="s">
        <v>223</v>
      </c>
      <c r="D23" t="s">
        <v>223</v>
      </c>
      <c r="G23" s="66">
        <v>0</v>
      </c>
      <c r="H23" t="s">
        <v>223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968</v>
      </c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223</v>
      </c>
      <c r="B25" t="s">
        <v>223</v>
      </c>
      <c r="D25" t="s">
        <v>223</v>
      </c>
      <c r="G25" s="66">
        <v>0</v>
      </c>
      <c r="H25" t="s">
        <v>223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228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962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223</v>
      </c>
      <c r="B28" t="s">
        <v>223</v>
      </c>
      <c r="D28" t="s">
        <v>223</v>
      </c>
      <c r="G28" s="66">
        <v>0</v>
      </c>
      <c r="H28" t="s">
        <v>223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963</v>
      </c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223</v>
      </c>
      <c r="B30" t="s">
        <v>223</v>
      </c>
      <c r="D30" t="s">
        <v>223</v>
      </c>
      <c r="G30" s="66">
        <v>0</v>
      </c>
      <c r="H30" t="s">
        <v>223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964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965</v>
      </c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223</v>
      </c>
      <c r="B33" t="s">
        <v>223</v>
      </c>
      <c r="D33" t="s">
        <v>223</v>
      </c>
      <c r="G33" s="66">
        <v>0</v>
      </c>
      <c r="H33" t="s">
        <v>223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966</v>
      </c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223</v>
      </c>
      <c r="B35" t="s">
        <v>223</v>
      </c>
      <c r="D35" t="s">
        <v>223</v>
      </c>
      <c r="G35" s="66">
        <v>0</v>
      </c>
      <c r="H35" t="s">
        <v>223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967</v>
      </c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223</v>
      </c>
      <c r="B37" t="s">
        <v>223</v>
      </c>
      <c r="D37" t="s">
        <v>223</v>
      </c>
      <c r="G37" s="66">
        <v>0</v>
      </c>
      <c r="H37" t="s">
        <v>223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968</v>
      </c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223</v>
      </c>
      <c r="B39" t="s">
        <v>223</v>
      </c>
      <c r="D39" t="s">
        <v>223</v>
      </c>
      <c r="G39" s="66">
        <v>0</v>
      </c>
      <c r="H39" t="s">
        <v>223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t="s">
        <v>230</v>
      </c>
    </row>
    <row r="41" spans="1:16">
      <c r="A41" s="88" t="s">
        <v>286</v>
      </c>
    </row>
    <row r="42" spans="1:16">
      <c r="A42" s="88" t="s">
        <v>287</v>
      </c>
    </row>
    <row r="43" spans="1:16">
      <c r="A43" s="88" t="s">
        <v>288</v>
      </c>
    </row>
    <row r="44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5" workbookViewId="0">
      <selection activeCell="P15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</row>
    <row r="5" spans="1:71">
      <c r="A5" s="63" t="s">
        <v>197</v>
      </c>
      <c r="B5" t="s">
        <v>198</v>
      </c>
    </row>
    <row r="6" spans="1:71" ht="26.25" customHeight="1">
      <c r="A6" s="102" t="s">
        <v>138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1:71" ht="26.25" customHeight="1">
      <c r="A7" s="102" t="s">
        <v>69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5">
        <v>0</v>
      </c>
      <c r="O11" s="65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201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s="68" t="s">
        <v>969</v>
      </c>
      <c r="F13" s="70">
        <v>0</v>
      </c>
      <c r="I13" s="69">
        <v>0</v>
      </c>
      <c r="J13" s="70">
        <v>0</v>
      </c>
      <c r="L13" s="70">
        <v>0</v>
      </c>
      <c r="N13" s="69">
        <v>0</v>
      </c>
      <c r="O13" s="69">
        <v>0</v>
      </c>
    </row>
    <row r="14" spans="1:71">
      <c r="A14" t="s">
        <v>223</v>
      </c>
      <c r="B14" t="s">
        <v>223</v>
      </c>
      <c r="C14" t="s">
        <v>223</v>
      </c>
      <c r="F14" s="66">
        <v>0</v>
      </c>
      <c r="G14" t="s">
        <v>223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71">
      <c r="A15" s="68" t="s">
        <v>970</v>
      </c>
      <c r="F15" s="70">
        <v>0</v>
      </c>
      <c r="I15" s="69">
        <v>0</v>
      </c>
      <c r="J15" s="70">
        <v>0</v>
      </c>
      <c r="L15" s="70">
        <v>0</v>
      </c>
      <c r="N15" s="69">
        <v>0</v>
      </c>
      <c r="O15" s="69">
        <v>0</v>
      </c>
    </row>
    <row r="16" spans="1:71">
      <c r="A16" t="s">
        <v>223</v>
      </c>
      <c r="B16" t="s">
        <v>223</v>
      </c>
      <c r="C16" t="s">
        <v>223</v>
      </c>
      <c r="F16" s="66">
        <v>0</v>
      </c>
      <c r="G16" t="s">
        <v>223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971</v>
      </c>
      <c r="F17" s="70">
        <v>0</v>
      </c>
      <c r="I17" s="69">
        <v>0</v>
      </c>
      <c r="J17" s="70">
        <v>0</v>
      </c>
      <c r="L17" s="70">
        <v>0</v>
      </c>
      <c r="N17" s="69">
        <v>0</v>
      </c>
      <c r="O17" s="69">
        <v>0</v>
      </c>
    </row>
    <row r="18" spans="1:15">
      <c r="A18" t="s">
        <v>223</v>
      </c>
      <c r="B18" t="s">
        <v>223</v>
      </c>
      <c r="C18" t="s">
        <v>223</v>
      </c>
      <c r="F18" s="66">
        <v>0</v>
      </c>
      <c r="G18" t="s">
        <v>223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972</v>
      </c>
      <c r="F19" s="70">
        <v>0</v>
      </c>
      <c r="I19" s="69">
        <v>0</v>
      </c>
      <c r="J19" s="70">
        <v>0</v>
      </c>
      <c r="L19" s="70">
        <v>0</v>
      </c>
      <c r="N19" s="69">
        <v>0</v>
      </c>
      <c r="O19" s="69">
        <v>0</v>
      </c>
    </row>
    <row r="20" spans="1:15">
      <c r="A20" t="s">
        <v>223</v>
      </c>
      <c r="B20" t="s">
        <v>223</v>
      </c>
      <c r="C20" t="s">
        <v>223</v>
      </c>
      <c r="F20" s="66">
        <v>0</v>
      </c>
      <c r="G20" t="s">
        <v>223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  <c r="O20" s="67">
        <v>0</v>
      </c>
    </row>
    <row r="21" spans="1:15">
      <c r="A21" s="68" t="s">
        <v>549</v>
      </c>
      <c r="F21" s="70">
        <v>0</v>
      </c>
      <c r="I21" s="69">
        <v>0</v>
      </c>
      <c r="J21" s="70">
        <v>0</v>
      </c>
      <c r="L21" s="70">
        <v>0</v>
      </c>
      <c r="N21" s="69">
        <v>0</v>
      </c>
      <c r="O21" s="69">
        <v>0</v>
      </c>
    </row>
    <row r="22" spans="1:15">
      <c r="A22" t="s">
        <v>223</v>
      </c>
      <c r="B22" t="s">
        <v>223</v>
      </c>
      <c r="C22" t="s">
        <v>223</v>
      </c>
      <c r="F22" s="66">
        <v>0</v>
      </c>
      <c r="G22" t="s">
        <v>223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228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s="68" t="s">
        <v>284</v>
      </c>
      <c r="F24" s="70">
        <v>0</v>
      </c>
      <c r="I24" s="69">
        <v>0</v>
      </c>
      <c r="J24" s="70">
        <v>0</v>
      </c>
      <c r="L24" s="70">
        <v>0</v>
      </c>
      <c r="N24" s="69">
        <v>0</v>
      </c>
      <c r="O24" s="69">
        <v>0</v>
      </c>
    </row>
    <row r="25" spans="1:15">
      <c r="A25" t="s">
        <v>223</v>
      </c>
      <c r="B25" t="s">
        <v>223</v>
      </c>
      <c r="C25" t="s">
        <v>223</v>
      </c>
      <c r="F25" s="66">
        <v>0</v>
      </c>
      <c r="G25" t="s">
        <v>223</v>
      </c>
      <c r="H25" s="67">
        <v>0</v>
      </c>
      <c r="I25" s="67">
        <v>0</v>
      </c>
      <c r="J25" s="66">
        <v>0</v>
      </c>
      <c r="K25" s="66">
        <v>0</v>
      </c>
      <c r="L25" s="66">
        <v>0</v>
      </c>
      <c r="M25" s="67">
        <v>0</v>
      </c>
      <c r="N25" s="67">
        <v>0</v>
      </c>
      <c r="O25" s="67">
        <v>0</v>
      </c>
    </row>
    <row r="26" spans="1:15">
      <c r="A26" s="68" t="s">
        <v>973</v>
      </c>
      <c r="F26" s="70">
        <v>0</v>
      </c>
      <c r="I26" s="69">
        <v>0</v>
      </c>
      <c r="J26" s="70">
        <v>0</v>
      </c>
      <c r="L26" s="70">
        <v>0</v>
      </c>
      <c r="N26" s="69">
        <v>0</v>
      </c>
      <c r="O26" s="69">
        <v>0</v>
      </c>
    </row>
    <row r="27" spans="1:15">
      <c r="A27" t="s">
        <v>223</v>
      </c>
      <c r="B27" t="s">
        <v>223</v>
      </c>
      <c r="C27" t="s">
        <v>223</v>
      </c>
      <c r="F27" s="66">
        <v>0</v>
      </c>
      <c r="G27" t="s">
        <v>223</v>
      </c>
      <c r="H27" s="67">
        <v>0</v>
      </c>
      <c r="I27" s="67">
        <v>0</v>
      </c>
      <c r="J27" s="66">
        <v>0</v>
      </c>
      <c r="K27" s="66">
        <v>0</v>
      </c>
      <c r="L27" s="66">
        <v>0</v>
      </c>
      <c r="M27" s="67">
        <v>0</v>
      </c>
      <c r="N27" s="67">
        <v>0</v>
      </c>
      <c r="O27" s="67">
        <v>0</v>
      </c>
    </row>
    <row r="28" spans="1:15">
      <c r="A28" s="88" t="s">
        <v>286</v>
      </c>
    </row>
    <row r="29" spans="1:15">
      <c r="A29" s="88" t="s">
        <v>287</v>
      </c>
    </row>
    <row r="30" spans="1:15">
      <c r="A30" s="88" t="s">
        <v>288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S14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102" t="s">
        <v>138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4"/>
    </row>
    <row r="7" spans="1:64" ht="26.25" customHeight="1">
      <c r="A7" s="102" t="s">
        <v>82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105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201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974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223</v>
      </c>
      <c r="B14" t="s">
        <v>223</v>
      </c>
      <c r="C14" s="14"/>
      <c r="D14" s="14"/>
      <c r="E14" t="s">
        <v>223</v>
      </c>
      <c r="F14" t="s">
        <v>223</v>
      </c>
      <c r="I14" s="66">
        <v>0</v>
      </c>
      <c r="J14" t="s">
        <v>223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975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223</v>
      </c>
      <c r="B16" t="s">
        <v>223</v>
      </c>
      <c r="C16" s="14"/>
      <c r="D16" s="14"/>
      <c r="E16" t="s">
        <v>223</v>
      </c>
      <c r="F16" t="s">
        <v>223</v>
      </c>
      <c r="I16" s="66">
        <v>0</v>
      </c>
      <c r="J16" t="s">
        <v>223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291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223</v>
      </c>
      <c r="B18" t="s">
        <v>223</v>
      </c>
      <c r="C18" s="14"/>
      <c r="D18" s="14"/>
      <c r="E18" t="s">
        <v>223</v>
      </c>
      <c r="F18" t="s">
        <v>223</v>
      </c>
      <c r="I18" s="66">
        <v>0</v>
      </c>
      <c r="J18" t="s">
        <v>223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549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223</v>
      </c>
      <c r="B20" t="s">
        <v>223</v>
      </c>
      <c r="C20" s="14"/>
      <c r="D20" s="14"/>
      <c r="E20" t="s">
        <v>223</v>
      </c>
      <c r="F20" t="s">
        <v>223</v>
      </c>
      <c r="I20" s="66">
        <v>0</v>
      </c>
      <c r="J20" t="s">
        <v>223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228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976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223</v>
      </c>
      <c r="B23" t="s">
        <v>223</v>
      </c>
      <c r="C23" s="14"/>
      <c r="D23" s="14"/>
      <c r="E23" t="s">
        <v>223</v>
      </c>
      <c r="F23" t="s">
        <v>223</v>
      </c>
      <c r="I23" s="66">
        <v>0</v>
      </c>
      <c r="J23" t="s">
        <v>223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977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223</v>
      </c>
      <c r="B25" t="s">
        <v>223</v>
      </c>
      <c r="C25" s="14"/>
      <c r="D25" s="14"/>
      <c r="E25" t="s">
        <v>223</v>
      </c>
      <c r="F25" t="s">
        <v>223</v>
      </c>
      <c r="I25" s="66">
        <v>0</v>
      </c>
      <c r="J25" t="s">
        <v>223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8" t="s">
        <v>230</v>
      </c>
      <c r="C26" s="14"/>
      <c r="D26" s="14"/>
      <c r="E26" s="14"/>
    </row>
    <row r="27" spans="1:18">
      <c r="A27" s="88" t="s">
        <v>286</v>
      </c>
      <c r="C27" s="14"/>
      <c r="D27" s="14"/>
      <c r="E27" s="14"/>
    </row>
    <row r="28" spans="1:18">
      <c r="A28" s="88" t="s">
        <v>287</v>
      </c>
      <c r="C28" s="14"/>
      <c r="D28" s="14"/>
      <c r="E28" s="14"/>
    </row>
    <row r="29" spans="1:18">
      <c r="A29" s="88" t="s">
        <v>288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5" workbookViewId="0">
      <selection activeCell="S15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102" t="s">
        <v>138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4"/>
    </row>
    <row r="7" spans="1:80" ht="26.25" customHeight="1">
      <c r="A7" s="102" t="s">
        <v>89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105" t="s">
        <v>55</v>
      </c>
      <c r="M8" s="105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5.28</v>
      </c>
      <c r="J11" s="7"/>
      <c r="K11" s="7"/>
      <c r="L11" s="65">
        <v>4.7199999999999999E-2</v>
      </c>
      <c r="M11" s="64">
        <v>477000</v>
      </c>
      <c r="N11" s="7"/>
      <c r="O11" s="64">
        <v>487.79509999999999</v>
      </c>
      <c r="P11" s="7"/>
      <c r="Q11" s="65">
        <v>1</v>
      </c>
      <c r="R11" s="65">
        <v>7.6E-3</v>
      </c>
      <c r="S11" s="30"/>
      <c r="BY11" s="14"/>
      <c r="CB11" s="14"/>
    </row>
    <row r="12" spans="1:80">
      <c r="A12" s="68" t="s">
        <v>201</v>
      </c>
      <c r="B12" s="14"/>
      <c r="C12" s="14"/>
      <c r="D12" s="14"/>
      <c r="I12" s="70">
        <v>5.28</v>
      </c>
      <c r="L12" s="69">
        <v>4.7199999999999999E-2</v>
      </c>
      <c r="M12" s="70">
        <v>477000</v>
      </c>
      <c r="O12" s="70">
        <v>487.79509999999999</v>
      </c>
      <c r="Q12" s="69">
        <v>1</v>
      </c>
      <c r="R12" s="69">
        <v>7.6E-3</v>
      </c>
    </row>
    <row r="13" spans="1:80">
      <c r="A13" s="68" t="s">
        <v>974</v>
      </c>
      <c r="B13" s="14"/>
      <c r="C13" s="14"/>
      <c r="D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80">
      <c r="A14" t="s">
        <v>223</v>
      </c>
      <c r="B14" t="s">
        <v>223</v>
      </c>
      <c r="C14" s="14"/>
      <c r="D14" s="14"/>
      <c r="E14" t="s">
        <v>223</v>
      </c>
      <c r="F14" t="s">
        <v>223</v>
      </c>
      <c r="I14" s="66">
        <v>0</v>
      </c>
      <c r="J14" t="s">
        <v>223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80">
      <c r="A15" s="68" t="s">
        <v>975</v>
      </c>
      <c r="B15" s="14"/>
      <c r="C15" s="14"/>
      <c r="D15" s="14"/>
      <c r="I15" s="70">
        <v>5.28</v>
      </c>
      <c r="L15" s="69">
        <v>4.7199999999999999E-2</v>
      </c>
      <c r="M15" s="70">
        <v>477000</v>
      </c>
      <c r="O15" s="70">
        <v>487.79509999999999</v>
      </c>
      <c r="Q15" s="69">
        <v>1</v>
      </c>
      <c r="R15" s="69">
        <v>7.6E-3</v>
      </c>
    </row>
    <row r="16" spans="1:80">
      <c r="A16" t="s">
        <v>978</v>
      </c>
      <c r="B16" t="s">
        <v>979</v>
      </c>
      <c r="C16" t="s">
        <v>125</v>
      </c>
      <c r="D16" t="s">
        <v>669</v>
      </c>
      <c r="E16" t="s">
        <v>134</v>
      </c>
      <c r="F16" t="s">
        <v>338</v>
      </c>
      <c r="G16" t="s">
        <v>207</v>
      </c>
      <c r="H16" t="s">
        <v>980</v>
      </c>
      <c r="I16" s="66">
        <v>7.46</v>
      </c>
      <c r="J16" t="s">
        <v>104</v>
      </c>
      <c r="K16" s="67">
        <v>3.5999999999999997E-2</v>
      </c>
      <c r="L16" s="67">
        <v>3.4500000000000003E-2</v>
      </c>
      <c r="M16" s="66">
        <v>281000</v>
      </c>
      <c r="N16" s="66">
        <v>102.07</v>
      </c>
      <c r="O16" s="66">
        <v>286.81670000000003</v>
      </c>
      <c r="P16" s="67">
        <v>6.9999999999999999E-4</v>
      </c>
      <c r="Q16" s="67">
        <v>0.58799999999999997</v>
      </c>
      <c r="R16" s="67">
        <v>4.4999999999999997E-3</v>
      </c>
    </row>
    <row r="17" spans="1:18">
      <c r="A17" t="s">
        <v>981</v>
      </c>
      <c r="B17" t="s">
        <v>982</v>
      </c>
      <c r="C17" t="s">
        <v>125</v>
      </c>
      <c r="D17" t="s">
        <v>983</v>
      </c>
      <c r="E17" t="s">
        <v>130</v>
      </c>
      <c r="F17" t="s">
        <v>338</v>
      </c>
      <c r="G17" t="s">
        <v>207</v>
      </c>
      <c r="H17" t="s">
        <v>984</v>
      </c>
      <c r="I17" s="66">
        <v>2.17</v>
      </c>
      <c r="J17" t="s">
        <v>104</v>
      </c>
      <c r="K17" s="67">
        <v>2.1899999999999999E-2</v>
      </c>
      <c r="L17" s="67">
        <v>6.5299999999999997E-2</v>
      </c>
      <c r="M17" s="66">
        <v>196000</v>
      </c>
      <c r="N17" s="66">
        <v>102.54</v>
      </c>
      <c r="O17" s="66">
        <v>200.97839999999999</v>
      </c>
      <c r="P17" s="67">
        <v>2.0000000000000001E-4</v>
      </c>
      <c r="Q17" s="67">
        <v>0.41199999999999998</v>
      </c>
      <c r="R17" s="67">
        <v>3.0999999999999999E-3</v>
      </c>
    </row>
    <row r="18" spans="1:18">
      <c r="A18" s="68" t="s">
        <v>291</v>
      </c>
      <c r="B18" s="14"/>
      <c r="C18" s="14"/>
      <c r="D18" s="14"/>
      <c r="I18" s="70">
        <v>0</v>
      </c>
      <c r="L18" s="69">
        <v>0</v>
      </c>
      <c r="M18" s="70">
        <v>0</v>
      </c>
      <c r="O18" s="70">
        <v>0</v>
      </c>
      <c r="Q18" s="69">
        <v>0</v>
      </c>
      <c r="R18" s="69">
        <v>0</v>
      </c>
    </row>
    <row r="19" spans="1:18">
      <c r="A19" t="s">
        <v>223</v>
      </c>
      <c r="B19" t="s">
        <v>223</v>
      </c>
      <c r="C19" s="14"/>
      <c r="D19" s="14"/>
      <c r="E19" t="s">
        <v>223</v>
      </c>
      <c r="F19" t="s">
        <v>223</v>
      </c>
      <c r="I19" s="66">
        <v>0</v>
      </c>
      <c r="J19" t="s">
        <v>223</v>
      </c>
      <c r="K19" s="67">
        <v>0</v>
      </c>
      <c r="L19" s="67">
        <v>0</v>
      </c>
      <c r="M19" s="66">
        <v>0</v>
      </c>
      <c r="N19" s="66">
        <v>0</v>
      </c>
      <c r="O19" s="66">
        <v>0</v>
      </c>
      <c r="P19" s="67">
        <v>0</v>
      </c>
      <c r="Q19" s="67">
        <v>0</v>
      </c>
      <c r="R19" s="67">
        <v>0</v>
      </c>
    </row>
    <row r="20" spans="1:18">
      <c r="A20" s="68" t="s">
        <v>549</v>
      </c>
      <c r="B20" s="14"/>
      <c r="C20" s="14"/>
      <c r="D20" s="14"/>
      <c r="I20" s="70">
        <v>0</v>
      </c>
      <c r="L20" s="69">
        <v>0</v>
      </c>
      <c r="M20" s="70">
        <v>0</v>
      </c>
      <c r="O20" s="70">
        <v>0</v>
      </c>
      <c r="Q20" s="69">
        <v>0</v>
      </c>
      <c r="R20" s="69">
        <v>0</v>
      </c>
    </row>
    <row r="21" spans="1:18">
      <c r="A21" t="s">
        <v>223</v>
      </c>
      <c r="B21" t="s">
        <v>223</v>
      </c>
      <c r="C21" s="14"/>
      <c r="D21" s="14"/>
      <c r="E21" t="s">
        <v>223</v>
      </c>
      <c r="F21" t="s">
        <v>223</v>
      </c>
      <c r="I21" s="66">
        <v>0</v>
      </c>
      <c r="J21" t="s">
        <v>223</v>
      </c>
      <c r="K21" s="67">
        <v>0</v>
      </c>
      <c r="L21" s="67">
        <v>0</v>
      </c>
      <c r="M21" s="66">
        <v>0</v>
      </c>
      <c r="N21" s="66">
        <v>0</v>
      </c>
      <c r="O21" s="66">
        <v>0</v>
      </c>
      <c r="P21" s="67">
        <v>0</v>
      </c>
      <c r="Q21" s="67">
        <v>0</v>
      </c>
      <c r="R21" s="67">
        <v>0</v>
      </c>
    </row>
    <row r="22" spans="1:18">
      <c r="A22" s="68" t="s">
        <v>228</v>
      </c>
      <c r="B22" s="14"/>
      <c r="C22" s="14"/>
      <c r="D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s="68" t="s">
        <v>292</v>
      </c>
      <c r="B23" s="14"/>
      <c r="C23" s="14"/>
      <c r="D23" s="14"/>
      <c r="I23" s="70">
        <v>0</v>
      </c>
      <c r="L23" s="69">
        <v>0</v>
      </c>
      <c r="M23" s="70">
        <v>0</v>
      </c>
      <c r="O23" s="70">
        <v>0</v>
      </c>
      <c r="Q23" s="69">
        <v>0</v>
      </c>
      <c r="R23" s="69">
        <v>0</v>
      </c>
    </row>
    <row r="24" spans="1:18">
      <c r="A24" t="s">
        <v>223</v>
      </c>
      <c r="B24" t="s">
        <v>223</v>
      </c>
      <c r="C24" s="14"/>
      <c r="D24" s="14"/>
      <c r="E24" t="s">
        <v>223</v>
      </c>
      <c r="F24" t="s">
        <v>223</v>
      </c>
      <c r="I24" s="66">
        <v>0</v>
      </c>
      <c r="J24" t="s">
        <v>223</v>
      </c>
      <c r="K24" s="67">
        <v>0</v>
      </c>
      <c r="L24" s="67">
        <v>0</v>
      </c>
      <c r="M24" s="66">
        <v>0</v>
      </c>
      <c r="N24" s="66">
        <v>0</v>
      </c>
      <c r="O24" s="66">
        <v>0</v>
      </c>
      <c r="P24" s="67">
        <v>0</v>
      </c>
      <c r="Q24" s="67">
        <v>0</v>
      </c>
      <c r="R24" s="67">
        <v>0</v>
      </c>
    </row>
    <row r="25" spans="1:18">
      <c r="A25" s="68" t="s">
        <v>293</v>
      </c>
      <c r="B25" s="14"/>
      <c r="C25" s="14"/>
      <c r="D25" s="14"/>
      <c r="I25" s="70">
        <v>0</v>
      </c>
      <c r="L25" s="69">
        <v>0</v>
      </c>
      <c r="M25" s="70">
        <v>0</v>
      </c>
      <c r="O25" s="70">
        <v>0</v>
      </c>
      <c r="Q25" s="69">
        <v>0</v>
      </c>
      <c r="R25" s="69">
        <v>0</v>
      </c>
    </row>
    <row r="26" spans="1:18">
      <c r="A26" t="s">
        <v>223</v>
      </c>
      <c r="B26" t="s">
        <v>223</v>
      </c>
      <c r="C26" s="14"/>
      <c r="D26" s="14"/>
      <c r="E26" t="s">
        <v>223</v>
      </c>
      <c r="F26" t="s">
        <v>223</v>
      </c>
      <c r="I26" s="66">
        <v>0</v>
      </c>
      <c r="J26" t="s">
        <v>223</v>
      </c>
      <c r="K26" s="67">
        <v>0</v>
      </c>
      <c r="L26" s="67">
        <v>0</v>
      </c>
      <c r="M26" s="66">
        <v>0</v>
      </c>
      <c r="N26" s="66">
        <v>0</v>
      </c>
      <c r="O26" s="66">
        <v>0</v>
      </c>
      <c r="P26" s="67">
        <v>0</v>
      </c>
      <c r="Q26" s="67">
        <v>0</v>
      </c>
      <c r="R26" s="67">
        <v>0</v>
      </c>
    </row>
    <row r="27" spans="1:18">
      <c r="A27" s="88" t="s">
        <v>230</v>
      </c>
      <c r="B27" s="14"/>
      <c r="C27" s="14"/>
      <c r="D27" s="14"/>
    </row>
    <row r="28" spans="1:18">
      <c r="A28" s="88" t="s">
        <v>286</v>
      </c>
      <c r="B28" s="14"/>
      <c r="C28" s="14"/>
      <c r="D28" s="14"/>
    </row>
    <row r="29" spans="1:18">
      <c r="A29" s="88" t="s">
        <v>287</v>
      </c>
      <c r="B29" s="14"/>
      <c r="C29" s="14"/>
      <c r="D29" s="14"/>
    </row>
    <row r="30" spans="1:18">
      <c r="A30" s="88" t="s">
        <v>288</v>
      </c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8" workbookViewId="0">
      <selection activeCell="M8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</row>
    <row r="5" spans="1:97">
      <c r="A5" s="63" t="s">
        <v>197</v>
      </c>
      <c r="B5" t="s">
        <v>198</v>
      </c>
    </row>
    <row r="6" spans="1:97" ht="26.25" customHeight="1">
      <c r="A6" s="102" t="s">
        <v>138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1:97" ht="26.25" customHeight="1">
      <c r="A7" s="102" t="s">
        <v>91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18531.34</v>
      </c>
      <c r="H11" s="7"/>
      <c r="I11" s="64">
        <v>415.51506950800001</v>
      </c>
      <c r="J11" s="7"/>
      <c r="K11" s="65">
        <v>1</v>
      </c>
      <c r="L11" s="65">
        <v>6.4999999999999997E-3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201</v>
      </c>
      <c r="B12" s="14"/>
      <c r="C12" s="14"/>
      <c r="D12" s="14"/>
      <c r="G12" s="70">
        <v>5502.34</v>
      </c>
      <c r="I12" s="70">
        <v>365.93972450799998</v>
      </c>
      <c r="K12" s="69">
        <v>0.88070000000000004</v>
      </c>
      <c r="L12" s="69">
        <v>5.7000000000000002E-3</v>
      </c>
    </row>
    <row r="13" spans="1:97">
      <c r="A13" t="s">
        <v>985</v>
      </c>
      <c r="B13" t="s">
        <v>986</v>
      </c>
      <c r="C13" t="s">
        <v>125</v>
      </c>
      <c r="D13" t="s">
        <v>987</v>
      </c>
      <c r="E13" t="s">
        <v>129</v>
      </c>
      <c r="F13" t="s">
        <v>108</v>
      </c>
      <c r="G13" s="66">
        <v>5502.34</v>
      </c>
      <c r="H13" s="66">
        <v>1910</v>
      </c>
      <c r="I13" s="66">
        <v>365.93972450799998</v>
      </c>
      <c r="J13" s="67">
        <v>0</v>
      </c>
      <c r="K13" s="67">
        <v>0.88070000000000004</v>
      </c>
      <c r="L13" s="67">
        <v>5.7000000000000002E-3</v>
      </c>
    </row>
    <row r="14" spans="1:97">
      <c r="A14" s="68" t="s">
        <v>228</v>
      </c>
      <c r="B14" s="14"/>
      <c r="C14" s="14"/>
      <c r="D14" s="14"/>
      <c r="G14" s="70">
        <v>13029</v>
      </c>
      <c r="I14" s="70">
        <v>49.575344999999999</v>
      </c>
      <c r="K14" s="69">
        <v>0.1193</v>
      </c>
      <c r="L14" s="69">
        <v>8.0000000000000004E-4</v>
      </c>
    </row>
    <row r="15" spans="1:97">
      <c r="A15" s="68" t="s">
        <v>292</v>
      </c>
      <c r="B15" s="14"/>
      <c r="C15" s="14"/>
      <c r="D15" s="14"/>
      <c r="G15" s="70">
        <v>0</v>
      </c>
      <c r="I15" s="70">
        <v>0</v>
      </c>
      <c r="K15" s="69">
        <v>0</v>
      </c>
      <c r="L15" s="69">
        <v>0</v>
      </c>
    </row>
    <row r="16" spans="1:97">
      <c r="A16" t="s">
        <v>223</v>
      </c>
      <c r="B16" t="s">
        <v>223</v>
      </c>
      <c r="C16" s="14"/>
      <c r="D16" s="14"/>
      <c r="E16" t="s">
        <v>223</v>
      </c>
      <c r="F16" t="s">
        <v>223</v>
      </c>
      <c r="G16" s="66">
        <v>0</v>
      </c>
      <c r="H16" s="66">
        <v>0</v>
      </c>
      <c r="I16" s="66">
        <v>0</v>
      </c>
      <c r="J16" s="67">
        <v>0</v>
      </c>
      <c r="K16" s="67">
        <v>0</v>
      </c>
      <c r="L16" s="67">
        <v>0</v>
      </c>
    </row>
    <row r="17" spans="1:12">
      <c r="A17" s="68" t="s">
        <v>293</v>
      </c>
      <c r="B17" s="14"/>
      <c r="C17" s="14"/>
      <c r="D17" s="14"/>
      <c r="G17" s="70">
        <v>13029</v>
      </c>
      <c r="I17" s="70">
        <v>49.575344999999999</v>
      </c>
      <c r="K17" s="69">
        <v>0.1193</v>
      </c>
      <c r="L17" s="69">
        <v>8.0000000000000004E-4</v>
      </c>
    </row>
    <row r="18" spans="1:12">
      <c r="A18" t="s">
        <v>988</v>
      </c>
      <c r="B18" t="s">
        <v>989</v>
      </c>
      <c r="C18" t="s">
        <v>125</v>
      </c>
      <c r="D18" t="s">
        <v>990</v>
      </c>
      <c r="E18" t="s">
        <v>812</v>
      </c>
      <c r="F18" t="s">
        <v>112</v>
      </c>
      <c r="G18" s="66">
        <v>13029</v>
      </c>
      <c r="H18" s="66">
        <v>100</v>
      </c>
      <c r="I18" s="66">
        <v>49.575344999999999</v>
      </c>
      <c r="J18" s="67">
        <v>0</v>
      </c>
      <c r="K18" s="67">
        <v>0.1193</v>
      </c>
      <c r="L18" s="67">
        <v>8.0000000000000004E-4</v>
      </c>
    </row>
    <row r="19" spans="1:12">
      <c r="A19" s="88" t="s">
        <v>230</v>
      </c>
      <c r="B19" s="14"/>
      <c r="C19" s="14"/>
      <c r="D19" s="14"/>
    </row>
    <row r="20" spans="1:12">
      <c r="A20" s="88" t="s">
        <v>286</v>
      </c>
      <c r="B20" s="14"/>
      <c r="C20" s="14"/>
      <c r="D20" s="14"/>
    </row>
    <row r="21" spans="1:12">
      <c r="A21" s="88" t="s">
        <v>287</v>
      </c>
      <c r="B21" s="14"/>
      <c r="C21" s="14"/>
      <c r="D21" s="14"/>
    </row>
    <row r="22" spans="1:12">
      <c r="A22" s="88" t="s">
        <v>288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27" workbookViewId="0">
      <selection activeCell="K27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102" t="s">
        <v>138</v>
      </c>
      <c r="B6" s="103"/>
      <c r="C6" s="103"/>
      <c r="D6" s="103"/>
      <c r="E6" s="103"/>
      <c r="F6" s="103"/>
      <c r="G6" s="103"/>
      <c r="H6" s="103"/>
      <c r="I6" s="103"/>
      <c r="J6" s="104"/>
    </row>
    <row r="7" spans="1:54" ht="26.25" customHeight="1">
      <c r="A7" s="102" t="s">
        <v>141</v>
      </c>
      <c r="B7" s="103"/>
      <c r="C7" s="103"/>
      <c r="D7" s="103"/>
      <c r="E7" s="103"/>
      <c r="F7" s="103"/>
      <c r="G7" s="103"/>
      <c r="H7" s="103"/>
      <c r="I7" s="103"/>
      <c r="J7" s="104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2036916.73</v>
      </c>
      <c r="F11" s="7"/>
      <c r="G11" s="64">
        <v>3954.204309057538</v>
      </c>
      <c r="H11" s="7"/>
      <c r="I11" s="65">
        <v>1</v>
      </c>
      <c r="J11" s="65">
        <v>6.1600000000000002E-2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201</v>
      </c>
      <c r="B12" s="14"/>
      <c r="E12" s="70">
        <v>1343760.26</v>
      </c>
      <c r="G12" s="70">
        <v>1526.458122192568</v>
      </c>
      <c r="I12" s="69">
        <v>0.38600000000000001</v>
      </c>
      <c r="J12" s="69">
        <v>2.3800000000000002E-2</v>
      </c>
    </row>
    <row r="13" spans="1:54">
      <c r="A13" s="68" t="s">
        <v>991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223</v>
      </c>
      <c r="B14" t="s">
        <v>223</v>
      </c>
      <c r="C14" t="s">
        <v>223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992</v>
      </c>
      <c r="B15" s="14"/>
      <c r="E15" s="70">
        <v>508634</v>
      </c>
      <c r="G15" s="70">
        <v>539.74639879806</v>
      </c>
      <c r="I15" s="69">
        <v>0.13650000000000001</v>
      </c>
      <c r="J15" s="69">
        <v>8.3999999999999995E-3</v>
      </c>
    </row>
    <row r="16" spans="1:54">
      <c r="A16" t="s">
        <v>993</v>
      </c>
      <c r="B16" t="s">
        <v>994</v>
      </c>
      <c r="C16" t="s">
        <v>104</v>
      </c>
      <c r="D16" t="s">
        <v>995</v>
      </c>
      <c r="E16" s="66">
        <v>218642</v>
      </c>
      <c r="F16" s="66">
        <v>106.069647</v>
      </c>
      <c r="G16" s="66">
        <v>231.91279759374001</v>
      </c>
      <c r="H16" s="67">
        <v>0</v>
      </c>
      <c r="I16" s="67">
        <v>5.8599999999999999E-2</v>
      </c>
      <c r="J16" s="67">
        <v>3.5999999999999999E-3</v>
      </c>
    </row>
    <row r="17" spans="1:10">
      <c r="A17" t="s">
        <v>996</v>
      </c>
      <c r="B17" t="s">
        <v>997</v>
      </c>
      <c r="C17" t="s">
        <v>104</v>
      </c>
      <c r="D17" t="s">
        <v>585</v>
      </c>
      <c r="E17" s="66">
        <v>289992</v>
      </c>
      <c r="F17" s="66">
        <v>106.152446</v>
      </c>
      <c r="G17" s="66">
        <v>307.83360120432002</v>
      </c>
      <c r="H17" s="67">
        <v>0</v>
      </c>
      <c r="I17" s="67">
        <v>7.7799999999999994E-2</v>
      </c>
      <c r="J17" s="67">
        <v>4.7999999999999996E-3</v>
      </c>
    </row>
    <row r="18" spans="1:10">
      <c r="A18" s="68" t="s">
        <v>998</v>
      </c>
      <c r="B18" s="14"/>
      <c r="E18" s="70">
        <v>0</v>
      </c>
      <c r="G18" s="70">
        <v>0</v>
      </c>
      <c r="I18" s="69">
        <v>0</v>
      </c>
      <c r="J18" s="69">
        <v>0</v>
      </c>
    </row>
    <row r="19" spans="1:10">
      <c r="A19" t="s">
        <v>223</v>
      </c>
      <c r="B19" t="s">
        <v>223</v>
      </c>
      <c r="C19" t="s">
        <v>223</v>
      </c>
      <c r="E19" s="66">
        <v>0</v>
      </c>
      <c r="F19" s="66">
        <v>0</v>
      </c>
      <c r="G19" s="66">
        <v>0</v>
      </c>
      <c r="H19" s="67">
        <v>0</v>
      </c>
      <c r="I19" s="67">
        <v>0</v>
      </c>
      <c r="J19" s="67">
        <v>0</v>
      </c>
    </row>
    <row r="20" spans="1:10">
      <c r="A20" s="68" t="s">
        <v>999</v>
      </c>
      <c r="B20" s="14"/>
      <c r="E20" s="70">
        <v>835126.26</v>
      </c>
      <c r="G20" s="70">
        <v>986.711723394508</v>
      </c>
      <c r="I20" s="69">
        <v>0.2495</v>
      </c>
      <c r="J20" s="69">
        <v>1.54E-2</v>
      </c>
    </row>
    <row r="21" spans="1:10">
      <c r="A21" t="s">
        <v>1000</v>
      </c>
      <c r="B21" t="s">
        <v>1001</v>
      </c>
      <c r="C21" t="s">
        <v>108</v>
      </c>
      <c r="D21" t="s">
        <v>469</v>
      </c>
      <c r="E21" s="66">
        <v>15120.26</v>
      </c>
      <c r="F21" s="66">
        <v>97</v>
      </c>
      <c r="G21" s="66">
        <v>51.069282960400002</v>
      </c>
      <c r="H21" s="67">
        <v>0</v>
      </c>
      <c r="I21" s="67">
        <v>1.29E-2</v>
      </c>
      <c r="J21" s="67">
        <v>8.0000000000000004E-4</v>
      </c>
    </row>
    <row r="22" spans="1:10">
      <c r="A22" t="s">
        <v>1002</v>
      </c>
      <c r="B22" t="s">
        <v>1003</v>
      </c>
      <c r="C22" t="s">
        <v>108</v>
      </c>
      <c r="D22" t="s">
        <v>1004</v>
      </c>
      <c r="E22" s="66">
        <v>43287</v>
      </c>
      <c r="F22" s="66">
        <v>107.8442689999997</v>
      </c>
      <c r="G22" s="66">
        <v>162.548634650108</v>
      </c>
      <c r="H22" s="67">
        <v>0</v>
      </c>
      <c r="I22" s="67">
        <v>4.1099999999999998E-2</v>
      </c>
      <c r="J22" s="67">
        <v>2.5000000000000001E-3</v>
      </c>
    </row>
    <row r="23" spans="1:10">
      <c r="A23" t="s">
        <v>1005</v>
      </c>
      <c r="B23" t="s">
        <v>1006</v>
      </c>
      <c r="C23" t="s">
        <v>104</v>
      </c>
      <c r="D23" t="s">
        <v>1007</v>
      </c>
      <c r="E23" s="66">
        <v>686336</v>
      </c>
      <c r="F23" s="66">
        <v>99.481899999999996</v>
      </c>
      <c r="G23" s="66">
        <v>682.78009318399995</v>
      </c>
      <c r="H23" s="67">
        <v>0</v>
      </c>
      <c r="I23" s="67">
        <v>0.17269999999999999</v>
      </c>
      <c r="J23" s="67">
        <v>1.06E-2</v>
      </c>
    </row>
    <row r="24" spans="1:10">
      <c r="A24" t="s">
        <v>1008</v>
      </c>
      <c r="B24" t="s">
        <v>1009</v>
      </c>
      <c r="C24" t="s">
        <v>104</v>
      </c>
      <c r="D24" t="s">
        <v>1010</v>
      </c>
      <c r="E24" s="66">
        <v>7371</v>
      </c>
      <c r="F24" s="66">
        <v>99.06</v>
      </c>
      <c r="G24" s="66">
        <v>7.3017126000000001</v>
      </c>
      <c r="H24" s="67">
        <v>0</v>
      </c>
      <c r="I24" s="67">
        <v>1.8E-3</v>
      </c>
      <c r="J24" s="67">
        <v>1E-4</v>
      </c>
    </row>
    <row r="25" spans="1:10">
      <c r="A25" t="s">
        <v>1011</v>
      </c>
      <c r="B25" t="s">
        <v>1012</v>
      </c>
      <c r="C25" t="s">
        <v>104</v>
      </c>
      <c r="D25" t="s">
        <v>1013</v>
      </c>
      <c r="E25" s="66">
        <v>83012</v>
      </c>
      <c r="F25" s="66">
        <v>100</v>
      </c>
      <c r="G25" s="66">
        <v>83.012</v>
      </c>
      <c r="H25" s="67">
        <v>0</v>
      </c>
      <c r="I25" s="67">
        <v>2.1000000000000001E-2</v>
      </c>
      <c r="J25" s="67">
        <v>1.2999999999999999E-3</v>
      </c>
    </row>
    <row r="26" spans="1:10">
      <c r="A26" s="68" t="s">
        <v>228</v>
      </c>
      <c r="B26" s="14"/>
      <c r="E26" s="70">
        <v>693156.47</v>
      </c>
      <c r="G26" s="70">
        <v>2427.7461868649698</v>
      </c>
      <c r="I26" s="69">
        <v>0.61399999999999999</v>
      </c>
      <c r="J26" s="69">
        <v>3.78E-2</v>
      </c>
    </row>
    <row r="27" spans="1:10">
      <c r="A27" s="68" t="s">
        <v>1014</v>
      </c>
      <c r="B27" s="14"/>
      <c r="E27" s="70">
        <v>0</v>
      </c>
      <c r="G27" s="70">
        <v>0</v>
      </c>
      <c r="I27" s="69">
        <v>0</v>
      </c>
      <c r="J27" s="69">
        <v>0</v>
      </c>
    </row>
    <row r="28" spans="1:10">
      <c r="A28" t="s">
        <v>223</v>
      </c>
      <c r="B28" t="s">
        <v>223</v>
      </c>
      <c r="C28" t="s">
        <v>223</v>
      </c>
      <c r="E28" s="66">
        <v>0</v>
      </c>
      <c r="F28" s="66">
        <v>0</v>
      </c>
      <c r="G28" s="66">
        <v>0</v>
      </c>
      <c r="H28" s="67">
        <v>0</v>
      </c>
      <c r="I28" s="67">
        <v>0</v>
      </c>
      <c r="J28" s="67">
        <v>0</v>
      </c>
    </row>
    <row r="29" spans="1:10">
      <c r="A29" s="68" t="s">
        <v>1015</v>
      </c>
      <c r="B29" s="14"/>
      <c r="E29" s="70">
        <v>192216</v>
      </c>
      <c r="G29" s="70">
        <v>632.37863736127201</v>
      </c>
      <c r="I29" s="69">
        <v>0.15989999999999999</v>
      </c>
      <c r="J29" s="69">
        <v>9.9000000000000008E-3</v>
      </c>
    </row>
    <row r="30" spans="1:10">
      <c r="A30" t="s">
        <v>1016</v>
      </c>
      <c r="B30" t="s">
        <v>1017</v>
      </c>
      <c r="C30" t="s">
        <v>108</v>
      </c>
      <c r="D30" t="s">
        <v>1018</v>
      </c>
      <c r="E30" s="66">
        <v>92216</v>
      </c>
      <c r="F30" s="66">
        <v>99.775599999999997</v>
      </c>
      <c r="G30" s="66">
        <v>320.37557232467202</v>
      </c>
      <c r="H30" s="67">
        <v>0</v>
      </c>
      <c r="I30" s="67">
        <v>8.1000000000000003E-2</v>
      </c>
      <c r="J30" s="67">
        <v>5.0000000000000001E-3</v>
      </c>
    </row>
    <row r="31" spans="1:10">
      <c r="A31" t="s">
        <v>1019</v>
      </c>
      <c r="B31" t="s">
        <v>1020</v>
      </c>
      <c r="C31" t="s">
        <v>108</v>
      </c>
      <c r="D31" t="s">
        <v>1021</v>
      </c>
      <c r="E31" s="66">
        <v>100000</v>
      </c>
      <c r="F31" s="66">
        <v>89.604556299999999</v>
      </c>
      <c r="G31" s="66">
        <v>312.00306503659999</v>
      </c>
      <c r="H31" s="67">
        <v>0</v>
      </c>
      <c r="I31" s="67">
        <v>7.8899999999999998E-2</v>
      </c>
      <c r="J31" s="67">
        <v>4.8999999999999998E-3</v>
      </c>
    </row>
    <row r="32" spans="1:10">
      <c r="A32" s="68" t="s">
        <v>1022</v>
      </c>
      <c r="B32" s="14"/>
      <c r="E32" s="70">
        <v>442308.65</v>
      </c>
      <c r="G32" s="70">
        <v>1534.954549340014</v>
      </c>
      <c r="I32" s="69">
        <v>0.38819999999999999</v>
      </c>
      <c r="J32" s="69">
        <v>2.3900000000000001E-2</v>
      </c>
    </row>
    <row r="33" spans="1:10">
      <c r="A33" t="s">
        <v>1023</v>
      </c>
      <c r="B33" t="s">
        <v>1024</v>
      </c>
      <c r="C33" t="s">
        <v>108</v>
      </c>
      <c r="D33" t="s">
        <v>1025</v>
      </c>
      <c r="E33" s="66">
        <v>161014.85</v>
      </c>
      <c r="F33" s="66">
        <v>95.325267000000082</v>
      </c>
      <c r="G33" s="66">
        <v>534.44464381042496</v>
      </c>
      <c r="H33" s="67">
        <v>0</v>
      </c>
      <c r="I33" s="67">
        <v>0.13519999999999999</v>
      </c>
      <c r="J33" s="67">
        <v>8.3000000000000001E-3</v>
      </c>
    </row>
    <row r="34" spans="1:10">
      <c r="A34" t="s">
        <v>1026</v>
      </c>
      <c r="B34" t="s">
        <v>1027</v>
      </c>
      <c r="C34" t="s">
        <v>108</v>
      </c>
      <c r="D34" t="s">
        <v>1028</v>
      </c>
      <c r="E34" s="66">
        <v>158646.79999999999</v>
      </c>
      <c r="F34" s="66">
        <v>102.02453999999999</v>
      </c>
      <c r="G34" s="66">
        <v>563.59188171387495</v>
      </c>
      <c r="H34" s="67">
        <v>0</v>
      </c>
      <c r="I34" s="67">
        <v>0.14249999999999999</v>
      </c>
      <c r="J34" s="67">
        <v>8.8000000000000005E-3</v>
      </c>
    </row>
    <row r="35" spans="1:10">
      <c r="A35" t="s">
        <v>1029</v>
      </c>
      <c r="B35" t="s">
        <v>1030</v>
      </c>
      <c r="C35" t="s">
        <v>108</v>
      </c>
      <c r="D35" t="s">
        <v>1031</v>
      </c>
      <c r="E35" s="66">
        <v>122647</v>
      </c>
      <c r="F35" s="66">
        <v>102.3091</v>
      </c>
      <c r="G35" s="66">
        <v>436.91802381571398</v>
      </c>
      <c r="H35" s="67">
        <v>0</v>
      </c>
      <c r="I35" s="67">
        <v>0.1105</v>
      </c>
      <c r="J35" s="67">
        <v>6.7999999999999996E-3</v>
      </c>
    </row>
    <row r="36" spans="1:10">
      <c r="A36" s="68" t="s">
        <v>1032</v>
      </c>
      <c r="B36" s="14"/>
      <c r="E36" s="70">
        <v>58631.82</v>
      </c>
      <c r="G36" s="70">
        <v>260.41300016368399</v>
      </c>
      <c r="I36" s="69">
        <v>6.59E-2</v>
      </c>
      <c r="J36" s="69">
        <v>4.1000000000000003E-3</v>
      </c>
    </row>
    <row r="37" spans="1:10">
      <c r="A37" t="s">
        <v>1033</v>
      </c>
      <c r="B37" t="s">
        <v>1034</v>
      </c>
      <c r="C37" t="s">
        <v>108</v>
      </c>
      <c r="D37" t="s">
        <v>255</v>
      </c>
      <c r="E37" s="66">
        <v>24397</v>
      </c>
      <c r="F37" s="66">
        <v>100</v>
      </c>
      <c r="G37" s="66">
        <v>84.950354000000004</v>
      </c>
      <c r="H37" s="67">
        <v>0</v>
      </c>
      <c r="I37" s="67">
        <v>2.1499999999999998E-2</v>
      </c>
      <c r="J37" s="67">
        <v>1.2999999999999999E-3</v>
      </c>
    </row>
    <row r="38" spans="1:10">
      <c r="A38" t="s">
        <v>1035</v>
      </c>
      <c r="B38" t="s">
        <v>1036</v>
      </c>
      <c r="C38" t="s">
        <v>108</v>
      </c>
      <c r="D38" t="s">
        <v>1037</v>
      </c>
      <c r="E38" s="66">
        <v>34234.82</v>
      </c>
      <c r="F38" s="66">
        <v>147.19323799999989</v>
      </c>
      <c r="G38" s="66">
        <v>175.46264616368401</v>
      </c>
      <c r="H38" s="67">
        <v>0</v>
      </c>
      <c r="I38" s="67">
        <v>4.4400000000000002E-2</v>
      </c>
      <c r="J38" s="67">
        <v>2.7000000000000001E-3</v>
      </c>
    </row>
    <row r="39" spans="1:10">
      <c r="A39" s="88" t="s">
        <v>230</v>
      </c>
      <c r="B39" s="14"/>
    </row>
    <row r="40" spans="1:10">
      <c r="A40" s="88" t="s">
        <v>286</v>
      </c>
      <c r="B40" s="14"/>
    </row>
    <row r="41" spans="1:10">
      <c r="A41" s="88" t="s">
        <v>287</v>
      </c>
      <c r="B41" s="14"/>
    </row>
    <row r="42" spans="1:10">
      <c r="A42" s="88" t="s">
        <v>288</v>
      </c>
      <c r="B42" s="14"/>
    </row>
    <row r="43" spans="1:10" hidden="1">
      <c r="B43" s="14"/>
    </row>
    <row r="44" spans="1:10" hidden="1">
      <c r="B44" s="14"/>
    </row>
    <row r="45" spans="1:10" hidden="1">
      <c r="B45" s="14"/>
    </row>
    <row r="46" spans="1:10" hidden="1">
      <c r="B46" s="14"/>
    </row>
    <row r="47" spans="1:10" hidden="1">
      <c r="B47" s="14"/>
    </row>
    <row r="48" spans="1:10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6" workbookViewId="0">
      <selection activeCell="L6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102" t="s">
        <v>138</v>
      </c>
      <c r="B6" s="103"/>
      <c r="C6" s="103"/>
      <c r="D6" s="103"/>
      <c r="E6" s="103"/>
      <c r="F6" s="103"/>
      <c r="G6" s="103"/>
      <c r="H6" s="103"/>
      <c r="I6" s="103"/>
      <c r="J6" s="103"/>
      <c r="K6" s="104"/>
    </row>
    <row r="7" spans="1:58" ht="26.25" customHeight="1">
      <c r="A7" s="102" t="s">
        <v>143</v>
      </c>
      <c r="B7" s="103"/>
      <c r="C7" s="103"/>
      <c r="D7" s="103"/>
      <c r="E7" s="103"/>
      <c r="F7" s="103"/>
      <c r="G7" s="103"/>
      <c r="H7" s="103"/>
      <c r="I7" s="103"/>
      <c r="J7" s="103"/>
      <c r="K7" s="104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L11" s="14"/>
      <c r="M11" s="14"/>
      <c r="N11" s="14"/>
      <c r="O11" s="14"/>
      <c r="BF11" s="14"/>
    </row>
    <row r="12" spans="1:58">
      <c r="A12" s="68" t="s">
        <v>1038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8">
      <c r="A13" t="s">
        <v>223</v>
      </c>
      <c r="B13" t="s">
        <v>223</v>
      </c>
      <c r="C13" t="s">
        <v>223</v>
      </c>
      <c r="D13" t="s">
        <v>223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K13" s="67">
        <v>0</v>
      </c>
    </row>
    <row r="14" spans="1:58">
      <c r="A14" s="68" t="s">
        <v>938</v>
      </c>
      <c r="B14" s="14"/>
      <c r="C14" s="14"/>
      <c r="F14" s="70">
        <v>0</v>
      </c>
      <c r="H14" s="70">
        <v>0</v>
      </c>
      <c r="J14" s="69">
        <v>0</v>
      </c>
      <c r="K14" s="69">
        <v>0</v>
      </c>
    </row>
    <row r="15" spans="1:58">
      <c r="A15" t="s">
        <v>223</v>
      </c>
      <c r="B15" t="s">
        <v>223</v>
      </c>
      <c r="C15" t="s">
        <v>223</v>
      </c>
      <c r="D15" t="s">
        <v>223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K15" s="67">
        <v>0</v>
      </c>
    </row>
    <row r="16" spans="1:58">
      <c r="A16" s="88" t="s">
        <v>230</v>
      </c>
      <c r="B16" s="14"/>
      <c r="C16" s="14"/>
    </row>
    <row r="17" spans="1:3">
      <c r="A17" s="88" t="s">
        <v>286</v>
      </c>
      <c r="B17" s="14"/>
      <c r="C17" s="14"/>
    </row>
    <row r="18" spans="1:3">
      <c r="A18" s="88" t="s">
        <v>287</v>
      </c>
      <c r="B18" s="14"/>
      <c r="C18" s="14"/>
    </row>
    <row r="19" spans="1:3">
      <c r="A19" s="88" t="s">
        <v>288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</row>
    <row r="5" spans="1:51">
      <c r="A5" s="63" t="s">
        <v>197</v>
      </c>
      <c r="B5" t="s">
        <v>198</v>
      </c>
    </row>
    <row r="6" spans="1:51" ht="26.25" customHeight="1">
      <c r="A6" s="102" t="s">
        <v>138</v>
      </c>
      <c r="B6" s="103"/>
      <c r="C6" s="103"/>
      <c r="D6" s="103"/>
      <c r="E6" s="103"/>
      <c r="F6" s="103"/>
      <c r="G6" s="103"/>
      <c r="H6" s="103"/>
      <c r="I6" s="103"/>
      <c r="J6" s="103"/>
      <c r="K6" s="104"/>
    </row>
    <row r="7" spans="1:51" ht="26.25" customHeight="1">
      <c r="A7" s="102" t="s">
        <v>144</v>
      </c>
      <c r="B7" s="103"/>
      <c r="C7" s="103"/>
      <c r="D7" s="103"/>
      <c r="E7" s="103"/>
      <c r="F7" s="103"/>
      <c r="G7" s="103"/>
      <c r="H7" s="103"/>
      <c r="I7" s="103"/>
      <c r="J7" s="103"/>
      <c r="K7" s="104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201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939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223</v>
      </c>
      <c r="B14" t="s">
        <v>223</v>
      </c>
      <c r="C14" t="s">
        <v>223</v>
      </c>
      <c r="D14" t="s">
        <v>223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940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223</v>
      </c>
      <c r="B16" t="s">
        <v>223</v>
      </c>
      <c r="C16" t="s">
        <v>223</v>
      </c>
      <c r="D16" t="s">
        <v>223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1039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223</v>
      </c>
      <c r="B18" t="s">
        <v>223</v>
      </c>
      <c r="C18" t="s">
        <v>223</v>
      </c>
      <c r="D18" t="s">
        <v>223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941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223</v>
      </c>
      <c r="B20" t="s">
        <v>223</v>
      </c>
      <c r="C20" t="s">
        <v>223</v>
      </c>
      <c r="D20" t="s">
        <v>223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549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223</v>
      </c>
      <c r="B22" t="s">
        <v>223</v>
      </c>
      <c r="C22" t="s">
        <v>223</v>
      </c>
      <c r="D22" t="s">
        <v>223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228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939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223</v>
      </c>
      <c r="B25" t="s">
        <v>223</v>
      </c>
      <c r="C25" t="s">
        <v>223</v>
      </c>
      <c r="D25" t="s">
        <v>223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952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223</v>
      </c>
      <c r="B27" t="s">
        <v>223</v>
      </c>
      <c r="C27" t="s">
        <v>223</v>
      </c>
      <c r="D27" t="s">
        <v>223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941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223</v>
      </c>
      <c r="B29" t="s">
        <v>223</v>
      </c>
      <c r="C29" t="s">
        <v>223</v>
      </c>
      <c r="D29" t="s">
        <v>223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953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223</v>
      </c>
      <c r="B31" t="s">
        <v>223</v>
      </c>
      <c r="C31" t="s">
        <v>223</v>
      </c>
      <c r="D31" t="s">
        <v>223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549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223</v>
      </c>
      <c r="B33" t="s">
        <v>223</v>
      </c>
      <c r="C33" t="s">
        <v>223</v>
      </c>
      <c r="D33" t="s">
        <v>223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88" t="s">
        <v>230</v>
      </c>
      <c r="B34" s="14"/>
      <c r="C34" s="14"/>
    </row>
    <row r="35" spans="1:11">
      <c r="A35" s="88" t="s">
        <v>286</v>
      </c>
      <c r="B35" s="14"/>
      <c r="C35" s="14"/>
    </row>
    <row r="36" spans="1:11">
      <c r="A36" s="88" t="s">
        <v>287</v>
      </c>
      <c r="B36" s="14"/>
      <c r="C36" s="14"/>
    </row>
    <row r="37" spans="1:11">
      <c r="A37" s="88" t="s">
        <v>288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3" workbookViewId="0">
      <selection activeCell="K23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</row>
    <row r="5" spans="1:48">
      <c r="A5" s="63" t="s">
        <v>197</v>
      </c>
      <c r="B5" t="s">
        <v>198</v>
      </c>
    </row>
    <row r="6" spans="1:48" ht="26.25" customHeight="1">
      <c r="A6" s="102" t="s">
        <v>138</v>
      </c>
      <c r="B6" s="103"/>
      <c r="C6" s="103"/>
      <c r="D6" s="103"/>
      <c r="E6" s="103"/>
      <c r="F6" s="103"/>
      <c r="G6" s="103"/>
      <c r="H6" s="103"/>
      <c r="I6" s="103"/>
      <c r="J6" s="104"/>
    </row>
    <row r="7" spans="1:48" ht="26.25" customHeight="1">
      <c r="A7" s="102" t="s">
        <v>145</v>
      </c>
      <c r="B7" s="103"/>
      <c r="C7" s="103"/>
      <c r="D7" s="103"/>
      <c r="E7" s="103"/>
      <c r="F7" s="103"/>
      <c r="G7" s="103"/>
      <c r="H7" s="103"/>
      <c r="I7" s="103"/>
      <c r="J7" s="104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-1382000</v>
      </c>
      <c r="G11" s="7"/>
      <c r="H11" s="64">
        <v>47.69889182824911</v>
      </c>
      <c r="I11" s="65">
        <v>1</v>
      </c>
      <c r="J11" s="65">
        <v>6.9999999999999999E-4</v>
      </c>
      <c r="AV11" s="14"/>
    </row>
    <row r="12" spans="1:48">
      <c r="A12" s="68" t="s">
        <v>201</v>
      </c>
      <c r="B12" s="14"/>
      <c r="C12" s="14"/>
      <c r="F12" s="70">
        <v>-1382000</v>
      </c>
      <c r="H12" s="70">
        <v>47.69889182824911</v>
      </c>
      <c r="I12" s="69">
        <v>1</v>
      </c>
      <c r="J12" s="69">
        <v>6.9999999999999999E-4</v>
      </c>
    </row>
    <row r="13" spans="1:48">
      <c r="A13" s="68" t="s">
        <v>939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223</v>
      </c>
      <c r="B14" t="s">
        <v>223</v>
      </c>
      <c r="C14" t="s">
        <v>223</v>
      </c>
      <c r="D14" t="s">
        <v>223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940</v>
      </c>
      <c r="B15" s="14"/>
      <c r="C15" s="14"/>
      <c r="F15" s="70">
        <v>-1382000</v>
      </c>
      <c r="H15" s="70">
        <v>47.69889182824911</v>
      </c>
      <c r="I15" s="69">
        <v>1</v>
      </c>
      <c r="J15" s="69">
        <v>6.9999999999999999E-4</v>
      </c>
    </row>
    <row r="16" spans="1:48">
      <c r="A16" t="s">
        <v>1040</v>
      </c>
      <c r="B16" t="s">
        <v>1041</v>
      </c>
      <c r="C16" t="s">
        <v>125</v>
      </c>
      <c r="D16" t="s">
        <v>112</v>
      </c>
      <c r="E16" t="s">
        <v>1042</v>
      </c>
      <c r="F16" s="66">
        <v>-121000</v>
      </c>
      <c r="G16" s="66">
        <v>-5.1868624866249835</v>
      </c>
      <c r="H16" s="66">
        <v>6.2761036088162303</v>
      </c>
      <c r="I16" s="67">
        <v>0.13159999999999999</v>
      </c>
      <c r="J16" s="67">
        <v>1E-4</v>
      </c>
    </row>
    <row r="17" spans="1:10">
      <c r="A17" t="s">
        <v>1043</v>
      </c>
      <c r="B17" t="s">
        <v>1044</v>
      </c>
      <c r="C17" t="s">
        <v>125</v>
      </c>
      <c r="D17" t="s">
        <v>112</v>
      </c>
      <c r="E17" t="s">
        <v>1045</v>
      </c>
      <c r="F17" s="66">
        <v>-255000</v>
      </c>
      <c r="G17" s="66">
        <v>-5.4568159708985879</v>
      </c>
      <c r="H17" s="66">
        <v>13.9148807257914</v>
      </c>
      <c r="I17" s="67">
        <v>0.29170000000000001</v>
      </c>
      <c r="J17" s="67">
        <v>2.0000000000000001E-4</v>
      </c>
    </row>
    <row r="18" spans="1:10">
      <c r="A18" t="s">
        <v>1046</v>
      </c>
      <c r="B18" t="s">
        <v>1047</v>
      </c>
      <c r="C18" t="s">
        <v>125</v>
      </c>
      <c r="D18" t="s">
        <v>108</v>
      </c>
      <c r="E18" t="s">
        <v>1045</v>
      </c>
      <c r="F18" s="66">
        <v>-169000</v>
      </c>
      <c r="G18" s="66">
        <v>-2.751540798572651</v>
      </c>
      <c r="H18" s="66">
        <v>4.6501039495877796</v>
      </c>
      <c r="I18" s="67">
        <v>9.7500000000000003E-2</v>
      </c>
      <c r="J18" s="67">
        <v>1E-4</v>
      </c>
    </row>
    <row r="19" spans="1:10">
      <c r="A19" t="s">
        <v>1048</v>
      </c>
      <c r="B19" t="s">
        <v>1049</v>
      </c>
      <c r="C19" t="s">
        <v>125</v>
      </c>
      <c r="D19" t="s">
        <v>108</v>
      </c>
      <c r="E19" t="s">
        <v>1045</v>
      </c>
      <c r="F19" s="66">
        <v>-837000</v>
      </c>
      <c r="G19" s="66">
        <v>-2.730920375633656</v>
      </c>
      <c r="H19" s="66">
        <v>22.857803544053699</v>
      </c>
      <c r="I19" s="67">
        <v>0.47920000000000001</v>
      </c>
      <c r="J19" s="67">
        <v>4.0000000000000002E-4</v>
      </c>
    </row>
    <row r="20" spans="1:10">
      <c r="A20" s="68" t="s">
        <v>1039</v>
      </c>
      <c r="B20" s="14"/>
      <c r="C20" s="14"/>
      <c r="F20" s="70">
        <v>0</v>
      </c>
      <c r="H20" s="70">
        <v>0</v>
      </c>
      <c r="I20" s="69">
        <v>0</v>
      </c>
      <c r="J20" s="69">
        <v>0</v>
      </c>
    </row>
    <row r="21" spans="1:10">
      <c r="A21" t="s">
        <v>223</v>
      </c>
      <c r="B21" t="s">
        <v>223</v>
      </c>
      <c r="C21" t="s">
        <v>223</v>
      </c>
      <c r="D21" t="s">
        <v>223</v>
      </c>
      <c r="F21" s="66">
        <v>0</v>
      </c>
      <c r="G21" s="66">
        <v>0</v>
      </c>
      <c r="H21" s="66">
        <v>0</v>
      </c>
      <c r="I21" s="67">
        <v>0</v>
      </c>
      <c r="J21" s="67">
        <v>0</v>
      </c>
    </row>
    <row r="22" spans="1:10">
      <c r="A22" s="68" t="s">
        <v>941</v>
      </c>
      <c r="B22" s="14"/>
      <c r="C22" s="14"/>
      <c r="F22" s="70">
        <v>0</v>
      </c>
      <c r="H22" s="70">
        <v>0</v>
      </c>
      <c r="I22" s="69">
        <v>0</v>
      </c>
      <c r="J22" s="69">
        <v>0</v>
      </c>
    </row>
    <row r="23" spans="1:10">
      <c r="A23" t="s">
        <v>223</v>
      </c>
      <c r="B23" t="s">
        <v>223</v>
      </c>
      <c r="C23" t="s">
        <v>223</v>
      </c>
      <c r="D23" t="s">
        <v>223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</row>
    <row r="24" spans="1:10">
      <c r="A24" s="68" t="s">
        <v>549</v>
      </c>
      <c r="B24" s="14"/>
      <c r="C24" s="14"/>
      <c r="F24" s="70">
        <v>0</v>
      </c>
      <c r="H24" s="70">
        <v>0</v>
      </c>
      <c r="I24" s="69">
        <v>0</v>
      </c>
      <c r="J24" s="69">
        <v>0</v>
      </c>
    </row>
    <row r="25" spans="1:10">
      <c r="A25" t="s">
        <v>223</v>
      </c>
      <c r="B25" t="s">
        <v>223</v>
      </c>
      <c r="C25" t="s">
        <v>223</v>
      </c>
      <c r="D25" t="s">
        <v>223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</row>
    <row r="26" spans="1:10">
      <c r="A26" s="68" t="s">
        <v>228</v>
      </c>
      <c r="B26" s="14"/>
      <c r="C26" s="14"/>
      <c r="F26" s="70">
        <v>0</v>
      </c>
      <c r="H26" s="70">
        <v>0</v>
      </c>
      <c r="I26" s="69">
        <v>0</v>
      </c>
      <c r="J26" s="69">
        <v>0</v>
      </c>
    </row>
    <row r="27" spans="1:10">
      <c r="A27" s="68" t="s">
        <v>939</v>
      </c>
      <c r="B27" s="14"/>
      <c r="C27" s="14"/>
      <c r="F27" s="70">
        <v>0</v>
      </c>
      <c r="H27" s="70">
        <v>0</v>
      </c>
      <c r="I27" s="69">
        <v>0</v>
      </c>
      <c r="J27" s="69">
        <v>0</v>
      </c>
    </row>
    <row r="28" spans="1:10">
      <c r="A28" t="s">
        <v>223</v>
      </c>
      <c r="B28" t="s">
        <v>223</v>
      </c>
      <c r="C28" t="s">
        <v>223</v>
      </c>
      <c r="D28" t="s">
        <v>223</v>
      </c>
      <c r="F28" s="66">
        <v>0</v>
      </c>
      <c r="G28" s="66">
        <v>0</v>
      </c>
      <c r="H28" s="66">
        <v>0</v>
      </c>
      <c r="I28" s="67">
        <v>0</v>
      </c>
      <c r="J28" s="67">
        <v>0</v>
      </c>
    </row>
    <row r="29" spans="1:10">
      <c r="A29" s="68" t="s">
        <v>952</v>
      </c>
      <c r="B29" s="14"/>
      <c r="C29" s="14"/>
      <c r="F29" s="70">
        <v>0</v>
      </c>
      <c r="H29" s="70">
        <v>0</v>
      </c>
      <c r="I29" s="69">
        <v>0</v>
      </c>
      <c r="J29" s="69">
        <v>0</v>
      </c>
    </row>
    <row r="30" spans="1:10">
      <c r="A30" t="s">
        <v>223</v>
      </c>
      <c r="B30" t="s">
        <v>223</v>
      </c>
      <c r="C30" t="s">
        <v>223</v>
      </c>
      <c r="D30" t="s">
        <v>223</v>
      </c>
      <c r="F30" s="66">
        <v>0</v>
      </c>
      <c r="G30" s="66">
        <v>0</v>
      </c>
      <c r="H30" s="66">
        <v>0</v>
      </c>
      <c r="I30" s="67">
        <v>0</v>
      </c>
      <c r="J30" s="67">
        <v>0</v>
      </c>
    </row>
    <row r="31" spans="1:10">
      <c r="A31" s="68" t="s">
        <v>941</v>
      </c>
      <c r="B31" s="14"/>
      <c r="C31" s="14"/>
      <c r="F31" s="70">
        <v>0</v>
      </c>
      <c r="H31" s="70">
        <v>0</v>
      </c>
      <c r="I31" s="69">
        <v>0</v>
      </c>
      <c r="J31" s="69">
        <v>0</v>
      </c>
    </row>
    <row r="32" spans="1:10">
      <c r="A32" t="s">
        <v>223</v>
      </c>
      <c r="B32" t="s">
        <v>223</v>
      </c>
      <c r="C32" t="s">
        <v>223</v>
      </c>
      <c r="D32" t="s">
        <v>223</v>
      </c>
      <c r="F32" s="66">
        <v>0</v>
      </c>
      <c r="G32" s="66">
        <v>0</v>
      </c>
      <c r="H32" s="66">
        <v>0</v>
      </c>
      <c r="I32" s="67">
        <v>0</v>
      </c>
      <c r="J32" s="67">
        <v>0</v>
      </c>
    </row>
    <row r="33" spans="1:10">
      <c r="A33" s="68" t="s">
        <v>549</v>
      </c>
      <c r="B33" s="14"/>
      <c r="C33" s="14"/>
      <c r="F33" s="70">
        <v>0</v>
      </c>
      <c r="H33" s="70">
        <v>0</v>
      </c>
      <c r="I33" s="69">
        <v>0</v>
      </c>
      <c r="J33" s="69">
        <v>0</v>
      </c>
    </row>
    <row r="34" spans="1:10">
      <c r="A34" t="s">
        <v>223</v>
      </c>
      <c r="B34" t="s">
        <v>223</v>
      </c>
      <c r="C34" t="s">
        <v>223</v>
      </c>
      <c r="D34" t="s">
        <v>223</v>
      </c>
      <c r="F34" s="66">
        <v>0</v>
      </c>
      <c r="G34" s="66">
        <v>0</v>
      </c>
      <c r="H34" s="66">
        <v>0</v>
      </c>
      <c r="I34" s="67">
        <v>0</v>
      </c>
      <c r="J34" s="67">
        <v>0</v>
      </c>
    </row>
    <row r="35" spans="1:10">
      <c r="A35" s="88" t="s">
        <v>230</v>
      </c>
      <c r="B35" s="14"/>
      <c r="C35" s="14"/>
    </row>
    <row r="36" spans="1:10">
      <c r="A36" s="88" t="s">
        <v>286</v>
      </c>
      <c r="B36" s="14"/>
      <c r="C36" s="14"/>
    </row>
    <row r="37" spans="1:10">
      <c r="A37" s="88" t="s">
        <v>287</v>
      </c>
      <c r="B37" s="14"/>
      <c r="C37" s="14"/>
    </row>
    <row r="38" spans="1:10">
      <c r="A38" s="88" t="s">
        <v>288</v>
      </c>
      <c r="B38" s="14"/>
      <c r="C38" s="14"/>
    </row>
    <row r="39" spans="1:10" hidden="1"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8" workbookViewId="0">
      <selection activeCell="P37" sqref="P3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</row>
    <row r="5" spans="1:77">
      <c r="A5" s="63" t="s">
        <v>197</v>
      </c>
      <c r="B5" t="s">
        <v>198</v>
      </c>
    </row>
    <row r="6" spans="1:77" ht="26.25" customHeight="1">
      <c r="A6" s="102" t="s">
        <v>138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4"/>
    </row>
    <row r="7" spans="1:77" ht="26.25" customHeight="1">
      <c r="A7" s="102" t="s">
        <v>147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201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962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223</v>
      </c>
      <c r="B14" t="s">
        <v>223</v>
      </c>
      <c r="C14" s="14"/>
      <c r="D14" t="s">
        <v>223</v>
      </c>
      <c r="G14" s="66">
        <v>0</v>
      </c>
      <c r="H14" t="s">
        <v>223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963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223</v>
      </c>
      <c r="B16" t="s">
        <v>223</v>
      </c>
      <c r="C16" s="14"/>
      <c r="D16" t="s">
        <v>223</v>
      </c>
      <c r="G16" s="66">
        <v>0</v>
      </c>
      <c r="H16" t="s">
        <v>223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964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965</v>
      </c>
      <c r="C18" s="14"/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223</v>
      </c>
      <c r="B19" t="s">
        <v>223</v>
      </c>
      <c r="C19" s="14"/>
      <c r="D19" t="s">
        <v>223</v>
      </c>
      <c r="G19" s="66">
        <v>0</v>
      </c>
      <c r="H19" t="s">
        <v>223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966</v>
      </c>
      <c r="C20" s="14"/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223</v>
      </c>
      <c r="B21" t="s">
        <v>223</v>
      </c>
      <c r="C21" s="14"/>
      <c r="D21" t="s">
        <v>223</v>
      </c>
      <c r="G21" s="66">
        <v>0</v>
      </c>
      <c r="H21" t="s">
        <v>223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967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223</v>
      </c>
      <c r="B23" t="s">
        <v>223</v>
      </c>
      <c r="C23" s="14"/>
      <c r="D23" t="s">
        <v>223</v>
      </c>
      <c r="G23" s="66">
        <v>0</v>
      </c>
      <c r="H23" t="s">
        <v>223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968</v>
      </c>
      <c r="C24" s="14"/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223</v>
      </c>
      <c r="B25" t="s">
        <v>223</v>
      </c>
      <c r="C25" s="14"/>
      <c r="D25" t="s">
        <v>223</v>
      </c>
      <c r="G25" s="66">
        <v>0</v>
      </c>
      <c r="H25" t="s">
        <v>223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228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962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223</v>
      </c>
      <c r="B28" t="s">
        <v>223</v>
      </c>
      <c r="C28" s="14"/>
      <c r="D28" t="s">
        <v>223</v>
      </c>
      <c r="G28" s="66">
        <v>0</v>
      </c>
      <c r="H28" t="s">
        <v>223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963</v>
      </c>
      <c r="C29" s="14"/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223</v>
      </c>
      <c r="B30" t="s">
        <v>223</v>
      </c>
      <c r="C30" s="14"/>
      <c r="D30" t="s">
        <v>223</v>
      </c>
      <c r="G30" s="66">
        <v>0</v>
      </c>
      <c r="H30" t="s">
        <v>223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964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965</v>
      </c>
      <c r="C32" s="14"/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223</v>
      </c>
      <c r="B33" t="s">
        <v>223</v>
      </c>
      <c r="C33" s="14"/>
      <c r="D33" t="s">
        <v>223</v>
      </c>
      <c r="G33" s="66">
        <v>0</v>
      </c>
      <c r="H33" t="s">
        <v>223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966</v>
      </c>
      <c r="C34" s="14"/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223</v>
      </c>
      <c r="B35" t="s">
        <v>223</v>
      </c>
      <c r="C35" s="14"/>
      <c r="D35" t="s">
        <v>223</v>
      </c>
      <c r="G35" s="66">
        <v>0</v>
      </c>
      <c r="H35" t="s">
        <v>223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967</v>
      </c>
      <c r="C36" s="14"/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223</v>
      </c>
      <c r="B37" t="s">
        <v>223</v>
      </c>
      <c r="C37" s="14"/>
      <c r="D37" t="s">
        <v>223</v>
      </c>
      <c r="G37" s="66">
        <v>0</v>
      </c>
      <c r="H37" t="s">
        <v>223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968</v>
      </c>
      <c r="C38" s="14"/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223</v>
      </c>
      <c r="B39" t="s">
        <v>223</v>
      </c>
      <c r="C39" s="14"/>
      <c r="D39" t="s">
        <v>223</v>
      </c>
      <c r="G39" s="66">
        <v>0</v>
      </c>
      <c r="H39" t="s">
        <v>223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8" t="s">
        <v>230</v>
      </c>
      <c r="C40" s="14"/>
    </row>
    <row r="41" spans="1:16">
      <c r="A41" s="88" t="s">
        <v>286</v>
      </c>
      <c r="C41" s="14"/>
    </row>
    <row r="42" spans="1:16">
      <c r="A42" s="88" t="s">
        <v>287</v>
      </c>
      <c r="C42" s="14"/>
    </row>
    <row r="43" spans="1:16">
      <c r="A43" s="88" t="s">
        <v>288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8"/>
  <sheetViews>
    <sheetView rightToLeft="1" topLeftCell="A32" workbookViewId="0">
      <selection activeCell="A48" sqref="A48:XFD104857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5.4257812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/>
    </row>
    <row r="3" spans="1:58">
      <c r="A3" s="2" t="s">
        <v>2</v>
      </c>
      <c r="B3" s="2" t="s">
        <v>196</v>
      </c>
    </row>
    <row r="4" spans="1:58">
      <c r="A4" s="2" t="s">
        <v>3</v>
      </c>
      <c r="B4" s="2"/>
    </row>
    <row r="5" spans="1:58">
      <c r="A5" s="63" t="s">
        <v>197</v>
      </c>
      <c r="B5" s="2" t="s">
        <v>198</v>
      </c>
    </row>
    <row r="6" spans="1:58" ht="26.25" customHeight="1">
      <c r="A6" s="102" t="s">
        <v>148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4"/>
    </row>
    <row r="7" spans="1:58" s="16" customFormat="1">
      <c r="A7" s="40" t="s">
        <v>98</v>
      </c>
      <c r="B7" s="41" t="s">
        <v>149</v>
      </c>
      <c r="C7" s="41" t="s">
        <v>49</v>
      </c>
      <c r="D7" s="105" t="s">
        <v>50</v>
      </c>
      <c r="E7" s="105" t="s">
        <v>51</v>
      </c>
      <c r="F7" s="105" t="s">
        <v>71</v>
      </c>
      <c r="G7" s="105" t="s">
        <v>52</v>
      </c>
      <c r="H7" s="41" t="s">
        <v>72</v>
      </c>
      <c r="I7" s="41" t="s">
        <v>53</v>
      </c>
      <c r="J7" s="43" t="s">
        <v>150</v>
      </c>
      <c r="K7" s="105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43.5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1.0900000000000001</v>
      </c>
      <c r="I10" s="15"/>
      <c r="J10" s="15"/>
      <c r="K10" s="65">
        <v>1.9199999999999998E-2</v>
      </c>
      <c r="L10" s="64">
        <v>1809331.95</v>
      </c>
      <c r="M10" s="7"/>
      <c r="N10" s="64">
        <v>1842.15735456575</v>
      </c>
      <c r="O10" s="65">
        <v>1</v>
      </c>
      <c r="P10" s="65">
        <v>2.87E-2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8" t="s">
        <v>201</v>
      </c>
      <c r="H11" s="70">
        <v>1.0900000000000001</v>
      </c>
      <c r="K11" s="69">
        <v>1.9199999999999998E-2</v>
      </c>
      <c r="L11" s="70">
        <v>1809331.95</v>
      </c>
      <c r="N11" s="70">
        <v>1842.15735456575</v>
      </c>
      <c r="O11" s="69">
        <v>1</v>
      </c>
      <c r="P11" s="69">
        <v>2.87E-2</v>
      </c>
    </row>
    <row r="12" spans="1:58">
      <c r="A12" s="68" t="s">
        <v>1050</v>
      </c>
      <c r="H12" s="70">
        <v>0.65</v>
      </c>
      <c r="K12" s="69">
        <v>6.0400000000000002E-2</v>
      </c>
      <c r="L12" s="70">
        <v>256467.82</v>
      </c>
      <c r="N12" s="70">
        <v>260.06970382600002</v>
      </c>
      <c r="O12" s="69">
        <v>0.14119999999999999</v>
      </c>
      <c r="P12" s="69">
        <v>4.1000000000000003E-3</v>
      </c>
    </row>
    <row r="13" spans="1:58">
      <c r="A13" t="s">
        <v>1051</v>
      </c>
      <c r="B13" t="s">
        <v>1052</v>
      </c>
      <c r="C13" t="s">
        <v>1053</v>
      </c>
      <c r="D13" t="s">
        <v>1054</v>
      </c>
      <c r="E13" t="s">
        <v>1055</v>
      </c>
      <c r="F13" t="s">
        <v>1056</v>
      </c>
      <c r="G13" t="s">
        <v>207</v>
      </c>
      <c r="H13" s="66">
        <v>0.65</v>
      </c>
      <c r="I13" t="s">
        <v>104</v>
      </c>
      <c r="J13" s="67">
        <v>6.9500000000000006E-2</v>
      </c>
      <c r="K13" s="67">
        <v>6.3200000000000006E-2</v>
      </c>
      <c r="L13" s="66">
        <v>132443.45000000001</v>
      </c>
      <c r="M13" s="66">
        <v>101.24</v>
      </c>
      <c r="N13" s="66">
        <v>134.08574877999999</v>
      </c>
      <c r="O13" s="67">
        <v>7.2800000000000004E-2</v>
      </c>
      <c r="P13" s="67">
        <v>2.0999999999999999E-3</v>
      </c>
    </row>
    <row r="14" spans="1:58">
      <c r="A14" t="s">
        <v>1057</v>
      </c>
      <c r="B14" t="s">
        <v>1052</v>
      </c>
      <c r="C14" t="s">
        <v>1058</v>
      </c>
      <c r="D14" t="s">
        <v>1054</v>
      </c>
      <c r="E14" t="s">
        <v>1055</v>
      </c>
      <c r="F14" t="s">
        <v>1059</v>
      </c>
      <c r="G14" t="s">
        <v>207</v>
      </c>
      <c r="H14" s="66">
        <v>0.65</v>
      </c>
      <c r="I14" t="s">
        <v>104</v>
      </c>
      <c r="J14" s="67">
        <v>6.9500000000000006E-2</v>
      </c>
      <c r="K14" s="67">
        <v>5.74E-2</v>
      </c>
      <c r="L14" s="66">
        <v>124024.37</v>
      </c>
      <c r="M14" s="66">
        <v>101.58</v>
      </c>
      <c r="N14" s="66">
        <v>125.98395504600001</v>
      </c>
      <c r="O14" s="67">
        <v>6.8400000000000002E-2</v>
      </c>
      <c r="P14" s="67">
        <v>2E-3</v>
      </c>
    </row>
    <row r="15" spans="1:58">
      <c r="A15" s="68" t="s">
        <v>1060</v>
      </c>
      <c r="H15" s="70">
        <v>0</v>
      </c>
      <c r="K15" s="69">
        <v>0</v>
      </c>
      <c r="L15" s="70">
        <v>0</v>
      </c>
      <c r="N15" s="70">
        <v>0</v>
      </c>
      <c r="O15" s="69">
        <v>0</v>
      </c>
      <c r="P15" s="69">
        <v>0</v>
      </c>
    </row>
    <row r="16" spans="1:58">
      <c r="A16" t="s">
        <v>223</v>
      </c>
      <c r="C16" t="s">
        <v>223</v>
      </c>
      <c r="E16" t="s">
        <v>223</v>
      </c>
      <c r="H16" s="66">
        <v>0</v>
      </c>
      <c r="I16" t="s">
        <v>223</v>
      </c>
      <c r="J16" s="67">
        <v>0</v>
      </c>
      <c r="K16" s="67">
        <v>0</v>
      </c>
      <c r="L16" s="66">
        <v>0</v>
      </c>
      <c r="M16" s="66">
        <v>0</v>
      </c>
      <c r="N16" s="66">
        <v>0</v>
      </c>
      <c r="O16" s="67">
        <v>0</v>
      </c>
      <c r="P16" s="67">
        <v>0</v>
      </c>
    </row>
    <row r="17" spans="1:16">
      <c r="A17" s="68" t="s">
        <v>1061</v>
      </c>
      <c r="H17" s="70">
        <v>0</v>
      </c>
      <c r="K17" s="69">
        <v>0</v>
      </c>
      <c r="L17" s="70">
        <v>0</v>
      </c>
      <c r="N17" s="70">
        <v>0</v>
      </c>
      <c r="O17" s="69">
        <v>0</v>
      </c>
      <c r="P17" s="69">
        <v>0</v>
      </c>
    </row>
    <row r="18" spans="1:16">
      <c r="A18" t="s">
        <v>223</v>
      </c>
      <c r="C18" t="s">
        <v>223</v>
      </c>
      <c r="E18" t="s">
        <v>223</v>
      </c>
      <c r="H18" s="66">
        <v>0</v>
      </c>
      <c r="I18" t="s">
        <v>223</v>
      </c>
      <c r="J18" s="67">
        <v>0</v>
      </c>
      <c r="K18" s="67">
        <v>0</v>
      </c>
      <c r="L18" s="66">
        <v>0</v>
      </c>
      <c r="M18" s="66">
        <v>0</v>
      </c>
      <c r="N18" s="66">
        <v>0</v>
      </c>
      <c r="O18" s="67">
        <v>0</v>
      </c>
      <c r="P18" s="67">
        <v>0</v>
      </c>
    </row>
    <row r="19" spans="1:16">
      <c r="A19" s="68" t="s">
        <v>1062</v>
      </c>
      <c r="H19" s="70">
        <v>4.03</v>
      </c>
      <c r="K19" s="69">
        <v>4.3200000000000002E-2</v>
      </c>
      <c r="L19" s="70">
        <v>428000</v>
      </c>
      <c r="N19" s="70">
        <v>454.1936</v>
      </c>
      <c r="O19" s="69">
        <v>0.24660000000000001</v>
      </c>
      <c r="P19" s="69">
        <v>7.1000000000000004E-3</v>
      </c>
    </row>
    <row r="20" spans="1:16">
      <c r="A20" t="s">
        <v>1063</v>
      </c>
      <c r="B20" t="s">
        <v>1052</v>
      </c>
      <c r="C20" t="s">
        <v>1064</v>
      </c>
      <c r="D20" t="s">
        <v>983</v>
      </c>
      <c r="E20" t="s">
        <v>417</v>
      </c>
      <c r="F20" t="s">
        <v>1065</v>
      </c>
      <c r="G20" t="s">
        <v>152</v>
      </c>
      <c r="H20" s="66">
        <v>4.03</v>
      </c>
      <c r="I20" t="s">
        <v>104</v>
      </c>
      <c r="J20" s="67">
        <v>5.1799999999999999E-2</v>
      </c>
      <c r="K20" s="67">
        <v>4.3200000000000002E-2</v>
      </c>
      <c r="L20" s="66">
        <v>428000</v>
      </c>
      <c r="M20" s="66">
        <v>106.12</v>
      </c>
      <c r="N20" s="66">
        <v>454.1936</v>
      </c>
      <c r="O20" s="67">
        <v>0.24660000000000001</v>
      </c>
      <c r="P20" s="67">
        <v>7.1000000000000004E-3</v>
      </c>
    </row>
    <row r="21" spans="1:16">
      <c r="A21" s="68" t="s">
        <v>1066</v>
      </c>
      <c r="H21" s="70">
        <v>0</v>
      </c>
      <c r="K21" s="69">
        <v>0</v>
      </c>
      <c r="L21" s="70">
        <v>0</v>
      </c>
      <c r="N21" s="70">
        <v>0</v>
      </c>
      <c r="O21" s="69">
        <v>0</v>
      </c>
      <c r="P21" s="69">
        <v>0</v>
      </c>
    </row>
    <row r="22" spans="1:16">
      <c r="A22" t="s">
        <v>223</v>
      </c>
      <c r="C22" t="s">
        <v>223</v>
      </c>
      <c r="E22" t="s">
        <v>223</v>
      </c>
      <c r="H22" s="66">
        <v>0</v>
      </c>
      <c r="I22" t="s">
        <v>223</v>
      </c>
      <c r="J22" s="67">
        <v>0</v>
      </c>
      <c r="K22" s="67">
        <v>0</v>
      </c>
      <c r="L22" s="66">
        <v>0</v>
      </c>
      <c r="M22" s="66">
        <v>0</v>
      </c>
      <c r="N22" s="66">
        <v>0</v>
      </c>
      <c r="O22" s="67">
        <v>0</v>
      </c>
      <c r="P22" s="67">
        <v>0</v>
      </c>
    </row>
    <row r="23" spans="1:16">
      <c r="A23" s="68" t="s">
        <v>1067</v>
      </c>
      <c r="H23" s="70">
        <v>0</v>
      </c>
      <c r="K23" s="69">
        <v>0</v>
      </c>
      <c r="L23" s="70">
        <v>0</v>
      </c>
      <c r="N23" s="70">
        <v>0</v>
      </c>
      <c r="O23" s="69">
        <v>0</v>
      </c>
      <c r="P23" s="69">
        <v>0</v>
      </c>
    </row>
    <row r="24" spans="1:16">
      <c r="A24" s="68" t="s">
        <v>1068</v>
      </c>
      <c r="H24" s="70">
        <v>0</v>
      </c>
      <c r="K24" s="69">
        <v>0</v>
      </c>
      <c r="L24" s="70">
        <v>0</v>
      </c>
      <c r="N24" s="70">
        <v>0</v>
      </c>
      <c r="O24" s="69">
        <v>0</v>
      </c>
      <c r="P24" s="69">
        <v>0</v>
      </c>
    </row>
    <row r="25" spans="1:16">
      <c r="A25" t="s">
        <v>223</v>
      </c>
      <c r="C25" t="s">
        <v>223</v>
      </c>
      <c r="E25" t="s">
        <v>223</v>
      </c>
      <c r="H25" s="66">
        <v>0</v>
      </c>
      <c r="I25" t="s">
        <v>223</v>
      </c>
      <c r="J25" s="67">
        <v>0</v>
      </c>
      <c r="K25" s="67">
        <v>0</v>
      </c>
      <c r="L25" s="66">
        <v>0</v>
      </c>
      <c r="M25" s="66">
        <v>0</v>
      </c>
      <c r="N25" s="66">
        <v>0</v>
      </c>
      <c r="O25" s="67">
        <v>0</v>
      </c>
      <c r="P25" s="67">
        <v>0</v>
      </c>
    </row>
    <row r="26" spans="1:16">
      <c r="A26" s="68" t="s">
        <v>1069</v>
      </c>
      <c r="H26" s="70">
        <v>0</v>
      </c>
      <c r="K26" s="69">
        <v>0</v>
      </c>
      <c r="L26" s="70">
        <v>0</v>
      </c>
      <c r="N26" s="70">
        <v>0</v>
      </c>
      <c r="O26" s="69">
        <v>0</v>
      </c>
      <c r="P26" s="69">
        <v>0</v>
      </c>
    </row>
    <row r="27" spans="1:16">
      <c r="A27" t="s">
        <v>223</v>
      </c>
      <c r="C27" t="s">
        <v>223</v>
      </c>
      <c r="E27" t="s">
        <v>223</v>
      </c>
      <c r="H27" s="66">
        <v>0</v>
      </c>
      <c r="I27" t="s">
        <v>223</v>
      </c>
      <c r="J27" s="67">
        <v>0</v>
      </c>
      <c r="K27" s="67">
        <v>0</v>
      </c>
      <c r="L27" s="66">
        <v>0</v>
      </c>
      <c r="M27" s="66">
        <v>0</v>
      </c>
      <c r="N27" s="66">
        <v>0</v>
      </c>
      <c r="O27" s="67">
        <v>0</v>
      </c>
      <c r="P27" s="67">
        <v>0</v>
      </c>
    </row>
    <row r="28" spans="1:16">
      <c r="A28" s="68" t="s">
        <v>1070</v>
      </c>
      <c r="H28" s="70">
        <v>0</v>
      </c>
      <c r="K28" s="69">
        <v>0</v>
      </c>
      <c r="L28" s="70">
        <v>0</v>
      </c>
      <c r="N28" s="70">
        <v>0</v>
      </c>
      <c r="O28" s="69">
        <v>0</v>
      </c>
      <c r="P28" s="69">
        <v>0</v>
      </c>
    </row>
    <row r="29" spans="1:16">
      <c r="A29" t="s">
        <v>223</v>
      </c>
      <c r="C29" t="s">
        <v>223</v>
      </c>
      <c r="E29" t="s">
        <v>223</v>
      </c>
      <c r="H29" s="66">
        <v>0</v>
      </c>
      <c r="I29" t="s">
        <v>223</v>
      </c>
      <c r="J29" s="67">
        <v>0</v>
      </c>
      <c r="K29" s="67">
        <v>0</v>
      </c>
      <c r="L29" s="66">
        <v>0</v>
      </c>
      <c r="M29" s="66">
        <v>0</v>
      </c>
      <c r="N29" s="66">
        <v>0</v>
      </c>
      <c r="O29" s="67">
        <v>0</v>
      </c>
      <c r="P29" s="67">
        <v>0</v>
      </c>
    </row>
    <row r="30" spans="1:16">
      <c r="A30" s="68" t="s">
        <v>1071</v>
      </c>
      <c r="H30" s="70">
        <v>0</v>
      </c>
      <c r="K30" s="69">
        <v>0</v>
      </c>
      <c r="L30" s="70">
        <v>1124864.1299999999</v>
      </c>
      <c r="N30" s="70">
        <v>1127.8940507397499</v>
      </c>
      <c r="O30" s="69">
        <v>0.61229999999999996</v>
      </c>
      <c r="P30" s="69">
        <v>1.7600000000000001E-2</v>
      </c>
    </row>
    <row r="31" spans="1:16">
      <c r="A31" t="s">
        <v>1072</v>
      </c>
      <c r="B31" t="s">
        <v>1052</v>
      </c>
      <c r="C31" t="s">
        <v>1073</v>
      </c>
      <c r="D31" t="s">
        <v>1074</v>
      </c>
      <c r="E31" t="s">
        <v>1075</v>
      </c>
      <c r="F31" t="s">
        <v>1076</v>
      </c>
      <c r="G31" t="s">
        <v>1077</v>
      </c>
      <c r="H31" s="78">
        <v>1.88</v>
      </c>
      <c r="I31" t="s">
        <v>104</v>
      </c>
      <c r="J31" s="67">
        <v>0.15</v>
      </c>
      <c r="K31" s="67">
        <v>0</v>
      </c>
      <c r="L31" s="66">
        <v>174347</v>
      </c>
      <c r="M31" s="66">
        <v>105.163493</v>
      </c>
      <c r="N31" s="66">
        <v>183.34939514070999</v>
      </c>
      <c r="O31" s="67">
        <v>9.9500000000000005E-2</v>
      </c>
      <c r="P31" s="67">
        <v>2.8999999999999998E-3</v>
      </c>
    </row>
    <row r="32" spans="1:16">
      <c r="A32" t="s">
        <v>1078</v>
      </c>
      <c r="B32" t="s">
        <v>1052</v>
      </c>
      <c r="C32" t="s">
        <v>1079</v>
      </c>
      <c r="D32" t="s">
        <v>1074</v>
      </c>
      <c r="E32" t="s">
        <v>1075</v>
      </c>
      <c r="F32" t="s">
        <v>1080</v>
      </c>
      <c r="G32" t="s">
        <v>1077</v>
      </c>
      <c r="H32" s="78">
        <v>3.08</v>
      </c>
      <c r="I32" t="s">
        <v>104</v>
      </c>
      <c r="J32" s="67">
        <v>7.0000000000000007E-2</v>
      </c>
      <c r="K32" s="67">
        <v>0</v>
      </c>
      <c r="L32" s="66">
        <v>814512</v>
      </c>
      <c r="M32" s="66">
        <v>99.266741999999994</v>
      </c>
      <c r="N32" s="66">
        <v>808.53952559903996</v>
      </c>
      <c r="O32" s="67">
        <v>0.43890000000000001</v>
      </c>
      <c r="P32" s="67">
        <v>1.26E-2</v>
      </c>
    </row>
    <row r="33" spans="1:16">
      <c r="A33" t="s">
        <v>1081</v>
      </c>
      <c r="B33" t="s">
        <v>1052</v>
      </c>
      <c r="C33" t="s">
        <v>1082</v>
      </c>
      <c r="D33" t="s">
        <v>1074</v>
      </c>
      <c r="E33" t="s">
        <v>1075</v>
      </c>
      <c r="F33" t="s">
        <v>333</v>
      </c>
      <c r="G33" t="s">
        <v>1077</v>
      </c>
      <c r="H33" s="78">
        <v>0</v>
      </c>
      <c r="I33" t="s">
        <v>104</v>
      </c>
      <c r="J33" s="67">
        <v>7.0000000000000007E-2</v>
      </c>
      <c r="K33" s="67">
        <v>0</v>
      </c>
      <c r="L33" s="66">
        <v>29268.13</v>
      </c>
      <c r="M33" s="66">
        <v>100</v>
      </c>
      <c r="N33" s="66">
        <v>29.268129999999999</v>
      </c>
      <c r="O33" s="67">
        <v>1.5900000000000001E-2</v>
      </c>
      <c r="P33" s="67">
        <v>5.0000000000000001E-4</v>
      </c>
    </row>
    <row r="34" spans="1:16">
      <c r="A34" t="s">
        <v>1083</v>
      </c>
      <c r="B34" t="s">
        <v>1052</v>
      </c>
      <c r="C34" t="s">
        <v>1084</v>
      </c>
      <c r="D34" t="s">
        <v>1074</v>
      </c>
      <c r="E34" t="s">
        <v>1075</v>
      </c>
      <c r="F34" t="s">
        <v>1085</v>
      </c>
      <c r="G34" t="s">
        <v>1077</v>
      </c>
      <c r="H34" s="78">
        <v>3.07</v>
      </c>
      <c r="I34" t="s">
        <v>104</v>
      </c>
      <c r="J34" s="67">
        <v>7.0000000000000007E-2</v>
      </c>
      <c r="K34" s="67">
        <v>0</v>
      </c>
      <c r="L34" s="66">
        <v>106737</v>
      </c>
      <c r="M34" s="66">
        <v>100</v>
      </c>
      <c r="N34" s="66">
        <v>106.73699999999999</v>
      </c>
      <c r="O34" s="67">
        <v>5.79E-2</v>
      </c>
      <c r="P34" s="67">
        <v>1.6999999999999999E-3</v>
      </c>
    </row>
    <row r="35" spans="1:16">
      <c r="A35" s="68" t="s">
        <v>228</v>
      </c>
      <c r="H35" s="70">
        <v>0</v>
      </c>
      <c r="K35" s="69">
        <v>0</v>
      </c>
      <c r="L35" s="70">
        <v>0</v>
      </c>
      <c r="N35" s="70">
        <v>0</v>
      </c>
      <c r="O35" s="69">
        <v>0</v>
      </c>
      <c r="P35" s="69">
        <v>0</v>
      </c>
    </row>
    <row r="36" spans="1:16">
      <c r="A36" s="68" t="s">
        <v>1086</v>
      </c>
      <c r="H36" s="70">
        <v>0</v>
      </c>
      <c r="K36" s="69">
        <v>0</v>
      </c>
      <c r="L36" s="70">
        <v>0</v>
      </c>
      <c r="N36" s="70">
        <v>0</v>
      </c>
      <c r="O36" s="69">
        <v>0</v>
      </c>
      <c r="P36" s="69">
        <v>0</v>
      </c>
    </row>
    <row r="37" spans="1:16">
      <c r="A37" t="s">
        <v>223</v>
      </c>
      <c r="C37" t="s">
        <v>223</v>
      </c>
      <c r="E37" t="s">
        <v>223</v>
      </c>
      <c r="H37" s="66">
        <v>0</v>
      </c>
      <c r="I37" t="s">
        <v>223</v>
      </c>
      <c r="J37" s="67">
        <v>0</v>
      </c>
      <c r="K37" s="67">
        <v>0</v>
      </c>
      <c r="L37" s="66">
        <v>0</v>
      </c>
      <c r="M37" s="66">
        <v>0</v>
      </c>
      <c r="N37" s="66">
        <v>0</v>
      </c>
      <c r="O37" s="67">
        <v>0</v>
      </c>
      <c r="P37" s="67">
        <v>0</v>
      </c>
    </row>
    <row r="38" spans="1:16">
      <c r="A38" s="68" t="s">
        <v>1061</v>
      </c>
      <c r="H38" s="70">
        <v>0</v>
      </c>
      <c r="K38" s="69">
        <v>0</v>
      </c>
      <c r="L38" s="70">
        <v>0</v>
      </c>
      <c r="N38" s="70">
        <v>0</v>
      </c>
      <c r="O38" s="69">
        <v>0</v>
      </c>
      <c r="P38" s="69">
        <v>0</v>
      </c>
    </row>
    <row r="39" spans="1:16">
      <c r="A39" t="s">
        <v>223</v>
      </c>
      <c r="C39" t="s">
        <v>223</v>
      </c>
      <c r="E39" t="s">
        <v>223</v>
      </c>
      <c r="H39" s="66">
        <v>0</v>
      </c>
      <c r="I39" t="s">
        <v>223</v>
      </c>
      <c r="J39" s="67">
        <v>0</v>
      </c>
      <c r="K39" s="67">
        <v>0</v>
      </c>
      <c r="L39" s="66">
        <v>0</v>
      </c>
      <c r="M39" s="66">
        <v>0</v>
      </c>
      <c r="N39" s="66">
        <v>0</v>
      </c>
      <c r="O39" s="67">
        <v>0</v>
      </c>
      <c r="P39" s="67">
        <v>0</v>
      </c>
    </row>
    <row r="40" spans="1:16">
      <c r="A40" s="68" t="s">
        <v>1062</v>
      </c>
      <c r="H40" s="70">
        <v>0</v>
      </c>
      <c r="K40" s="69">
        <v>0</v>
      </c>
      <c r="L40" s="70">
        <v>0</v>
      </c>
      <c r="N40" s="70">
        <v>0</v>
      </c>
      <c r="O40" s="69">
        <v>0</v>
      </c>
      <c r="P40" s="69">
        <v>0</v>
      </c>
    </row>
    <row r="41" spans="1:16">
      <c r="A41" t="s">
        <v>223</v>
      </c>
      <c r="C41" t="s">
        <v>223</v>
      </c>
      <c r="E41" t="s">
        <v>223</v>
      </c>
      <c r="H41" s="66">
        <v>0</v>
      </c>
      <c r="I41" t="s">
        <v>223</v>
      </c>
      <c r="J41" s="67">
        <v>0</v>
      </c>
      <c r="K41" s="67">
        <v>0</v>
      </c>
      <c r="L41" s="66">
        <v>0</v>
      </c>
      <c r="M41" s="66">
        <v>0</v>
      </c>
      <c r="N41" s="66">
        <v>0</v>
      </c>
      <c r="O41" s="67">
        <v>0</v>
      </c>
      <c r="P41" s="67">
        <v>0</v>
      </c>
    </row>
    <row r="42" spans="1:16">
      <c r="A42" s="68" t="s">
        <v>1071</v>
      </c>
      <c r="H42" s="70">
        <v>0</v>
      </c>
      <c r="K42" s="69">
        <v>0</v>
      </c>
      <c r="L42" s="70">
        <v>0</v>
      </c>
      <c r="N42" s="70">
        <v>0</v>
      </c>
      <c r="O42" s="69">
        <v>0</v>
      </c>
      <c r="P42" s="69">
        <v>0</v>
      </c>
    </row>
    <row r="43" spans="1:16">
      <c r="A43" t="s">
        <v>223</v>
      </c>
      <c r="C43" t="s">
        <v>223</v>
      </c>
      <c r="E43" t="s">
        <v>223</v>
      </c>
      <c r="H43" s="66">
        <v>0</v>
      </c>
      <c r="I43" t="s">
        <v>223</v>
      </c>
      <c r="J43" s="67">
        <v>0</v>
      </c>
      <c r="K43" s="67">
        <v>0</v>
      </c>
      <c r="L43" s="66">
        <v>0</v>
      </c>
      <c r="M43" s="66">
        <v>0</v>
      </c>
      <c r="N43" s="66">
        <v>0</v>
      </c>
      <c r="O43" s="67">
        <v>0</v>
      </c>
      <c r="P43" s="67">
        <v>0</v>
      </c>
    </row>
    <row r="44" spans="1:16">
      <c r="A44" s="88" t="s">
        <v>230</v>
      </c>
    </row>
    <row r="45" spans="1:16">
      <c r="A45" s="88" t="s">
        <v>286</v>
      </c>
    </row>
    <row r="46" spans="1:16">
      <c r="A46" s="88" t="s">
        <v>287</v>
      </c>
    </row>
    <row r="47" spans="1:16">
      <c r="A47" s="88" t="s">
        <v>288</v>
      </c>
    </row>
    <row r="48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2" workbookViewId="0">
      <selection activeCell="O12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</row>
    <row r="5" spans="1:63">
      <c r="A5" s="63" t="s">
        <v>197</v>
      </c>
      <c r="B5" t="s">
        <v>198</v>
      </c>
    </row>
    <row r="6" spans="1:63" ht="26.25" customHeight="1">
      <c r="A6" s="107" t="s">
        <v>155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201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974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223</v>
      </c>
      <c r="B13" t="s">
        <v>223</v>
      </c>
      <c r="D13" t="s">
        <v>223</v>
      </c>
      <c r="F13" s="66">
        <v>0</v>
      </c>
      <c r="G13" t="s">
        <v>223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975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223</v>
      </c>
      <c r="B15" t="s">
        <v>223</v>
      </c>
      <c r="D15" t="s">
        <v>223</v>
      </c>
      <c r="F15" s="66">
        <v>0</v>
      </c>
      <c r="G15" t="s">
        <v>223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1087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223</v>
      </c>
      <c r="B17" t="s">
        <v>223</v>
      </c>
      <c r="D17" t="s">
        <v>223</v>
      </c>
      <c r="F17" s="66">
        <v>0</v>
      </c>
      <c r="G17" t="s">
        <v>223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1088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223</v>
      </c>
      <c r="B19" t="s">
        <v>223</v>
      </c>
      <c r="D19" t="s">
        <v>223</v>
      </c>
      <c r="F19" s="66">
        <v>0</v>
      </c>
      <c r="G19" t="s">
        <v>223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549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223</v>
      </c>
      <c r="B21" t="s">
        <v>223</v>
      </c>
      <c r="D21" t="s">
        <v>223</v>
      </c>
      <c r="F21" s="66">
        <v>0</v>
      </c>
      <c r="G21" t="s">
        <v>223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228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223</v>
      </c>
      <c r="B23" t="s">
        <v>223</v>
      </c>
      <c r="D23" t="s">
        <v>223</v>
      </c>
      <c r="F23" s="66">
        <v>0</v>
      </c>
      <c r="G23" t="s">
        <v>223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88" t="s">
        <v>230</v>
      </c>
    </row>
    <row r="25" spans="1:14">
      <c r="A25" s="88" t="s">
        <v>286</v>
      </c>
    </row>
    <row r="26" spans="1:14">
      <c r="A26" s="88" t="s">
        <v>287</v>
      </c>
    </row>
    <row r="27" spans="1:14">
      <c r="A27" s="88" t="s">
        <v>288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8" workbookViewId="0">
      <selection activeCell="J8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107" t="s">
        <v>158</v>
      </c>
      <c r="B6" s="108"/>
      <c r="C6" s="108"/>
      <c r="D6" s="108"/>
      <c r="E6" s="108"/>
      <c r="F6" s="108"/>
      <c r="G6" s="108"/>
      <c r="H6" s="108"/>
      <c r="I6" s="109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5">
        <v>0</v>
      </c>
      <c r="H10" s="65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201</v>
      </c>
      <c r="D11" s="69">
        <v>0</v>
      </c>
      <c r="E11" s="16"/>
      <c r="F11" s="70">
        <v>0</v>
      </c>
      <c r="G11" s="69">
        <v>0</v>
      </c>
      <c r="H11" s="69">
        <v>0</v>
      </c>
    </row>
    <row r="12" spans="1:54">
      <c r="A12" s="68" t="s">
        <v>1089</v>
      </c>
      <c r="D12" s="69">
        <v>0</v>
      </c>
      <c r="E12" s="16"/>
      <c r="F12" s="70">
        <v>0</v>
      </c>
      <c r="G12" s="69">
        <v>0</v>
      </c>
      <c r="H12" s="69">
        <v>0</v>
      </c>
    </row>
    <row r="13" spans="1:54">
      <c r="A13" t="s">
        <v>223</v>
      </c>
      <c r="D13" s="67">
        <v>0</v>
      </c>
      <c r="E13" t="s">
        <v>223</v>
      </c>
      <c r="F13" s="66">
        <v>0</v>
      </c>
      <c r="G13" s="67">
        <v>0</v>
      </c>
      <c r="H13" s="67">
        <v>0</v>
      </c>
    </row>
    <row r="14" spans="1:54">
      <c r="A14" s="68" t="s">
        <v>1090</v>
      </c>
      <c r="D14" s="69">
        <v>0</v>
      </c>
      <c r="E14" s="16"/>
      <c r="F14" s="70">
        <v>0</v>
      </c>
      <c r="G14" s="69">
        <v>0</v>
      </c>
      <c r="H14" s="69">
        <v>0</v>
      </c>
    </row>
    <row r="15" spans="1:54">
      <c r="A15" t="s">
        <v>223</v>
      </c>
      <c r="D15" s="67">
        <v>0</v>
      </c>
      <c r="E15" t="s">
        <v>223</v>
      </c>
      <c r="F15" s="66">
        <v>0</v>
      </c>
      <c r="G15" s="67">
        <v>0</v>
      </c>
      <c r="H15" s="67">
        <v>0</v>
      </c>
    </row>
    <row r="16" spans="1:54">
      <c r="A16" s="68" t="s">
        <v>228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s="68" t="s">
        <v>1089</v>
      </c>
      <c r="D17" s="69">
        <v>0</v>
      </c>
      <c r="E17" s="16"/>
      <c r="F17" s="70">
        <v>0</v>
      </c>
      <c r="G17" s="69">
        <v>0</v>
      </c>
      <c r="H17" s="69">
        <v>0</v>
      </c>
    </row>
    <row r="18" spans="1:8">
      <c r="A18" t="s">
        <v>223</v>
      </c>
      <c r="D18" s="67">
        <v>0</v>
      </c>
      <c r="E18" t="s">
        <v>223</v>
      </c>
      <c r="F18" s="66">
        <v>0</v>
      </c>
      <c r="G18" s="67">
        <v>0</v>
      </c>
      <c r="H18" s="67">
        <v>0</v>
      </c>
    </row>
    <row r="19" spans="1:8">
      <c r="A19" s="68" t="s">
        <v>1090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223</v>
      </c>
      <c r="D20" s="67">
        <v>0</v>
      </c>
      <c r="E20" t="s">
        <v>223</v>
      </c>
      <c r="F20" s="66">
        <v>0</v>
      </c>
      <c r="G20" s="67">
        <v>0</v>
      </c>
      <c r="H20" s="67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K3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/>
    </row>
    <row r="5" spans="1:59">
      <c r="A5" s="63" t="s">
        <v>197</v>
      </c>
      <c r="B5" s="2" t="s">
        <v>198</v>
      </c>
    </row>
    <row r="6" spans="1:59" ht="26.25" customHeight="1">
      <c r="A6" s="107" t="s">
        <v>164</v>
      </c>
      <c r="B6" s="108"/>
      <c r="C6" s="108"/>
      <c r="D6" s="108"/>
      <c r="E6" s="108"/>
      <c r="F6" s="108"/>
      <c r="G6" s="108"/>
      <c r="H6" s="108"/>
      <c r="I6" s="108"/>
      <c r="J6" s="109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201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223</v>
      </c>
      <c r="C12" t="s">
        <v>223</v>
      </c>
      <c r="D12" s="16"/>
      <c r="E12" s="67">
        <v>0</v>
      </c>
      <c r="F12" t="s">
        <v>223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228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223</v>
      </c>
      <c r="C14" t="s">
        <v>223</v>
      </c>
      <c r="D14" s="16"/>
      <c r="E14" s="67">
        <v>0</v>
      </c>
      <c r="F14" t="s">
        <v>223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I11" sqref="I11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107" t="s">
        <v>169</v>
      </c>
      <c r="B6" s="108"/>
      <c r="C6" s="108"/>
      <c r="D6" s="108"/>
      <c r="E6" s="108"/>
      <c r="F6" s="108"/>
      <c r="G6" s="108"/>
      <c r="H6" s="108"/>
      <c r="I6" s="108"/>
      <c r="J6" s="109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201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223</v>
      </c>
      <c r="B12" t="s">
        <v>223</v>
      </c>
      <c r="C12" t="s">
        <v>223</v>
      </c>
      <c r="D12" s="16"/>
      <c r="E12" s="67">
        <v>0</v>
      </c>
      <c r="F12" t="s">
        <v>223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228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223</v>
      </c>
      <c r="B14" t="s">
        <v>223</v>
      </c>
      <c r="C14" t="s">
        <v>223</v>
      </c>
      <c r="D14" s="16"/>
      <c r="E14" s="67">
        <v>0</v>
      </c>
      <c r="F14" t="s">
        <v>223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20"/>
  <sheetViews>
    <sheetView rightToLeft="1" topLeftCell="A6" workbookViewId="0">
      <selection activeCell="A16" sqref="A1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</row>
    <row r="5" spans="1:16">
      <c r="A5" s="63" t="s">
        <v>197</v>
      </c>
      <c r="B5" t="s">
        <v>198</v>
      </c>
    </row>
    <row r="6" spans="1:16" ht="26.25" customHeight="1">
      <c r="A6" s="107" t="s">
        <v>171</v>
      </c>
      <c r="B6" s="108"/>
      <c r="C6" s="108"/>
    </row>
    <row r="7" spans="1:16" s="16" customFormat="1" ht="31.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v>2775.5083999666153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8" t="s">
        <v>201</v>
      </c>
      <c r="B11" s="70">
        <v>2705.8892919666155</v>
      </c>
      <c r="C11" s="71"/>
    </row>
    <row r="12" spans="1:16" ht="26.25">
      <c r="A12" s="72" t="s">
        <v>1091</v>
      </c>
      <c r="B12" s="73">
        <v>392.66699999999997</v>
      </c>
      <c r="C12" s="76">
        <v>44855</v>
      </c>
    </row>
    <row r="13" spans="1:16">
      <c r="A13" s="72" t="s">
        <v>1092</v>
      </c>
      <c r="B13" s="73">
        <v>246.78007726661534</v>
      </c>
      <c r="C13" s="76">
        <v>45308</v>
      </c>
    </row>
    <row r="14" spans="1:16">
      <c r="A14" s="74" t="s">
        <v>1093</v>
      </c>
      <c r="B14" s="73">
        <v>565.48724600000003</v>
      </c>
      <c r="C14" s="76">
        <v>45292</v>
      </c>
    </row>
    <row r="15" spans="1:16">
      <c r="A15" s="74" t="s">
        <v>1094</v>
      </c>
      <c r="B15" s="73">
        <v>1046.9880000000001</v>
      </c>
      <c r="C15" s="76">
        <v>45367</v>
      </c>
    </row>
    <row r="16" spans="1:16">
      <c r="A16" s="74" t="s">
        <v>1095</v>
      </c>
      <c r="B16" s="73">
        <v>207.37747400000001</v>
      </c>
      <c r="C16" s="76">
        <v>45031</v>
      </c>
    </row>
    <row r="17" spans="1:3">
      <c r="A17" s="75" t="s">
        <v>1097</v>
      </c>
      <c r="B17" s="66">
        <v>246.58949470000005</v>
      </c>
      <c r="C17" s="76">
        <v>44833</v>
      </c>
    </row>
    <row r="18" spans="1:3">
      <c r="A18" s="68" t="s">
        <v>228</v>
      </c>
      <c r="B18" s="70">
        <v>69.619107999999983</v>
      </c>
      <c r="C18" s="76"/>
    </row>
    <row r="19" spans="1:3">
      <c r="A19" s="74" t="s">
        <v>1096</v>
      </c>
      <c r="B19" s="73">
        <v>69.619107999999983</v>
      </c>
      <c r="C19" s="76">
        <v>45237</v>
      </c>
    </row>
    <row r="20" spans="1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102" t="s">
        <v>175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201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290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223</v>
      </c>
      <c r="B13" t="s">
        <v>223</v>
      </c>
      <c r="C13" t="s">
        <v>223</v>
      </c>
      <c r="D13" t="s">
        <v>223</v>
      </c>
      <c r="G13" s="66">
        <v>0</v>
      </c>
      <c r="H13" t="s">
        <v>223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256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223</v>
      </c>
      <c r="B15" t="s">
        <v>223</v>
      </c>
      <c r="C15" t="s">
        <v>223</v>
      </c>
      <c r="D15" t="s">
        <v>223</v>
      </c>
      <c r="G15" s="66">
        <v>0</v>
      </c>
      <c r="H15" t="s">
        <v>223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291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223</v>
      </c>
      <c r="B17" t="s">
        <v>223</v>
      </c>
      <c r="C17" t="s">
        <v>223</v>
      </c>
      <c r="D17" t="s">
        <v>223</v>
      </c>
      <c r="G17" s="66">
        <v>0</v>
      </c>
      <c r="H17" t="s">
        <v>223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549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223</v>
      </c>
      <c r="B19" t="s">
        <v>223</v>
      </c>
      <c r="C19" t="s">
        <v>223</v>
      </c>
      <c r="D19" t="s">
        <v>223</v>
      </c>
      <c r="G19" s="66">
        <v>0</v>
      </c>
      <c r="H19" t="s">
        <v>223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228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292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223</v>
      </c>
      <c r="B22" t="s">
        <v>223</v>
      </c>
      <c r="C22" t="s">
        <v>223</v>
      </c>
      <c r="D22" t="s">
        <v>223</v>
      </c>
      <c r="G22" s="66">
        <v>0</v>
      </c>
      <c r="H22" t="s">
        <v>223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293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223</v>
      </c>
      <c r="B24" t="s">
        <v>223</v>
      </c>
      <c r="C24" t="s">
        <v>223</v>
      </c>
      <c r="D24" t="s">
        <v>223</v>
      </c>
      <c r="G24" s="66">
        <v>0</v>
      </c>
      <c r="H24" t="s">
        <v>223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8" t="s">
        <v>230</v>
      </c>
      <c r="C25" s="14"/>
    </row>
    <row r="26" spans="1:15">
      <c r="A26" s="88" t="s">
        <v>286</v>
      </c>
      <c r="C26" s="14"/>
    </row>
    <row r="27" spans="1:15">
      <c r="A27" s="88" t="s">
        <v>288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102" t="s">
        <v>179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201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974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223</v>
      </c>
      <c r="B13" t="s">
        <v>223</v>
      </c>
      <c r="C13" t="s">
        <v>223</v>
      </c>
      <c r="D13" t="s">
        <v>223</v>
      </c>
      <c r="G13" s="66">
        <v>0</v>
      </c>
      <c r="H13" t="s">
        <v>223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975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223</v>
      </c>
      <c r="B15" t="s">
        <v>223</v>
      </c>
      <c r="C15" t="s">
        <v>223</v>
      </c>
      <c r="D15" t="s">
        <v>223</v>
      </c>
      <c r="G15" s="66">
        <v>0</v>
      </c>
      <c r="H15" t="s">
        <v>223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291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223</v>
      </c>
      <c r="B17" t="s">
        <v>223</v>
      </c>
      <c r="C17" t="s">
        <v>223</v>
      </c>
      <c r="D17" t="s">
        <v>223</v>
      </c>
      <c r="G17" s="66">
        <v>0</v>
      </c>
      <c r="H17" t="s">
        <v>223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549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223</v>
      </c>
      <c r="B19" t="s">
        <v>223</v>
      </c>
      <c r="C19" t="s">
        <v>223</v>
      </c>
      <c r="D19" t="s">
        <v>223</v>
      </c>
      <c r="G19" s="66">
        <v>0</v>
      </c>
      <c r="H19" t="s">
        <v>223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228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292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223</v>
      </c>
      <c r="B22" t="s">
        <v>223</v>
      </c>
      <c r="C22" t="s">
        <v>223</v>
      </c>
      <c r="D22" t="s">
        <v>223</v>
      </c>
      <c r="G22" s="66">
        <v>0</v>
      </c>
      <c r="H22" t="s">
        <v>223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293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223</v>
      </c>
      <c r="B24" t="s">
        <v>223</v>
      </c>
      <c r="C24" t="s">
        <v>223</v>
      </c>
      <c r="D24" t="s">
        <v>223</v>
      </c>
      <c r="G24" s="66">
        <v>0</v>
      </c>
      <c r="H24" t="s">
        <v>223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8" t="s">
        <v>230</v>
      </c>
      <c r="C25" s="14"/>
    </row>
    <row r="26" spans="1:15">
      <c r="A26" s="88" t="s">
        <v>286</v>
      </c>
      <c r="C26" s="14"/>
    </row>
    <row r="27" spans="1:15">
      <c r="A27" s="88" t="s">
        <v>288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3" workbookViewId="0">
      <selection activeCell="P13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</row>
    <row r="5" spans="1:22">
      <c r="A5" s="63" t="s">
        <v>197</v>
      </c>
      <c r="B5" t="s">
        <v>198</v>
      </c>
    </row>
    <row r="6" spans="1:22" ht="26.25" customHeight="1">
      <c r="A6" s="102" t="s">
        <v>181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201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974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223</v>
      </c>
      <c r="B13" t="s">
        <v>223</v>
      </c>
      <c r="C13" t="s">
        <v>223</v>
      </c>
      <c r="D13" t="s">
        <v>223</v>
      </c>
      <c r="E13" s="13"/>
      <c r="F13" s="13"/>
      <c r="G13" s="66">
        <v>0</v>
      </c>
      <c r="H13" t="s">
        <v>223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975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223</v>
      </c>
      <c r="B15" t="s">
        <v>223</v>
      </c>
      <c r="C15" t="s">
        <v>223</v>
      </c>
      <c r="D15" t="s">
        <v>223</v>
      </c>
      <c r="E15" s="13"/>
      <c r="F15" s="13"/>
      <c r="G15" s="66">
        <v>0</v>
      </c>
      <c r="H15" t="s">
        <v>223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291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223</v>
      </c>
      <c r="B17" t="s">
        <v>223</v>
      </c>
      <c r="C17" t="s">
        <v>223</v>
      </c>
      <c r="D17" t="s">
        <v>223</v>
      </c>
      <c r="E17" s="13"/>
      <c r="F17" s="13"/>
      <c r="G17" s="66">
        <v>0</v>
      </c>
      <c r="H17" t="s">
        <v>223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549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223</v>
      </c>
      <c r="B19" t="s">
        <v>223</v>
      </c>
      <c r="C19" t="s">
        <v>223</v>
      </c>
      <c r="D19" t="s">
        <v>223</v>
      </c>
      <c r="E19" s="13"/>
      <c r="F19" s="13"/>
      <c r="G19" s="66">
        <v>0</v>
      </c>
      <c r="H19" t="s">
        <v>223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228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292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223</v>
      </c>
      <c r="B22" t="s">
        <v>223</v>
      </c>
      <c r="C22" t="s">
        <v>223</v>
      </c>
      <c r="D22" t="s">
        <v>223</v>
      </c>
      <c r="G22" s="66">
        <v>0</v>
      </c>
      <c r="H22" t="s">
        <v>223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293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223</v>
      </c>
      <c r="B24" t="s">
        <v>223</v>
      </c>
      <c r="C24" t="s">
        <v>223</v>
      </c>
      <c r="D24" t="s">
        <v>223</v>
      </c>
      <c r="G24" s="66">
        <v>0</v>
      </c>
      <c r="H24" t="s">
        <v>223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88" t="s">
        <v>230</v>
      </c>
      <c r="C25" s="14"/>
    </row>
    <row r="26" spans="1:22">
      <c r="A26" s="88" t="s">
        <v>286</v>
      </c>
      <c r="C26" s="14"/>
    </row>
    <row r="27" spans="1:22">
      <c r="A27" s="88" t="s">
        <v>287</v>
      </c>
      <c r="C27" s="14"/>
    </row>
    <row r="28" spans="1:22">
      <c r="A28" s="88" t="s">
        <v>288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BB89B0-C695-4846-8F77-93B9D1B22A3B}">
  <ds:schemaRefs>
    <ds:schemaRef ds:uri="1ca4df27-5183-4bee-9dbd-0c46c9c4aa40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A7FCB08-5825-41AE-9649-7864F9F312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32C956-439C-424B-ABD4-9C41EC6026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520042177_b9631_0319</dc:title>
  <dc:creator>Yuli</dc:creator>
  <cp:lastModifiedBy>User</cp:lastModifiedBy>
  <dcterms:created xsi:type="dcterms:W3CDTF">2015-11-10T09:34:27Z</dcterms:created>
  <dcterms:modified xsi:type="dcterms:W3CDTF">2022-03-25T01:37:56Z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