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8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קונצרני'!$A$11:$BM$108</definedName>
    <definedName name="_xlnm._FilterDatabase" localSheetId="5" hidden="1">מניות!$A$11:$BI$118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Q31" i="22" l="1"/>
  <c r="P31" i="22"/>
  <c r="O31" i="22"/>
  <c r="M31" i="22"/>
  <c r="B11" i="27" l="1"/>
  <c r="B18" i="27"/>
  <c r="B10" i="27" l="1"/>
  <c r="C43" i="1" s="1"/>
</calcChain>
</file>

<file path=xl/sharedStrings.xml><?xml version="1.0" encoding="utf-8"?>
<sst xmlns="http://schemas.openxmlformats.org/spreadsheetml/2006/main" count="4301" uniqueCount="1070">
  <si>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</si>
  <si>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</si>
  <si>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</si>
  <si>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</si>
  <si>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</si>
  <si>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</si>
  <si>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</si>
  <si>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</si>
  <si>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</si>
  <si>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</si>
  <si>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</si>
  <si>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</si>
  <si>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</si>
  <si>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</si>
  <si>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</si>
  <si>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</si>
  <si>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</si>
  <si>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</si>
  <si>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</si>
  <si>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</si>
  <si>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</si>
  <si>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</si>
  <si>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</si>
  <si>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</si>
  <si>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</si>
  <si>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</si>
  <si>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</si>
  <si>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</si>
  <si>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</si>
  <si>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</si>
  <si>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</si>
  <si>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</si>
  <si>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</si>
  <si>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</si>
  <si>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</si>
  <si>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</si>
  <si>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</si>
  <si>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</si>
  <si>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</si>
  <si>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</si>
  <si>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</si>
  <si>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</si>
  <si>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</si>
  <si>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</si>
  <si>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</si>
  <si>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</si>
  <si>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</si>
  <si>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</si>
  <si>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</si>
  <si>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</si>
  <si>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</si>
  <si>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</si>
  <si>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</si>
  <si>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</si>
  <si>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</si>
  <si>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</si>
  <si>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</si>
  <si>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</si>
  <si>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</si>
  <si>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</si>
  <si>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</si>
  <si>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</si>
  <si>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</si>
  <si>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</si>
  <si>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</si>
  <si>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</si>
  <si>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</si>
  <si>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</si>
  <si>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</si>
  <si>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</si>
  <si>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</si>
  <si>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</si>
  <si>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</si>
  <si>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</si>
  <si>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</si>
  <si>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</si>
  <si>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</si>
  <si>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</si>
  <si>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</si>
  <si>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</si>
  <si>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</si>
  <si>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</si>
  <si>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</si>
  <si>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</si>
  <si>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</si>
  <si>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</si>
  <si>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</si>
  <si>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</si>
  <si>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</si>
  <si>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</si>
  <si>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</si>
  <si>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</si>
  <si>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</si>
  <si>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</si>
  <si>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</si>
  <si>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</si>
  <si>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</si>
  <si>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</si>
  <si>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</si>
  <si>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</si>
  <si>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</si>
  <si>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</si>
  <si>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</si>
  <si>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</si>
  <si>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</si>
  <si>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</si>
  <si>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</si>
  <si>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</si>
  <si>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</si>
  <si>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</si>
  <si>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</si>
  <si>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</si>
  <si>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</si>
  <si>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</si>
  <si>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</si>
  <si>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</si>
  <si>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</si>
  <si>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</si>
  <si>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</si>
  <si>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</si>
  <si>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</si>
  <si>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</si>
  <si>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</si>
  <si>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</si>
  <si>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</si>
  <si>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</si>
  <si>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</si>
  <si>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</si>
  <si>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</si>
  <si>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</si>
  <si>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</si>
  <si>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</si>
  <si>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</si>
  <si>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</si>
  <si>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</si>
  <si>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</si>
  <si>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</si>
  <si>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</si>
  <si>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</si>
  <si>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</si>
  <si>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</si>
  <si>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</si>
  <si>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</si>
  <si>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</si>
  <si>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</si>
  <si>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</si>
  <si>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</si>
  <si>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</si>
  <si>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</si>
  <si>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</si>
  <si>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</si>
  <si>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</si>
  <si>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</si>
  <si>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</si>
  <si>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</si>
  <si>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</si>
  <si>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</si>
  <si>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</si>
  <si>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</si>
  <si>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</si>
  <si>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</si>
  <si>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</si>
  <si>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</si>
  <si>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</si>
  <si>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</si>
  <si>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</si>
  <si>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</si>
  <si>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</si>
  <si>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</si>
  <si>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</si>
  <si>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</si>
  <si>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</si>
  <si>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</si>
  <si>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</si>
  <si>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</si>
  <si>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</si>
  <si>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</si>
  <si>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</si>
  <si>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</si>
  <si>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</si>
  <si>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</si>
  <si>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</si>
  <si>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</si>
  <si>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</si>
  <si>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</si>
  <si>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</si>
  <si>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</si>
  <si>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</si>
  <si>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</si>
  <si>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</si>
  <si>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</si>
  <si>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</si>
  <si>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</si>
  <si>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הכשרה לבני 60 ומעלה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</si>
  <si>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</si>
  <si>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</si>
  <si>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</si>
  <si>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</si>
  <si>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</si>
  <si>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</si>
  <si>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</si>
  <si>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</si>
  <si>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</si>
  <si>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</si>
  <si>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</si>
  <si>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</si>
  <si>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</si>
  <si>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</si>
  <si>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</si>
  <si>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</si>
  <si>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</si>
  <si>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</si>
  <si>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</si>
  <si>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</si>
  <si>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</si>
  <si>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</si>
  <si>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</si>
  <si>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</si>
  <si>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</si>
  <si>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</si>
  <si>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</si>
  <si>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</si>
  <si>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</si>
  <si>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</si>
  <si>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</si>
  <si>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</si>
  <si>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</si>
  <si>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</si>
  <si>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</si>
  <si>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</si>
  <si>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</si>
  <si>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</si>
  <si>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</si>
  <si>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</si>
  <si>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11/02/20</t>
  </si>
  <si>
    <t>5904 גליל- האוצר - ממשלתית צמודה</t>
  </si>
  <si>
    <t>9590431</t>
  </si>
  <si>
    <t>29/06/20</t>
  </si>
  <si>
    <t>ממצמ0922- האוצר - ממשלתית צמודה</t>
  </si>
  <si>
    <t>1124056</t>
  </si>
  <si>
    <t>23/03/20</t>
  </si>
  <si>
    <t>ממצמ0923</t>
  </si>
  <si>
    <t>1128081</t>
  </si>
  <si>
    <t>15/08/19</t>
  </si>
  <si>
    <t>ממשל צמודה 1025- האוצר - ממשלתית צמודה</t>
  </si>
  <si>
    <t>1135912</t>
  </si>
  <si>
    <t>30/06/20</t>
  </si>
  <si>
    <t>צמוד 1020</t>
  </si>
  <si>
    <t>1137181</t>
  </si>
  <si>
    <t>16/01/20</t>
  </si>
  <si>
    <t>סה"כ לא צמודות</t>
  </si>
  <si>
    <t>סה"כ מלווה קצר מועד</t>
  </si>
  <si>
    <t>סה"כ שחר</t>
  </si>
  <si>
    <t>ממשל שקלית 0327</t>
  </si>
  <si>
    <t>1139344</t>
  </si>
  <si>
    <t>22/06/20</t>
  </si>
  <si>
    <t>ממשל שקלית 0347</t>
  </si>
  <si>
    <t>1140193</t>
  </si>
  <si>
    <t>12/03/20</t>
  </si>
  <si>
    <t>ממשל שקלית 0537- האוצר - ממשלתית שקלית</t>
  </si>
  <si>
    <t>1166180</t>
  </si>
  <si>
    <t>18/05/20</t>
  </si>
  <si>
    <t>ממשל שקלית 0722- האוצר - ממשלתית שקלית</t>
  </si>
  <si>
    <t>1158104</t>
  </si>
  <si>
    <t>04/03/20</t>
  </si>
  <si>
    <t>ממשל שקלית 0928</t>
  </si>
  <si>
    <t>1150879</t>
  </si>
  <si>
    <t>08/12/19</t>
  </si>
  <si>
    <t>ממשלתי 0122- האוצר - ממשלתית שקלית</t>
  </si>
  <si>
    <t>1123272</t>
  </si>
  <si>
    <t>27/02/20</t>
  </si>
  <si>
    <t>ממשק0142- האוצר - ממשלתית שקלית</t>
  </si>
  <si>
    <t>1125400</t>
  </si>
  <si>
    <t>19/05/20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</si>
  <si>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</si>
  <si>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</si>
  <si>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</si>
  <si>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</si>
  <si>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</si>
  <si>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</si>
  <si>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</si>
  <si>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</si>
  <si>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</si>
  <si>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</si>
  <si>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</si>
  <si>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</si>
  <si>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</si>
  <si>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513141879</t>
  </si>
  <si>
    <t>בנקים</t>
  </si>
  <si>
    <t>31/08/16</t>
  </si>
  <si>
    <t>מקורות  אגח 11- מקורות</t>
  </si>
  <si>
    <t>520010869</t>
  </si>
  <si>
    <t>17/02/20</t>
  </si>
  <si>
    <t>פועלים הנפ אג32- פועלים הנפקות</t>
  </si>
  <si>
    <t>520032640</t>
  </si>
  <si>
    <t>21/11/19</t>
  </si>
  <si>
    <t>עזריאלי אג"ח ה- קבוצת עזריאלי</t>
  </si>
  <si>
    <t>510960719</t>
  </si>
  <si>
    <t>22/01/19</t>
  </si>
  <si>
    <t>עזריאלי אג"ח ו- קבוצת עזריאלי</t>
  </si>
  <si>
    <t>26/03/20</t>
  </si>
  <si>
    <t>פועלים הנפקות אג"ח 10</t>
  </si>
  <si>
    <t>15/08/17</t>
  </si>
  <si>
    <t>גב ים אג"ח 6- גב-ים</t>
  </si>
  <si>
    <t>520001736</t>
  </si>
  <si>
    <t>22/06/17</t>
  </si>
  <si>
    <t>חשמל אג27</t>
  </si>
  <si>
    <t>520000472</t>
  </si>
  <si>
    <t>אנרגיה</t>
  </si>
  <si>
    <t>29/03/20</t>
  </si>
  <si>
    <t>לאומי שה נד 300- לאומי</t>
  </si>
  <si>
    <t>520018078</t>
  </si>
  <si>
    <t>21/08/17</t>
  </si>
  <si>
    <t>ריט אג"ח 4- ריט1</t>
  </si>
  <si>
    <t>513821488</t>
  </si>
  <si>
    <t>25/04/17</t>
  </si>
  <si>
    <t>שופרסל    אגח ו- שופרסל</t>
  </si>
  <si>
    <t>520022732</t>
  </si>
  <si>
    <t>מסחר</t>
  </si>
  <si>
    <t>27/02/19</t>
  </si>
  <si>
    <t>אדמה אגח  2</t>
  </si>
  <si>
    <t>520043605</t>
  </si>
  <si>
    <t>כימיה, גומי ופלסטיק</t>
  </si>
  <si>
    <t>ביג אג"ח 12- ביג</t>
  </si>
  <si>
    <t>513623314</t>
  </si>
  <si>
    <t>ביג אג"ח 15- ביג</t>
  </si>
  <si>
    <t>09/03/20</t>
  </si>
  <si>
    <t>גזית גלוב אגח יג- גזית גלוב</t>
  </si>
  <si>
    <t>520033234</t>
  </si>
  <si>
    <t>18/12/18</t>
  </si>
  <si>
    <t>גזית גלוב אגח יד- גזית גלוב</t>
  </si>
  <si>
    <t>גלוב אג"ח 12- גזית גלוב</t>
  </si>
  <si>
    <t>04/06/20</t>
  </si>
  <si>
    <t>מזרחי טפחות שה 1</t>
  </si>
  <si>
    <t>520000522</t>
  </si>
  <si>
    <t>11/06/17</t>
  </si>
  <si>
    <t>פועלים הנפקות אג"ח 18- פועלים הנפקות</t>
  </si>
  <si>
    <t>20/06/18</t>
  </si>
  <si>
    <t>פז נפט    אגח ז- פז נפט</t>
  </si>
  <si>
    <t>510216054</t>
  </si>
  <si>
    <t>רבוע נדלן אגח ו- רבוע נדלן</t>
  </si>
  <si>
    <t>513765859</t>
  </si>
  <si>
    <t>15/03/20</t>
  </si>
  <si>
    <t>אלרוב נדלן אגח ה- אלרוב נדל"ן</t>
  </si>
  <si>
    <t>520038894</t>
  </si>
  <si>
    <t>A2.IL</t>
  </si>
  <si>
    <t>15/12/19</t>
  </si>
  <si>
    <t>אשטרום נכ אגח10</t>
  </si>
  <si>
    <t>520036617</t>
  </si>
  <si>
    <t>25/12/18</t>
  </si>
  <si>
    <t>אשטרום נכסים אגח 8- אשטרום נכסים</t>
  </si>
  <si>
    <t>24/05/17</t>
  </si>
  <si>
    <t>מבני תעש  אגח כ- מבני תעשיה</t>
  </si>
  <si>
    <t>520024126</t>
  </si>
  <si>
    <t>S&amp;P</t>
  </si>
  <si>
    <t>26/12/18</t>
  </si>
  <si>
    <t>מגה אור אגח ט- מגה אור</t>
  </si>
  <si>
    <t>513257873</t>
  </si>
  <si>
    <t>23/02/20</t>
  </si>
  <si>
    <t>אגוד כ"א- אגוד הנפקות</t>
  </si>
  <si>
    <t>513668277</t>
  </si>
  <si>
    <t>A3.IL</t>
  </si>
  <si>
    <t>10/09/17</t>
  </si>
  <si>
    <t>אדגר      אגח י- אדגר השקעות</t>
  </si>
  <si>
    <t>520035171</t>
  </si>
  <si>
    <t>28/03/18</t>
  </si>
  <si>
    <t>אדגר אג"ח 9- אדגר השקעות</t>
  </si>
  <si>
    <t>דה לסר אג4- דה לסר</t>
  </si>
  <si>
    <t>1513</t>
  </si>
  <si>
    <t>14/01/19</t>
  </si>
  <si>
    <t>שטראוס גרופ אג"ח ד</t>
  </si>
  <si>
    <t>520003781</t>
  </si>
  <si>
    <t>מזון</t>
  </si>
  <si>
    <t>ישראכרט אגח א- ישראכרט</t>
  </si>
  <si>
    <t>510706153</t>
  </si>
  <si>
    <t>18/03/20</t>
  </si>
  <si>
    <t>סאמיט     אגח י- סאמיט</t>
  </si>
  <si>
    <t>520043720</t>
  </si>
  <si>
    <t>אלוני חץ אגח יב- אלוני חץ</t>
  </si>
  <si>
    <t>520038506</t>
  </si>
  <si>
    <t>12/08/19</t>
  </si>
  <si>
    <t>אפקון החזקות אג"ח א- אפקון החזקות</t>
  </si>
  <si>
    <t>520033473</t>
  </si>
  <si>
    <t>חשמל</t>
  </si>
  <si>
    <t>19/03/19</t>
  </si>
  <si>
    <t>בזק       אגח 9</t>
  </si>
  <si>
    <t>520031931</t>
  </si>
  <si>
    <t>בזק אגח 11- בזק</t>
  </si>
  <si>
    <t>26/04/20</t>
  </si>
  <si>
    <t>הראל הנ אג14- הראל הנפקות</t>
  </si>
  <si>
    <t>513834200</t>
  </si>
  <si>
    <t>ביטוח</t>
  </si>
  <si>
    <t>02/12/19</t>
  </si>
  <si>
    <t>כללביט אגח  י- כללביט מימון</t>
  </si>
  <si>
    <t>513754069</t>
  </si>
  <si>
    <t>מליסרון אגח טו</t>
  </si>
  <si>
    <t>520037789</t>
  </si>
  <si>
    <t>פז נפט אגח ח- פז נפט</t>
  </si>
  <si>
    <t>18/02/20</t>
  </si>
  <si>
    <t>קרסו אגח א- קרסו מוטורס</t>
  </si>
  <si>
    <t>514065283</t>
  </si>
  <si>
    <t>26/10/16</t>
  </si>
  <si>
    <t>דמרי אג"ח 8- דמרי</t>
  </si>
  <si>
    <t>511399388</t>
  </si>
  <si>
    <t>A1.IL</t>
  </si>
  <si>
    <t>לידר אגח ז- לידר השקעות</t>
  </si>
  <si>
    <t>520037664</t>
  </si>
  <si>
    <t>השקעה ואחזקות</t>
  </si>
  <si>
    <t>ספנסר אגח ג- ספנסר אקוויטי</t>
  </si>
  <si>
    <t>1838863</t>
  </si>
  <si>
    <t>12/02/20</t>
  </si>
  <si>
    <t>פרטנר     אגח ו- פרטנר</t>
  </si>
  <si>
    <t>520044314</t>
  </si>
  <si>
    <t>פרטנר  אגח ז- פרטנר</t>
  </si>
  <si>
    <t>23/01/19</t>
  </si>
  <si>
    <t>אזורים   אגח 12</t>
  </si>
  <si>
    <t>520025990</t>
  </si>
  <si>
    <t>04/08/16</t>
  </si>
  <si>
    <t>אזורים אגח 13- אזורים</t>
  </si>
  <si>
    <t>25/07/19</t>
  </si>
  <si>
    <t>אנרג'יקס אגח א- אנרג'יקס</t>
  </si>
  <si>
    <t>513901371</t>
  </si>
  <si>
    <t>אשדר אגח 5- אשדר</t>
  </si>
  <si>
    <t>510609761</t>
  </si>
  <si>
    <t>01/12/19</t>
  </si>
  <si>
    <t>אשטרום קב אגח ב- אשטרום קבוצה</t>
  </si>
  <si>
    <t>510381601</t>
  </si>
  <si>
    <t>אשטרום קב אגח ג- אשטרום קבוצה</t>
  </si>
  <si>
    <t>24/03/20</t>
  </si>
  <si>
    <t>הרץ פרופר אגח א- הרץ פרופרטיס</t>
  </si>
  <si>
    <t>1957081</t>
  </si>
  <si>
    <t>17/12/17</t>
  </si>
  <si>
    <t>חברה לישראל אגח 12- חברה לישראל</t>
  </si>
  <si>
    <t>520028010</t>
  </si>
  <si>
    <t>חברה לישראל אגח14- חברה לישראל</t>
  </si>
  <si>
    <t>מגדלי תיכון אגח ד- מגדלי ים תיכון</t>
  </si>
  <si>
    <t>512719485</t>
  </si>
  <si>
    <t>סאות'רן אג"ח ג- סאותרן פרופרטיס</t>
  </si>
  <si>
    <t>1921080</t>
  </si>
  <si>
    <t>סלקום    אגח יב- סלקום</t>
  </si>
  <si>
    <t>511930125</t>
  </si>
  <si>
    <t>ספנסר  אגח א- ספנסר אקוויטי</t>
  </si>
  <si>
    <t>12/01/20</t>
  </si>
  <si>
    <t>או פי סי אג"ח א'- או.פי.סי אנרגיה</t>
  </si>
  <si>
    <t>514401702</t>
  </si>
  <si>
    <t>22/04/20</t>
  </si>
  <si>
    <t>אפי נכסים אגח י- אפי נכסים</t>
  </si>
  <si>
    <t>510560188</t>
  </si>
  <si>
    <t>06/10/19</t>
  </si>
  <si>
    <t>בזן  אגח י'- בתי זיקוק</t>
  </si>
  <si>
    <t>520036658</t>
  </si>
  <si>
    <t>דור אלון  אגח ה- דור אלון</t>
  </si>
  <si>
    <t>520043878</t>
  </si>
  <si>
    <t>דור אלון  אגח ז- דור אלון</t>
  </si>
  <si>
    <t>סאות'רן   אגח א- סאותרן פרופרטיס</t>
  </si>
  <si>
    <t>11/01/18</t>
  </si>
  <si>
    <t>אלון רבוע אגח ד- אלון רבוע כחול</t>
  </si>
  <si>
    <t>520042847</t>
  </si>
  <si>
    <t>01/02/18</t>
  </si>
  <si>
    <t>אלון רבוע כחול אג"ח ה- אלון רבוע כחול</t>
  </si>
  <si>
    <t>27/11/18</t>
  </si>
  <si>
    <t>אמ.די.ג'י אגח ב- אמ.די.ג'י</t>
  </si>
  <si>
    <t>1632</t>
  </si>
  <si>
    <t>16/11/17</t>
  </si>
  <si>
    <t>צמח המרמן אגח ו- צמח המרמן</t>
  </si>
  <si>
    <t>512531203</t>
  </si>
  <si>
    <t>03/07/19</t>
  </si>
  <si>
    <t>אאורה אגח יד- אאורה</t>
  </si>
  <si>
    <t>520038274</t>
  </si>
  <si>
    <t>04/07/19</t>
  </si>
  <si>
    <t>אלה פקדון אג1- אלה פקדונות</t>
  </si>
  <si>
    <t>515666881</t>
  </si>
  <si>
    <t>אג"ח מובנות</t>
  </si>
  <si>
    <t>28/10/18</t>
  </si>
  <si>
    <t>ביג       אגח י- ביג</t>
  </si>
  <si>
    <t>14/04/19</t>
  </si>
  <si>
    <t>סאפיינס   אגח ב- סאפיינס</t>
  </si>
  <si>
    <t>1146</t>
  </si>
  <si>
    <t>14/09/17</t>
  </si>
  <si>
    <t>חברה לישראל אג"ח 13</t>
  </si>
  <si>
    <t>בזן       אגח ט- בתי זיקוק</t>
  </si>
  <si>
    <t>27/04/17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</si>
  <si>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</si>
  <si>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</si>
  <si>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</si>
  <si>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</si>
  <si>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</si>
  <si>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</si>
  <si>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</si>
  <si>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</si>
  <si>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</si>
  <si>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</si>
  <si>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</si>
  <si>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</si>
  <si>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</si>
  <si>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Baa1</t>
  </si>
  <si>
    <t>Moodys</t>
  </si>
  <si>
    <t>22/10/19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</si>
  <si>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</si>
  <si>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</si>
  <si>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</si>
  <si>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</si>
  <si>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</si>
  <si>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</si>
  <si>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</si>
  <si>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</si>
  <si>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</si>
  <si>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</si>
  <si>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</si>
  <si>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</si>
  <si>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</si>
  <si>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</si>
  <si>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</si>
  <si>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</si>
  <si>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</si>
  <si>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</si>
  <si>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</si>
  <si>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</si>
  <si>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B3</t>
  </si>
  <si>
    <t>04/10/18</t>
  </si>
  <si>
    <t>סה"כ תל אביב 35</t>
  </si>
  <si>
    <t>גזית גלוב- גזית גלוב</t>
  </si>
  <si>
    <t>פניקס    1- הפניקס</t>
  </si>
  <si>
    <t>520017450</t>
  </si>
  <si>
    <t>הראל     1- הראל השקעות</t>
  </si>
  <si>
    <t>520033986</t>
  </si>
  <si>
    <t>בינלאומי 5- בינלאומי</t>
  </si>
  <si>
    <t>520029083</t>
  </si>
  <si>
    <t>דיסקונט- דיסקונט</t>
  </si>
  <si>
    <t>520007030</t>
  </si>
  <si>
    <t>לאומי- לאומי</t>
  </si>
  <si>
    <t>פועלים</t>
  </si>
  <si>
    <t>520000118</t>
  </si>
  <si>
    <t>אלקטרה- אלקטרה</t>
  </si>
  <si>
    <t>520028911</t>
  </si>
  <si>
    <t>חברה לישראל- חברה לישראל</t>
  </si>
  <si>
    <t>דלק קד יהש- דלק קידוחים יהש</t>
  </si>
  <si>
    <t>550013098</t>
  </si>
  <si>
    <t>חיפושי נפט וגז</t>
  </si>
  <si>
    <t>איי.סי.אל- איי.סי.אל</t>
  </si>
  <si>
    <t>520027830</t>
  </si>
  <si>
    <t>שטראוס- שטראוס גרופ</t>
  </si>
  <si>
    <t>פתאל החזקות- פתאל החזקות</t>
  </si>
  <si>
    <t>512607888</t>
  </si>
  <si>
    <t>מלונאות ותיירות</t>
  </si>
  <si>
    <t>שופרסל- שופרסל</t>
  </si>
  <si>
    <t>שפיר הנדסה ותעשיה בע"מ- שפיר הנדסה</t>
  </si>
  <si>
    <t>514892801</t>
  </si>
  <si>
    <t>מתכת ומוצרי בניה</t>
  </si>
  <si>
    <t>אירפורט סיטי- איירפורט סיטי</t>
  </si>
  <si>
    <t>511659401</t>
  </si>
  <si>
    <t>מבני תעשיה- מבני תעשיה</t>
  </si>
  <si>
    <t>עזריאלי קבוצה</t>
  </si>
  <si>
    <t>שיכון ובינוי- שיכון ובינוי</t>
  </si>
  <si>
    <t>520036104</t>
  </si>
  <si>
    <t>נייס</t>
  </si>
  <si>
    <t>520036872</t>
  </si>
  <si>
    <t>בזק- בזק</t>
  </si>
  <si>
    <t>סה"כ תל אביב 90</t>
  </si>
  <si>
    <t>אדגר- אדגר השקעות</t>
  </si>
  <si>
    <t>אלקטרה נדלן- אלקטרה נדל"ן</t>
  </si>
  <si>
    <t>510607328</t>
  </si>
  <si>
    <t>אפריקה נכסים- אפי נכסים</t>
  </si>
  <si>
    <t>סאמיט</t>
  </si>
  <si>
    <t>ארקו אחזקות- ארקו החזקות</t>
  </si>
  <si>
    <t>520037367</t>
  </si>
  <si>
    <t>פז נפט- פז נפט</t>
  </si>
  <si>
    <t>איידיאיי ביטוח</t>
  </si>
  <si>
    <t>513910703</t>
  </si>
  <si>
    <t>כלל ביטוח- כלל עסקי ביטוח</t>
  </si>
  <si>
    <t>520036120</t>
  </si>
  <si>
    <t>מגדל ביטוח- מגדל בטוח</t>
  </si>
  <si>
    <t>520029984</t>
  </si>
  <si>
    <t>אקויטל- אקויטל</t>
  </si>
  <si>
    <t>520030859</t>
  </si>
  <si>
    <t>קנון- קנון הולדינגס</t>
  </si>
  <si>
    <t>1635</t>
  </si>
  <si>
    <t>באטמ- באטמ</t>
  </si>
  <si>
    <t>520042813</t>
  </si>
  <si>
    <t>השקעות בהיי-טק</t>
  </si>
  <si>
    <t>ישראמקו יהש- ישראמקו יהש</t>
  </si>
  <si>
    <t>550010003</t>
  </si>
  <si>
    <t>רציו   יהש- רציו יהש</t>
  </si>
  <si>
    <t>550012777</t>
  </si>
  <si>
    <t>יוחננוף- מ.יוחננוף ובניו (1988) בע"מ</t>
  </si>
  <si>
    <t>511344186</t>
  </si>
  <si>
    <t>רמי לוי</t>
  </si>
  <si>
    <t>513770669</t>
  </si>
  <si>
    <t>אינרום</t>
  </si>
  <si>
    <t>515001659</t>
  </si>
  <si>
    <t>בית שמש- מנועי בית שמש</t>
  </si>
  <si>
    <t>520043480</t>
  </si>
  <si>
    <t>ביג</t>
  </si>
  <si>
    <t>גב ים    1- גב-ים</t>
  </si>
  <si>
    <t>דמרי- דמרי</t>
  </si>
  <si>
    <t>מגה אור- מגה אור</t>
  </si>
  <si>
    <t>רבוע נדלן- רבוע נדלן</t>
  </si>
  <si>
    <t>ריט 1- ריט1</t>
  </si>
  <si>
    <t>אנלייט אנרגיה- אנלייט אנרגיה</t>
  </si>
  <si>
    <t>520041146</t>
  </si>
  <si>
    <t>אנרג'יקס- אנרג'יקס</t>
  </si>
  <si>
    <t>וואן תוכנה- וואן טכנולוגיות תוכנה</t>
  </si>
  <si>
    <t>520034695</t>
  </si>
  <si>
    <t>שירותי מידע</t>
  </si>
  <si>
    <t>חילן- חילן</t>
  </si>
  <si>
    <t>520039942</t>
  </si>
  <si>
    <t>מטריקס- מטריקס</t>
  </si>
  <si>
    <t>520039413</t>
  </si>
  <si>
    <t>פורמולה- פורמולה מערכות</t>
  </si>
  <si>
    <t>520036690</t>
  </si>
  <si>
    <t>אלטשולר שחם גמל- אלטשולר שחם גמל ופנסיה בע"מ</t>
  </si>
  <si>
    <t>513173393</t>
  </si>
  <si>
    <t>ישראכרט- ישראכרט</t>
  </si>
  <si>
    <t>נאוי- נאוי</t>
  </si>
  <si>
    <t>520036070</t>
  </si>
  <si>
    <t>סלקום</t>
  </si>
  <si>
    <t>פרטנר- פרטנר</t>
  </si>
  <si>
    <t>סה"כ מניות היתר</t>
  </si>
  <si>
    <t>יונטרוניקס- יוניטרוניקס</t>
  </si>
  <si>
    <t>520044199</t>
  </si>
  <si>
    <t>אלקטרוניקה ואופטיקה</t>
  </si>
  <si>
    <t>סופרגז- סופרגז אנרגיה</t>
  </si>
  <si>
    <t>516077989</t>
  </si>
  <si>
    <t>דסקונט השק- דיסקונט השקעות</t>
  </si>
  <si>
    <t>520023896</t>
  </si>
  <si>
    <t>מהדרין- מהדרין</t>
  </si>
  <si>
    <t>520018482</t>
  </si>
  <si>
    <t>נטו- נטו אחזקות</t>
  </si>
  <si>
    <t>520034109</t>
  </si>
  <si>
    <t>אליום מדיקל- אליום מדיקל</t>
  </si>
  <si>
    <t>513488833</t>
  </si>
  <si>
    <t>מכשור רפואי</t>
  </si>
  <si>
    <t>אלמוגים- אלמוגים החזקות</t>
  </si>
  <si>
    <t>513988824</t>
  </si>
  <si>
    <t>אפריקה מגורים</t>
  </si>
  <si>
    <t>520034760</t>
  </si>
  <si>
    <t>וילאר- וילאר</t>
  </si>
  <si>
    <t>520038910</t>
  </si>
  <si>
    <t>חג'ג' נדל"ן- חג'ג' נדלן</t>
  </si>
  <si>
    <t>520033309</t>
  </si>
  <si>
    <t>מגוריט- מגוריט</t>
  </si>
  <si>
    <t>515434074</t>
  </si>
  <si>
    <t>מנרב- מנרב</t>
  </si>
  <si>
    <t>520034505</t>
  </si>
  <si>
    <t>מנרב פרויקטים- מנרב פרויקטים</t>
  </si>
  <si>
    <t>511301665</t>
  </si>
  <si>
    <t>אופל בלאנס- אופל בלאנס השקעות בע"מ</t>
  </si>
  <si>
    <t>513734566</t>
  </si>
  <si>
    <t>מור השקעות- מור השקעות</t>
  </si>
  <si>
    <t>513834606</t>
  </si>
  <si>
    <t>פורסייט- פורסייט</t>
  </si>
  <si>
    <t>520036062</t>
  </si>
  <si>
    <t>בי קומיוניקיישנס- בי קומיוניקיישנס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</si>
  <si>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</si>
  <si>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</si>
  <si>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</si>
  <si>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</si>
  <si>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</si>
  <si>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</si>
  <si>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</si>
  <si>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</si>
  <si>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</si>
  <si>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</si>
  <si>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</si>
  <si>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</si>
  <si>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</si>
  <si>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</si>
  <si>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</si>
  <si>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</si>
  <si>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</si>
  <si>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</si>
  <si>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SMSN LI - SAMSUNG</t>
  </si>
  <si>
    <t>US7960508882</t>
  </si>
  <si>
    <t>5093</t>
  </si>
  <si>
    <t>Media</t>
  </si>
  <si>
    <t>AIRBUS GROUP</t>
  </si>
  <si>
    <t>NL0000235190</t>
  </si>
  <si>
    <t>5137</t>
  </si>
  <si>
    <t>AMAZON-AMZN COM</t>
  </si>
  <si>
    <t>US0231351067</t>
  </si>
  <si>
    <t>4865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</si>
  <si>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</si>
  <si>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</si>
  <si>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</si>
  <si>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</si>
  <si>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</si>
  <si>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</si>
  <si>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</si>
  <si>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</si>
  <si>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</si>
  <si>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</si>
  <si>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</si>
  <si>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</si>
  <si>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</si>
  <si>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</si>
  <si>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</si>
  <si>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</si>
  <si>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</si>
  <si>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</si>
  <si>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</si>
  <si>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</si>
  <si>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</si>
  <si>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</si>
  <si>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</si>
  <si>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</si>
  <si>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</si>
  <si>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</si>
  <si>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</si>
  <si>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CISCO SYSTEMS-CSCO</t>
  </si>
  <si>
    <t>US17275R1023</t>
  </si>
  <si>
    <t>5074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</si>
  <si>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</si>
  <si>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</si>
  <si>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</si>
  <si>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</si>
  <si>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</si>
  <si>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</si>
  <si>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</si>
  <si>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AIR LEASE CORP-AL</t>
  </si>
  <si>
    <t>US00912X3026</t>
  </si>
  <si>
    <t>5121</t>
  </si>
  <si>
    <t>Transportation</t>
  </si>
  <si>
    <t>סה"כ שמחקות מדדי מניות בישראל</t>
  </si>
  <si>
    <t>תכלית סל (A4) ת"א 35- מיטב תכלית</t>
  </si>
  <si>
    <t>1143700</t>
  </si>
  <si>
    <t>513534974</t>
  </si>
  <si>
    <t>פסגות ETF ת"א 90- פסגות קרנות מדד</t>
  </si>
  <si>
    <t>1148642</t>
  </si>
  <si>
    <t>513765339</t>
  </si>
  <si>
    <t>תכלית סל (4A) ת"א בנקים- מיטב תכלית</t>
  </si>
  <si>
    <t>1143726</t>
  </si>
  <si>
    <t>פסגות ETF תא 35- פסגות קרנות מדד</t>
  </si>
  <si>
    <t>1148790</t>
  </si>
  <si>
    <t>קסם ת"א 75</t>
  </si>
  <si>
    <t>1117241</t>
  </si>
  <si>
    <t>510938608</t>
  </si>
  <si>
    <t>סה"כ שמחקות מדדי מניות בחו"ל</t>
  </si>
  <si>
    <t>סה"כ שמחקות מדדים אחרים בישראל</t>
  </si>
  <si>
    <t>תכלית תל בונד מאגר</t>
  </si>
  <si>
    <t>1132513</t>
  </si>
  <si>
    <t>תכלית תל בונד שקלי סד.2</t>
  </si>
  <si>
    <t>1116524</t>
  </si>
  <si>
    <t>פסגות תל בונד מאגר</t>
  </si>
  <si>
    <t>1132588</t>
  </si>
  <si>
    <t>קסם בונד צמוד בנקים</t>
  </si>
  <si>
    <t>1130327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</si>
  <si>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</si>
  <si>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</si>
  <si>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</si>
  <si>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</si>
  <si>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</si>
  <si>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</si>
  <si>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</si>
  <si>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EWA - AUSTRALIA- BlackRock</t>
  </si>
  <si>
    <t>US4642861037</t>
  </si>
  <si>
    <t>2235</t>
  </si>
  <si>
    <t>SOXX - SEMICONDUCTOR- BlackRock</t>
  </si>
  <si>
    <t>US4642875235</t>
  </si>
  <si>
    <t>Emerging Markets - EEM</t>
  </si>
  <si>
    <t>US4642872349</t>
  </si>
  <si>
    <t>4601</t>
  </si>
  <si>
    <t>FXI - CHINA 50- ISHARES</t>
  </si>
  <si>
    <t>US4642871846</t>
  </si>
  <si>
    <t>JETS ETF- JETS</t>
  </si>
  <si>
    <t>US26922A8421</t>
  </si>
  <si>
    <t>4992</t>
  </si>
  <si>
    <t>CSI-KWEB CHINA</t>
  </si>
  <si>
    <t>US5007673065</t>
  </si>
  <si>
    <t>4868</t>
  </si>
  <si>
    <t>SPXS LN -  S&amp;P 500- SOURCE</t>
  </si>
  <si>
    <t>IE00B3YCGJ38</t>
  </si>
  <si>
    <t>4585</t>
  </si>
  <si>
    <t>XLI - INDUSTRIAL SELECT- STATE STREET-SPDRS</t>
  </si>
  <si>
    <t>US81369Y7040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</si>
  <si>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</si>
  <si>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</si>
  <si>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</si>
  <si>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</si>
  <si>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</si>
  <si>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</si>
  <si>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</si>
  <si>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</si>
  <si>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</si>
  <si>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 -CLOUD COMPUTING</t>
  </si>
  <si>
    <t>US37954Y4420</t>
  </si>
  <si>
    <t>5099</t>
  </si>
  <si>
    <t>GLOBAL X</t>
  </si>
  <si>
    <t>US37954Y6730</t>
  </si>
  <si>
    <t>סה"כ שמחקות מדדים אחרים</t>
  </si>
  <si>
    <t>ISHARES IBOXX H</t>
  </si>
  <si>
    <t>US4642885135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</si>
  <si>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</si>
  <si>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</si>
  <si>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</si>
  <si>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</si>
  <si>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</si>
  <si>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</si>
  <si>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</si>
  <si>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</si>
  <si>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</si>
  <si>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</si>
  <si>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</si>
  <si>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</si>
  <si>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</si>
  <si>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</si>
  <si>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</si>
  <si>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</si>
  <si>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מניות</t>
  </si>
  <si>
    <t>ASHOKA INDIA OPPORT</t>
  </si>
  <si>
    <t>IE00BH3N4915</t>
  </si>
  <si>
    <t>5223</t>
  </si>
  <si>
    <t>לא מדורג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</si>
  <si>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</si>
  <si>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</si>
  <si>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</si>
  <si>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</si>
  <si>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</si>
  <si>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</si>
  <si>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</si>
  <si>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</si>
  <si>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</si>
  <si>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</si>
  <si>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</si>
  <si>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</si>
  <si>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</si>
  <si>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</si>
  <si>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</si>
  <si>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DFWU0 - 18/9/2020</t>
  </si>
  <si>
    <t>DE000C4SA606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</si>
  <si>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</si>
  <si>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</si>
  <si>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</si>
  <si>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</si>
  <si>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</si>
  <si>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</si>
  <si>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MINI NASDAQ-NQU0- 18/09/2020</t>
  </si>
  <si>
    <t>BBG00PFD3Y10</t>
  </si>
  <si>
    <t>MONEY CHF HSBC - בטחונות</t>
  </si>
  <si>
    <t>327080</t>
  </si>
  <si>
    <t>MONEY EUR HSBC -בטחונות</t>
  </si>
  <si>
    <t>327064</t>
  </si>
  <si>
    <t>S&amp;P500 E-MINI -ESU0-18/09/2020</t>
  </si>
  <si>
    <t>BBG00PFD3XR4</t>
  </si>
  <si>
    <t>SMI - SMU0 - 18/9/2020</t>
  </si>
  <si>
    <t>DE000C4SA7H5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</si>
  <si>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</si>
  <si>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</si>
  <si>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</si>
  <si>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</si>
  <si>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</si>
  <si>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</si>
  <si>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</si>
  <si>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</si>
  <si>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</si>
  <si>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</si>
  <si>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</si>
  <si>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</si>
  <si>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</si>
  <si>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</si>
  <si>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</si>
  <si>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</si>
  <si>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</si>
  <si>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</si>
  <si>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</si>
  <si>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</si>
  <si>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</si>
  <si>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</si>
  <si>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</si>
  <si>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</si>
  <si>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</si>
  <si>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</si>
  <si>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</si>
  <si>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</si>
  <si>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</si>
  <si>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</si>
  <si>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</si>
  <si>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</si>
  <si>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</si>
  <si>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</si>
  <si>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</si>
  <si>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</si>
  <si>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</si>
  <si>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</si>
  <si>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</si>
  <si>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</si>
  <si>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</si>
  <si>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</si>
  <si>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</si>
  <si>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</si>
  <si>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</si>
  <si>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</si>
  <si>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</si>
  <si>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</si>
  <si>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</si>
  <si>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</si>
  <si>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</si>
  <si>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</si>
  <si>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</si>
  <si>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</si>
  <si>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</si>
  <si>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</si>
  <si>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ION</t>
  </si>
  <si>
    <t>74173</t>
  </si>
  <si>
    <t>11/03/20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</si>
  <si>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</si>
  <si>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</si>
  <si>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</si>
  <si>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</si>
  <si>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</si>
  <si>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</si>
  <si>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</si>
  <si>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</si>
  <si>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</si>
  <si>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07/10/19</t>
  </si>
  <si>
    <t>קרן 2 JTLV- קרן 2 JTLV</t>
  </si>
  <si>
    <t>74186</t>
  </si>
  <si>
    <t>31/05/20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</si>
  <si>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</si>
  <si>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</si>
  <si>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</si>
  <si>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</si>
  <si>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</si>
  <si>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</si>
  <si>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</si>
  <si>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</si>
  <si>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</si>
  <si>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Multifamily Investments Fund LP</t>
  </si>
  <si>
    <t>74172</t>
  </si>
  <si>
    <t>04/06/19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</si>
  <si>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</si>
  <si>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</si>
  <si>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</si>
  <si>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</si>
  <si>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</si>
  <si>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</si>
  <si>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</si>
  <si>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</si>
  <si>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</si>
  <si>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</si>
  <si>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4 קרן- SG VC</t>
  </si>
  <si>
    <t>74200</t>
  </si>
  <si>
    <t>אלקטרה נדל"ן קרן חוב- Electra Capital PM Fund LP</t>
  </si>
  <si>
    <t>74199</t>
  </si>
  <si>
    <t>20/02/20</t>
  </si>
  <si>
    <t>FUSE 11 FUND- FUSE 11 FUND</t>
  </si>
  <si>
    <t>74203</t>
  </si>
  <si>
    <t>21/05/20</t>
  </si>
  <si>
    <t>קרן REVOLVER- REVOLVER</t>
  </si>
  <si>
    <t>74193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</si>
  <si>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</si>
  <si>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</si>
  <si>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</si>
  <si>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</si>
  <si>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</si>
  <si>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</si>
  <si>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</si>
  <si>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</si>
  <si>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14/05/20</t>
  </si>
  <si>
    <t>סה"כ כתבי אופציה בישראל</t>
  </si>
  <si>
    <t>סה"כ מט"ח/מט"ח</t>
  </si>
  <si>
    <t>אירו/שקל 3.8020 12/08/20  153559</t>
  </si>
  <si>
    <t>153559</t>
  </si>
  <si>
    <t>12/05/20</t>
  </si>
  <si>
    <t>דולר/שקל 3.5065 12/08/20 153560</t>
  </si>
  <si>
    <t>153560</t>
  </si>
  <si>
    <t>דולר/שקל 3.51 12/08/20 153558</t>
  </si>
  <si>
    <t>153558</t>
  </si>
  <si>
    <t>סה"כ כנגד חסכון עמיתים/מבוטחים</t>
  </si>
  <si>
    <t>אחיסמך A</t>
  </si>
  <si>
    <t>לא</t>
  </si>
  <si>
    <t>96017</t>
  </si>
  <si>
    <t>515293229</t>
  </si>
  <si>
    <t>24/06/20</t>
  </si>
  <si>
    <t>אחיסמך B</t>
  </si>
  <si>
    <t>96018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</si>
  <si>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</si>
  <si>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</si>
  <si>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</si>
  <si>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</si>
  <si>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</si>
  <si>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</si>
  <si>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א.פ.י. נתיב פיתוח בע''מ</t>
  </si>
  <si>
    <t>96029</t>
  </si>
  <si>
    <t>18/06/20</t>
  </si>
  <si>
    <t>מלונות בראון ד</t>
  </si>
  <si>
    <t>96027</t>
  </si>
  <si>
    <t>515724243</t>
  </si>
  <si>
    <t>07/04/20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</si>
  <si>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</si>
  <si>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</si>
  <si>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</si>
  <si>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</si>
  <si>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</si>
  <si>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</si>
  <si>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</si>
  <si>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</si>
  <si>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</si>
  <si>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</si>
  <si>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</si>
  <si>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</si>
  <si>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</si>
  <si>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</si>
  <si>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</si>
  <si>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</si>
  <si>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</si>
  <si>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</si>
  <si>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</si>
  <si>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</si>
  <si>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ilAA</t>
  </si>
  <si>
    <t>Aa2.il</t>
  </si>
  <si>
    <t>ilAA-</t>
  </si>
  <si>
    <t>Aa3.il</t>
  </si>
  <si>
    <t>ilA+</t>
  </si>
  <si>
    <t>A2.il</t>
  </si>
  <si>
    <t>ilA</t>
  </si>
  <si>
    <t>A3.il</t>
  </si>
  <si>
    <t>ilA-</t>
  </si>
  <si>
    <t>A1.il</t>
  </si>
  <si>
    <t>Baa1.il</t>
  </si>
  <si>
    <t>ilBBB</t>
  </si>
  <si>
    <t>ilNR1</t>
  </si>
  <si>
    <t xml:space="preserve">קרן הליוס
</t>
  </si>
  <si>
    <t xml:space="preserve">ION 
</t>
  </si>
  <si>
    <t>JTLV2</t>
  </si>
  <si>
    <t>קרן חוב פונטיפקס 4</t>
  </si>
  <si>
    <t>קיסטון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</si>
  <si>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</si>
  <si>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</si>
  <si>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</si>
  <si>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</si>
  <si>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</si>
  <si>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</si>
  <si>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</si>
  <si>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נדל"ן מניב בישראל</t>
  </si>
  <si>
    <t>בנייה</t>
  </si>
  <si>
    <t>ענף משק</t>
  </si>
  <si>
    <t>נדל"ן מניב בחו"ל</t>
  </si>
  <si>
    <t>(5) קרנות סל</t>
  </si>
  <si>
    <t>5. קרנות סל</t>
  </si>
  <si>
    <t>סה"כ קרנות סל</t>
  </si>
  <si>
    <t>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</si>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</sst>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4" fontId="0" fillId="0" borderId="0" xfId="0" applyNumberFormat="1" applyBorder="1" applyAlignment="1">
      <alignment horizontal="center" vertical="center"/>
    </xf>
    <xf numFmtId="0" fontId="0" fillId="5" borderId="29" xfId="0" applyFill="1" applyBorder="1" applyAlignment="1">
      <alignment horizontal="center" vertical="top" wrapText="1"/>
    </xf>
    <xf numFmtId="168" fontId="0" fillId="0" borderId="0" xfId="11" applyNumberFormat="1" applyFont="1" applyFill="1"/>
    <xf numFmtId="0" fontId="0" fillId="0" borderId="0" xfId="0" applyNumberFormat="1"/>
    <xf numFmtId="10" fontId="17" fillId="0" borderId="0" xfId="12" applyNumberFormat="1" applyFont="1"/>
    <xf numFmtId="9" fontId="5" fillId="0" borderId="0" xfId="12" applyFont="1" applyAlignment="1">
      <alignment horizontal="center" vertical="center" wrapText="1"/>
    </xf>
    <xf numFmtId="10" fontId="5" fillId="0" borderId="0" xfId="12" applyNumberFormat="1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5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0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5" tableBorderDxfId="404">
  <autoFilter ref="B7:D43">
    <filterColumn colId="0" hiddenButton="1"/>
    <filterColumn colId="1" hiddenButton="1"/>
    <filterColumn colId="2" hiddenButton="1"/>
  </autoFilter>
  <tableColumns count="3">
    <tableColumn id="1" name="עמודה1" dataDxfId="403" dataCellStyle="Normal_2007-16618"/>
    <tableColumn id="2" name="שווי הוגן" dataDxfId="402"/>
    <tableColumn id="3" name="שעור מנכסי השקעה*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0" headerRowBorderDxfId="399" tableBorderDxfId="398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7" totalsRowShown="0" headerRowDxfId="397" dataDxfId="395" headerRowBorderDxfId="396" tableBorderDxfId="394">
  <autoFilter ref="A7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3"/>
    <tableColumn id="2" name="מספר ני&quot;ע" dataDxfId="392"/>
    <tableColumn id="3" name="מספר מנפיק" dataDxfId="391"/>
    <tableColumn id="4" name="דירוג" dataDxfId="390"/>
    <tableColumn id="5" name="שם מדרג" dataDxfId="389"/>
    <tableColumn id="6" name="סוג מטבע" dataDxfId="388"/>
    <tableColumn id="7" name="שיעור ריבית" dataDxfId="387"/>
    <tableColumn id="8" name="תשואה לפידיון" dataDxfId="386"/>
    <tableColumn id="9" name="שווי שוק" dataDxfId="385"/>
    <tableColumn id="10" name="שעור מנכסי אפיק ההשקעה" dataDxfId="384"/>
    <tableColumn id="11" name="שעור מסך נכסי השקעה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0" totalsRowShown="0" headerRowDxfId="382" dataDxfId="380" headerRowBorderDxfId="381" tableBorderDxfId="379">
  <autoFilter ref="A8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78"/>
    <tableColumn id="2" name="מספר ני&quot;ע" dataDxfId="377"/>
    <tableColumn id="3" name="זירת מסחר" dataDxfId="376"/>
    <tableColumn id="4" name="דירוג" dataDxfId="375"/>
    <tableColumn id="5" name="שם מדרג" dataDxfId="374"/>
    <tableColumn id="6" name="תאריך רכישה" dataDxfId="373"/>
    <tableColumn id="7" name="מח&quot;מ" dataDxfId="372"/>
    <tableColumn id="8" name="סוג מטבע" dataDxfId="371"/>
    <tableColumn id="9" name="שיעור ריבית" dataDxfId="370"/>
    <tableColumn id="10" name="תשואה לפידיון" dataDxfId="369"/>
    <tableColumn id="11" name="ערך נקוב****" dataDxfId="368"/>
    <tableColumn id="12" name="שער***" dataDxfId="367"/>
    <tableColumn id="13" name="פדיון/ריבית/דיבידנד לקבל*****  " dataDxfId="366"/>
    <tableColumn id="14" name="שווי שוק" dataDxfId="365"/>
    <tableColumn id="15" name="שעור מערך נקוב**** מונפק" dataDxfId="364"/>
    <tableColumn id="16" name="שעור מנכסי אפיק ההשקעה" dataDxfId="363"/>
    <tableColumn id="17" name="שעור מסך נכסי השקעה**" dataDxfId="3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61" dataDxfId="359" headerRowBorderDxfId="360" tableBorderDxfId="35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7"/>
    <tableColumn id="2" name="מספר ני&quot;ע" dataDxfId="356"/>
    <tableColumn id="3" name="זירת מסחר" dataDxfId="355"/>
    <tableColumn id="4" name="ספק מידע" dataDxfId="354"/>
    <tableColumn id="5" name="מספר מנפיק" dataDxfId="353"/>
    <tableColumn id="6" name="ענף מסחר" dataDxfId="352"/>
    <tableColumn id="7" name="דירוג" dataDxfId="351"/>
    <tableColumn id="8" name="שם מדרג" dataDxfId="350"/>
    <tableColumn id="9" name="תאריך רכישה" dataDxfId="349"/>
    <tableColumn id="10" name="מח&quot;מ" dataDxfId="348"/>
    <tableColumn id="11" name="סוג מטבע" dataDxfId="347"/>
    <tableColumn id="12" name="שיעור ריבית" dataDxfId="346"/>
    <tableColumn id="13" name="תשואה לפידיון" dataDxfId="345"/>
    <tableColumn id="14" name="ערך נקוב****" dataDxfId="344"/>
    <tableColumn id="15" name="שער***" dataDxfId="343"/>
    <tableColumn id="16" name="פדיון/ריבית/דיבידנד לקבל*****  " dataDxfId="342"/>
    <tableColumn id="17" name="שווי שוק" dataDxfId="341"/>
    <tableColumn id="18" name="שעור מערך נקוב מונפק" dataDxfId="340"/>
    <tableColumn id="19" name="שעור מנכסי אפיק ההשקעה" dataDxfId="339"/>
    <tableColumn id="20" name="שעור מסך נכסי השקעה**" dataDxfId="3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103" totalsRowShown="0" headerRowDxfId="337" dataDxfId="335" headerRowBorderDxfId="336" tableBorderDxfId="334">
  <autoFilter ref="A8:T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3"/>
    <tableColumn id="11" name="סוג מטבע"/>
    <tableColumn id="12" name="שיעור ריבית" dataDxfId="332"/>
    <tableColumn id="13" name="תשואה לפידיון" dataDxfId="331"/>
    <tableColumn id="14" name="ערך נקוב****" dataDxfId="330"/>
    <tableColumn id="15" name="שער***" dataDxfId="329"/>
    <tableColumn id="16" name="פדיון/ריבית/דיבידנד לקבל*****  " dataDxfId="328"/>
    <tableColumn id="17" name="שווי שוק" dataDxfId="327"/>
    <tableColumn id="18" name="שעור מערך נקוב מונפק" dataDxfId="326"/>
    <tableColumn id="19" name="שעור מנכסי אפיק ההשקעה" dataDxfId="325"/>
    <tableColumn id="20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13" totalsRowShown="0" headerRowDxfId="323" dataDxfId="321" headerRowBorderDxfId="322" tableBorderDxfId="320">
  <autoFilter ref="A8:N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19"/>
    <tableColumn id="9" name="שער***" dataDxfId="318"/>
    <tableColumn id="10" name="פדיון/ריבית/דיבידנד לקבל*****  " dataDxfId="317"/>
    <tableColumn id="11" name="שווי שוק" dataDxfId="316"/>
    <tableColumn id="12" name="שעור מערך נקוב מונפק" dataDxfId="315"/>
    <tableColumn id="13" name="שעור מנכסי אפיק ההשקעה" dataDxfId="314"/>
    <tableColumn id="14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7" totalsRowShown="0" headerRowDxfId="312" dataDxfId="310" headerRowBorderDxfId="311" tableBorderDxfId="309">
  <autoFilter ref="A8:M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8"/>
    <tableColumn id="4" name="מספר מנפיק" dataDxfId="307"/>
    <tableColumn id="5" name="ענף מסחר"/>
    <tableColumn id="6" name="סוג מטבע"/>
    <tableColumn id="7" name="ערך נקוב****" dataDxfId="306"/>
    <tableColumn id="8" name="שער***" dataDxfId="305"/>
    <tableColumn id="9" name="פדיון/ריבית/דיבידנד לקבל*****  "/>
    <tableColumn id="10" name="שווי שוק" dataDxfId="304"/>
    <tableColumn id="11" name="שעור מערך נקוב מונפק" dataDxfId="303"/>
    <tableColumn id="12" name="שעור מנכסי אפיק ההשקעה" dataDxfId="302"/>
    <tableColumn id="13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31" totalsRowShown="0" headerRowDxfId="300" dataDxfId="298" headerRowBorderDxfId="299" tableBorderDxfId="297">
  <autoFilter ref="A8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90" dataDxfId="288" headerRowBorderDxfId="289" tableBorderDxfId="287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5" dataDxfId="273" headerRowBorderDxfId="274" tableBorderDxfId="272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4" totalsRowShown="0" headerRowDxfId="264" dataDxfId="262" headerRowBorderDxfId="263" tableBorderDxfId="261">
  <autoFilter ref="A8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0"/>
    <tableColumn id="7" name="שער***" dataDxfId="259"/>
    <tableColumn id="8" name="שווי שוק" dataDxfId="258"/>
    <tableColumn id="9" name="שעור מנכסי אפיק ההשקעה" dataDxfId="257"/>
    <tableColumn id="10" name="שעור מסך נכסי השקעה**" dataDxfId="2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5" dataDxfId="253" headerRowBorderDxfId="254" tableBorderDxfId="252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1"/>
    <tableColumn id="4" name="דירוג"/>
    <tableColumn id="5" name="שם מדרג" dataDxfId="250"/>
    <tableColumn id="6" name="תאריך רכישה" dataDxfId="249"/>
    <tableColumn id="7" name="מח&quot;מ" dataDxfId="248"/>
    <tableColumn id="8" name="סוג מטבע"/>
    <tableColumn id="9" name="שיעור ריבית" dataDxfId="247"/>
    <tableColumn id="10" name="תשואה לפידיון" dataDxfId="246"/>
    <tableColumn id="11" name="ערך נקוב****" dataDxfId="245"/>
    <tableColumn id="12" name="שער***" dataDxfId="244"/>
    <tableColumn id="13" name="שווי שוק" dataDxfId="243"/>
    <tableColumn id="14" name="שעור מערך נקוב מונפק" dataDxfId="242"/>
    <tableColumn id="15" name="שעור מנכסי אפיק ההשקעה" dataDxfId="241"/>
    <tableColumn id="16" name="שעור מסך נכסי השקעה**" dataDxfId="2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9" dataDxfId="237" headerRowBorderDxfId="238" tableBorderDxfId="236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5"/>
    <tableColumn id="2" name="מספר ני&quot;ע" dataDxfId="234"/>
    <tableColumn id="3" name="דירוג" dataDxfId="233"/>
    <tableColumn id="4" name="שם מדרג" dataDxfId="232"/>
    <tableColumn id="5" name="תאריך רכישה" dataDxfId="231"/>
    <tableColumn id="6" name="מח&quot;מ" dataDxfId="230"/>
    <tableColumn id="7" name="סוג מטבע" dataDxfId="229"/>
    <tableColumn id="8" name="שיעור ריבית" dataDxfId="228"/>
    <tableColumn id="9" name="תשואה לפידיון" dataDxfId="227"/>
    <tableColumn id="10" name="ערך נקוב****" dataDxfId="226"/>
    <tableColumn id="11" name="שער***" dataDxfId="225"/>
    <tableColumn id="12" name="שווי הוגן" dataDxfId="224"/>
    <tableColumn id="13" name="שעור מערך נקוב מונפק" dataDxfId="223"/>
    <tableColumn id="14" name="שעור מנכסי אפיק ההשקעה" dataDxfId="222"/>
    <tableColumn id="15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20" dataDxfId="218" headerRowBorderDxfId="219" tableBorderDxfId="217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7" totalsRowShown="0" headerRowDxfId="198" dataDxfId="196" headerRowBorderDxfId="197" tableBorderDxfId="195">
  <autoFilter ref="A8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דירוג" dataDxfId="189"/>
    <tableColumn id="7" name="שם מדרג" dataDxfId="188"/>
    <tableColumn id="8" name="תאריך רכישה" dataDxfId="187"/>
    <tableColumn id="9" name="מח&quot;מ" dataDxfId="186"/>
    <tableColumn id="10" name="סוג מטבע" dataDxfId="185"/>
    <tableColumn id="11" name="שיעור ריבית" dataDxfId="184"/>
    <tableColumn id="12" name="תשואה לפידיון" dataDxfId="183"/>
    <tableColumn id="13" name="ערך נקוב****" dataDxfId="182"/>
    <tableColumn id="14" name="שער***" dataDxfId="181"/>
    <tableColumn id="15" name="שווי הוגן" dataDxfId="180"/>
    <tableColumn id="16" name="שעור מערך נקוב מונפק" dataDxfId="179"/>
    <tableColumn id="17" name="שעור מנכסי אפיק ההשקעה" dataDxfId="178"/>
    <tableColumn id="18" name="שעור מסך נכסי השקעה**" dataDxfId="1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1" totalsRowShown="0" headerRowDxfId="176" dataDxfId="174" headerRowBorderDxfId="175" tableBorderDxfId="173">
  <autoFilter ref="A8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2"/>
    <tableColumn id="4" name="מספר מנפיק" dataDxfId="171"/>
    <tableColumn id="5" name="ענף מסחר"/>
    <tableColumn id="6" name="סוג מטבע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6" totalsRowShown="0" headerRowDxfId="164" dataDxfId="162" headerRowBorderDxfId="163" tableBorderDxfId="161">
  <autoFilter ref="A8:J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4" headerRowBorderDxfId="153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50" dataDxfId="148" headerRowBorderDxfId="149" tableBorderDxfId="147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39" dataDxfId="137" headerRowBorderDxfId="138" tableBorderDxfId="136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29" dataDxfId="127" headerRowBorderDxfId="128" tableBorderDxfId="126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44" totalsRowShown="0" headerRowDxfId="113" dataDxfId="111" headerRowBorderDxfId="112" tableBorderDxfId="110">
  <autoFilter ref="A7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97" dataDxfId="95" headerRowBorderDxfId="96" tableBorderDxfId="94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3" dataDxfId="81" headerRowBorderDxfId="82" tableBorderDxfId="80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70" headerRowBorderDxfId="69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5" headerRowBorderDxfId="64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5" totalsRowShown="0" headerRowBorderDxfId="61" tableBorderDxfId="60">
  <autoFilter ref="A7:C25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56" dataDxfId="54" headerRowBorderDxfId="55" tableBorderDxfId="5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18" dataDxfId="16" headerRowBorderDxfId="17" tableBorderDxfId="15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7" sqref="B7"/>
    </sheetView>
  </sheetViews>
  <sheetFormatPr defaultColWidth="0" defaultRowHeight="18" zeroHeight="1"/>
  <cols>
    <col min="1" max="1" width="29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1041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9631</v>
      </c>
    </row>
    <row r="5" spans="1:36">
      <c r="B5" s="63" t="s">
        <v>194</v>
      </c>
      <c r="C5" t="s">
        <v>195</v>
      </c>
    </row>
    <row r="6" spans="1:36" ht="26.25" customHeight="1">
      <c r="B6" s="78" t="s">
        <v>4</v>
      </c>
      <c r="C6" s="79"/>
      <c r="D6" s="80"/>
    </row>
    <row r="7" spans="1:36" s="3" customFormat="1">
      <c r="B7" s="40" t="s">
        <v>1069</v>
      </c>
      <c r="C7" s="81" t="s">
        <v>5</v>
      </c>
      <c r="D7" s="8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1042</v>
      </c>
      <c r="B11" s="57" t="s">
        <v>13</v>
      </c>
      <c r="C11" s="64">
        <v>4096.7561801479997</v>
      </c>
      <c r="D11" s="65">
        <v>6.7299999999999999E-2</v>
      </c>
    </row>
    <row r="12" spans="1:36">
      <c r="B12" s="57" t="s">
        <v>14</v>
      </c>
      <c r="C12" s="50"/>
      <c r="D12" s="50"/>
    </row>
    <row r="13" spans="1:36">
      <c r="A13" s="9" t="s">
        <v>1043</v>
      </c>
      <c r="B13" s="58" t="s">
        <v>15</v>
      </c>
      <c r="C13" s="66">
        <v>17330.7785253</v>
      </c>
      <c r="D13" s="67">
        <v>0.28149999999999997</v>
      </c>
    </row>
    <row r="14" spans="1:36">
      <c r="A14" s="9" t="s">
        <v>1044</v>
      </c>
      <c r="B14" s="58" t="s">
        <v>16</v>
      </c>
      <c r="C14" s="66">
        <v>0</v>
      </c>
      <c r="D14" s="67">
        <v>0</v>
      </c>
    </row>
    <row r="15" spans="1:36">
      <c r="A15" s="9" t="s">
        <v>1045</v>
      </c>
      <c r="B15" s="58" t="s">
        <v>17</v>
      </c>
      <c r="C15" s="66">
        <v>9863.0018749655992</v>
      </c>
      <c r="D15" s="67">
        <v>0.16020000000000001</v>
      </c>
    </row>
    <row r="16" spans="1:36">
      <c r="A16" s="9" t="s">
        <v>807</v>
      </c>
      <c r="B16" s="58" t="s">
        <v>18</v>
      </c>
      <c r="C16" s="66">
        <v>6820.2239029619996</v>
      </c>
      <c r="D16" s="67">
        <v>0.1108</v>
      </c>
    </row>
    <row r="17" spans="1:4">
      <c r="A17" s="9" t="s">
        <v>1040</v>
      </c>
      <c r="B17" s="58" t="s">
        <v>1037</v>
      </c>
      <c r="C17" s="66">
        <v>11920.231711528</v>
      </c>
      <c r="D17" s="67">
        <v>0.19359999999999999</v>
      </c>
    </row>
    <row r="18" spans="1:4">
      <c r="A18" s="9" t="s">
        <v>1046</v>
      </c>
      <c r="B18" s="58" t="s">
        <v>19</v>
      </c>
      <c r="C18" s="66">
        <v>407.055311066</v>
      </c>
      <c r="D18" s="67">
        <v>6.6E-3</v>
      </c>
    </row>
    <row r="19" spans="1:4">
      <c r="A19" s="9" t="s">
        <v>1047</v>
      </c>
      <c r="B19" s="58" t="s">
        <v>20</v>
      </c>
      <c r="C19" s="66">
        <v>4.0815039999999998</v>
      </c>
      <c r="D19" s="67">
        <v>1E-4</v>
      </c>
    </row>
    <row r="20" spans="1:4">
      <c r="A20" s="9" t="s">
        <v>1048</v>
      </c>
      <c r="B20" s="58" t="s">
        <v>21</v>
      </c>
      <c r="C20" s="66">
        <v>0</v>
      </c>
      <c r="D20" s="67">
        <v>0</v>
      </c>
    </row>
    <row r="21" spans="1:4">
      <c r="A21" s="9" t="s">
        <v>1049</v>
      </c>
      <c r="B21" s="58" t="s">
        <v>22</v>
      </c>
      <c r="C21" s="66">
        <v>889.28830881522094</v>
      </c>
      <c r="D21" s="67">
        <v>1.44E-2</v>
      </c>
    </row>
    <row r="22" spans="1:4">
      <c r="A22" s="9" t="s">
        <v>1050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1051</v>
      </c>
      <c r="B24" s="58" t="s">
        <v>25</v>
      </c>
      <c r="C24" s="66">
        <v>0</v>
      </c>
      <c r="D24" s="67">
        <v>0</v>
      </c>
    </row>
    <row r="25" spans="1:4">
      <c r="A25" s="9" t="s">
        <v>1052</v>
      </c>
      <c r="B25" s="58" t="s">
        <v>26</v>
      </c>
      <c r="C25" s="66">
        <v>0</v>
      </c>
      <c r="D25" s="67">
        <v>0</v>
      </c>
    </row>
    <row r="26" spans="1:4">
      <c r="A26" s="9" t="s">
        <v>1053</v>
      </c>
      <c r="B26" s="58" t="s">
        <v>17</v>
      </c>
      <c r="C26" s="66">
        <v>528.17198671200003</v>
      </c>
      <c r="D26" s="67">
        <v>8.6E-3</v>
      </c>
    </row>
    <row r="27" spans="1:4">
      <c r="A27" s="9" t="s">
        <v>1054</v>
      </c>
      <c r="B27" s="58" t="s">
        <v>27</v>
      </c>
      <c r="C27" s="66">
        <v>3052.8828802567368</v>
      </c>
      <c r="D27" s="67">
        <v>4.9599999999999998E-2</v>
      </c>
    </row>
    <row r="28" spans="1:4">
      <c r="A28" s="9" t="s">
        <v>1055</v>
      </c>
      <c r="B28" s="58" t="s">
        <v>28</v>
      </c>
      <c r="C28" s="66">
        <v>5503.1312071466737</v>
      </c>
      <c r="D28" s="67">
        <v>8.9399999999999993E-2</v>
      </c>
    </row>
    <row r="29" spans="1:4">
      <c r="A29" s="9" t="s">
        <v>1056</v>
      </c>
      <c r="B29" s="58" t="s">
        <v>29</v>
      </c>
      <c r="C29" s="66">
        <v>0</v>
      </c>
      <c r="D29" s="67">
        <v>0</v>
      </c>
    </row>
    <row r="30" spans="1:4">
      <c r="A30" s="9" t="s">
        <v>1057</v>
      </c>
      <c r="B30" s="58" t="s">
        <v>30</v>
      </c>
      <c r="C30" s="66">
        <v>0</v>
      </c>
      <c r="D30" s="67">
        <v>0</v>
      </c>
    </row>
    <row r="31" spans="1:4">
      <c r="A31" s="9" t="s">
        <v>1058</v>
      </c>
      <c r="B31" s="58" t="s">
        <v>31</v>
      </c>
      <c r="C31" s="66">
        <v>-2.4064340101099799</v>
      </c>
      <c r="D31" s="67">
        <v>0</v>
      </c>
    </row>
    <row r="32" spans="1:4">
      <c r="A32" s="9" t="s">
        <v>1059</v>
      </c>
      <c r="B32" s="58" t="s">
        <v>32</v>
      </c>
      <c r="C32" s="66">
        <v>0</v>
      </c>
      <c r="D32" s="67">
        <v>0</v>
      </c>
    </row>
    <row r="33" spans="1:4">
      <c r="A33" s="9" t="s">
        <v>1060</v>
      </c>
      <c r="B33" s="57" t="s">
        <v>33</v>
      </c>
      <c r="C33" s="66">
        <v>1102.7645037960001</v>
      </c>
      <c r="D33" s="67">
        <v>1.7899999999999999E-2</v>
      </c>
    </row>
    <row r="34" spans="1:4">
      <c r="A34" s="9" t="s">
        <v>1061</v>
      </c>
      <c r="B34" s="57" t="s">
        <v>34</v>
      </c>
      <c r="C34" s="66">
        <v>0</v>
      </c>
      <c r="D34" s="67">
        <v>0</v>
      </c>
    </row>
    <row r="35" spans="1:4">
      <c r="A35" s="9" t="s">
        <v>1062</v>
      </c>
      <c r="B35" s="57" t="s">
        <v>35</v>
      </c>
      <c r="C35" s="66">
        <v>0</v>
      </c>
      <c r="D35" s="67">
        <v>0</v>
      </c>
    </row>
    <row r="36" spans="1:4">
      <c r="A36" s="9" t="s">
        <v>1063</v>
      </c>
      <c r="B36" s="57" t="s">
        <v>36</v>
      </c>
      <c r="C36" s="66">
        <v>0</v>
      </c>
      <c r="D36" s="67">
        <v>0</v>
      </c>
    </row>
    <row r="37" spans="1:4">
      <c r="A37" s="9" t="s">
        <v>1064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1065</v>
      </c>
      <c r="B39" s="60" t="s">
        <v>39</v>
      </c>
      <c r="C39" s="66">
        <v>0</v>
      </c>
      <c r="D39" s="67">
        <v>0</v>
      </c>
    </row>
    <row r="40" spans="1:4">
      <c r="A40" s="9" t="s">
        <v>1066</v>
      </c>
      <c r="B40" s="60" t="s">
        <v>40</v>
      </c>
      <c r="C40" s="66">
        <v>0</v>
      </c>
      <c r="D40" s="67">
        <v>0</v>
      </c>
    </row>
    <row r="41" spans="1:4">
      <c r="A41" s="9" t="s">
        <v>1067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v>61515.961462686129</v>
      </c>
      <c r="D42" s="67">
        <v>1</v>
      </c>
    </row>
    <row r="43" spans="1:4">
      <c r="A43" s="9" t="s">
        <v>1068</v>
      </c>
      <c r="B43" s="61" t="s">
        <v>43</v>
      </c>
      <c r="C43" s="66">
        <f>'יתרת התחייבות להשקעה'!B10</f>
        <v>3461.2911177682281</v>
      </c>
      <c r="D43" s="67">
        <v>0</v>
      </c>
    </row>
    <row r="44" spans="1:4">
      <c r="B44" s="10" t="s">
        <v>196</v>
      </c>
    </row>
    <row r="45" spans="1:4">
      <c r="C45" s="83" t="s">
        <v>44</v>
      </c>
      <c r="D45" s="82" t="s">
        <v>45</v>
      </c>
    </row>
    <row r="46" spans="1:4">
      <c r="C46" s="12" t="s">
        <v>9</v>
      </c>
      <c r="D46" s="12" t="s">
        <v>10</v>
      </c>
    </row>
    <row r="47" spans="1:4">
      <c r="C47" t="s">
        <v>197</v>
      </c>
      <c r="D47">
        <v>3.6429</v>
      </c>
    </row>
    <row r="48" spans="1:4">
      <c r="C48" t="s">
        <v>109</v>
      </c>
      <c r="D48">
        <v>3.8828</v>
      </c>
    </row>
    <row r="49" spans="3:4">
      <c r="C49" t="s">
        <v>105</v>
      </c>
      <c r="D49">
        <v>3.4660000000000002</v>
      </c>
    </row>
    <row r="50" spans="3:4">
      <c r="C50" t="s">
        <v>112</v>
      </c>
      <c r="D50">
        <v>4.2541000000000002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23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3" t="s">
        <v>194</v>
      </c>
      <c r="B5" t="s">
        <v>195</v>
      </c>
    </row>
    <row r="6" spans="1:12" ht="26.25" customHeight="1">
      <c r="A6" s="84" t="s">
        <v>46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2" s="16" customFormat="1">
      <c r="A7" s="86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4096.7561801479997</v>
      </c>
      <c r="J10" s="65">
        <v>1</v>
      </c>
      <c r="K10" s="65">
        <v>6.7299999999999999E-2</v>
      </c>
    </row>
    <row r="11" spans="1:12">
      <c r="A11" s="68" t="s">
        <v>198</v>
      </c>
      <c r="B11" s="23"/>
      <c r="C11" s="24"/>
      <c r="D11" s="24"/>
      <c r="E11" s="24"/>
      <c r="F11" s="24"/>
      <c r="G11" s="24"/>
      <c r="H11" s="69">
        <v>0</v>
      </c>
      <c r="I11" s="70">
        <v>4096.7561801479997</v>
      </c>
      <c r="J11" s="69">
        <v>1</v>
      </c>
      <c r="K11" s="69">
        <v>6.7299999999999999E-2</v>
      </c>
    </row>
    <row r="12" spans="1:12">
      <c r="A12" s="68" t="s">
        <v>199</v>
      </c>
      <c r="B12" s="23"/>
      <c r="C12" s="24"/>
      <c r="D12" s="24"/>
      <c r="E12" s="24"/>
      <c r="F12" s="24"/>
      <c r="G12" s="24"/>
      <c r="H12" s="69">
        <v>0</v>
      </c>
      <c r="I12" s="70">
        <v>2711.0498899999998</v>
      </c>
      <c r="J12" s="69">
        <v>0.66569999999999996</v>
      </c>
      <c r="K12" s="69">
        <v>4.48E-2</v>
      </c>
    </row>
    <row r="13" spans="1:12">
      <c r="A13" t="s">
        <v>200</v>
      </c>
      <c r="B13" t="s">
        <v>201</v>
      </c>
      <c r="C13" t="s">
        <v>202</v>
      </c>
      <c r="D13" t="s">
        <v>1006</v>
      </c>
      <c r="E13" t="s">
        <v>203</v>
      </c>
      <c r="F13" t="s">
        <v>101</v>
      </c>
      <c r="G13" s="67">
        <v>0</v>
      </c>
      <c r="H13" s="67">
        <v>0</v>
      </c>
      <c r="I13" s="66">
        <v>168.84641999999999</v>
      </c>
      <c r="J13" s="67">
        <v>4.07E-2</v>
      </c>
      <c r="K13" s="67">
        <v>2.7000000000000001E-3</v>
      </c>
    </row>
    <row r="14" spans="1:12">
      <c r="A14" t="s">
        <v>204</v>
      </c>
      <c r="B14" t="s">
        <v>205</v>
      </c>
      <c r="C14" t="s">
        <v>206</v>
      </c>
      <c r="D14" t="s">
        <v>1006</v>
      </c>
      <c r="E14" t="s">
        <v>203</v>
      </c>
      <c r="F14" t="s">
        <v>101</v>
      </c>
      <c r="G14" s="67">
        <v>0</v>
      </c>
      <c r="H14" s="67">
        <v>0</v>
      </c>
      <c r="I14" s="66">
        <v>2546.82546</v>
      </c>
      <c r="J14" s="67">
        <v>0.62609999999999999</v>
      </c>
      <c r="K14" s="67">
        <v>4.2200000000000001E-2</v>
      </c>
    </row>
    <row r="15" spans="1:12">
      <c r="A15" t="s">
        <v>207</v>
      </c>
      <c r="B15" t="s">
        <v>205</v>
      </c>
      <c r="C15" t="s">
        <v>206</v>
      </c>
      <c r="D15" t="s">
        <v>1006</v>
      </c>
      <c r="E15" t="s">
        <v>203</v>
      </c>
      <c r="F15" t="s">
        <v>101</v>
      </c>
      <c r="G15" s="67">
        <v>0</v>
      </c>
      <c r="H15" s="67">
        <v>0</v>
      </c>
      <c r="I15" s="66">
        <v>829.57186000000002</v>
      </c>
      <c r="J15" s="67">
        <v>0.2001</v>
      </c>
      <c r="K15" s="67">
        <v>1.35E-2</v>
      </c>
    </row>
    <row r="16" spans="1:12">
      <c r="A16" t="s">
        <v>208</v>
      </c>
      <c r="B16" t="s">
        <v>205</v>
      </c>
      <c r="C16" t="s">
        <v>206</v>
      </c>
      <c r="D16" t="s">
        <v>1006</v>
      </c>
      <c r="E16" t="s">
        <v>203</v>
      </c>
      <c r="F16" t="s">
        <v>101</v>
      </c>
      <c r="G16" s="67">
        <v>0</v>
      </c>
      <c r="H16" s="67">
        <v>0</v>
      </c>
      <c r="I16" s="66">
        <v>-834.19385</v>
      </c>
      <c r="J16" s="67">
        <v>-0.20119999999999999</v>
      </c>
      <c r="K16" s="67">
        <v>-1.35E-2</v>
      </c>
    </row>
    <row r="17" spans="1:11">
      <c r="A17" s="68" t="s">
        <v>209</v>
      </c>
      <c r="C17" s="14"/>
      <c r="H17" s="69">
        <v>0</v>
      </c>
      <c r="I17" s="70">
        <v>1385.7062901480001</v>
      </c>
      <c r="J17" s="69">
        <v>0.33429999999999999</v>
      </c>
      <c r="K17" s="69">
        <v>2.2499999999999999E-2</v>
      </c>
    </row>
    <row r="18" spans="1:11">
      <c r="A18" t="s">
        <v>210</v>
      </c>
      <c r="B18" t="s">
        <v>211</v>
      </c>
      <c r="C18" t="s">
        <v>206</v>
      </c>
      <c r="D18" t="s">
        <v>1006</v>
      </c>
      <c r="E18" t="s">
        <v>203</v>
      </c>
      <c r="F18" t="s">
        <v>109</v>
      </c>
      <c r="G18" s="67">
        <v>0</v>
      </c>
      <c r="H18" s="67">
        <v>0</v>
      </c>
      <c r="I18" s="66">
        <v>4.7243192440000001</v>
      </c>
      <c r="J18" s="67">
        <v>1.1000000000000001E-3</v>
      </c>
      <c r="K18" s="67">
        <v>1E-4</v>
      </c>
    </row>
    <row r="19" spans="1:11">
      <c r="A19" t="s">
        <v>212</v>
      </c>
      <c r="B19" t="s">
        <v>213</v>
      </c>
      <c r="C19" t="s">
        <v>202</v>
      </c>
      <c r="D19" t="s">
        <v>1006</v>
      </c>
      <c r="E19" t="s">
        <v>203</v>
      </c>
      <c r="F19" t="s">
        <v>105</v>
      </c>
      <c r="G19" s="67">
        <v>0</v>
      </c>
      <c r="H19" s="67">
        <v>0</v>
      </c>
      <c r="I19" s="66">
        <v>96.126529239999996</v>
      </c>
      <c r="J19" s="67">
        <v>2.3199999999999998E-2</v>
      </c>
      <c r="K19" s="67">
        <v>1.6000000000000001E-3</v>
      </c>
    </row>
    <row r="20" spans="1:11">
      <c r="A20" t="s">
        <v>214</v>
      </c>
      <c r="B20" t="s">
        <v>215</v>
      </c>
      <c r="C20" t="s">
        <v>206</v>
      </c>
      <c r="D20" t="s">
        <v>1006</v>
      </c>
      <c r="E20" t="s">
        <v>203</v>
      </c>
      <c r="F20" t="s">
        <v>105</v>
      </c>
      <c r="G20" s="67">
        <v>0</v>
      </c>
      <c r="H20" s="67">
        <v>0</v>
      </c>
      <c r="I20" s="66">
        <v>1283.77284912</v>
      </c>
      <c r="J20" s="67">
        <v>0.30969999999999998</v>
      </c>
      <c r="K20" s="67">
        <v>2.0899999999999998E-2</v>
      </c>
    </row>
    <row r="21" spans="1:11">
      <c r="A21" t="s">
        <v>216</v>
      </c>
      <c r="B21" t="s">
        <v>217</v>
      </c>
      <c r="C21" t="s">
        <v>206</v>
      </c>
      <c r="D21" t="s">
        <v>1006</v>
      </c>
      <c r="E21" t="s">
        <v>203</v>
      </c>
      <c r="F21" t="s">
        <v>197</v>
      </c>
      <c r="G21" s="67">
        <v>0</v>
      </c>
      <c r="H21" s="67">
        <v>0</v>
      </c>
      <c r="I21" s="66">
        <v>2.2258119E-2</v>
      </c>
      <c r="J21" s="67">
        <v>0</v>
      </c>
      <c r="K21" s="67">
        <v>0</v>
      </c>
    </row>
    <row r="22" spans="1:11">
      <c r="A22" t="s">
        <v>218</v>
      </c>
      <c r="B22" t="s">
        <v>219</v>
      </c>
      <c r="C22" t="s">
        <v>206</v>
      </c>
      <c r="D22" t="s">
        <v>1006</v>
      </c>
      <c r="E22" t="s">
        <v>203</v>
      </c>
      <c r="F22" t="s">
        <v>112</v>
      </c>
      <c r="G22" s="67">
        <v>0</v>
      </c>
      <c r="H22" s="67">
        <v>0</v>
      </c>
      <c r="I22" s="66">
        <v>1.060334425</v>
      </c>
      <c r="J22" s="67">
        <v>2.9999999999999997E-4</v>
      </c>
      <c r="K22" s="67">
        <v>0</v>
      </c>
    </row>
    <row r="23" spans="1:11">
      <c r="A23" s="68" t="s">
        <v>220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221</v>
      </c>
      <c r="B24" t="s">
        <v>221</v>
      </c>
      <c r="C24" s="14"/>
      <c r="D24" t="s">
        <v>221</v>
      </c>
      <c r="F24" t="s">
        <v>221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222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221</v>
      </c>
      <c r="B26" t="s">
        <v>221</v>
      </c>
      <c r="C26" s="14"/>
      <c r="D26" t="s">
        <v>221</v>
      </c>
      <c r="F26" t="s">
        <v>221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223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221</v>
      </c>
      <c r="B28" t="s">
        <v>221</v>
      </c>
      <c r="C28" s="14"/>
      <c r="D28" t="s">
        <v>221</v>
      </c>
      <c r="F28" t="s">
        <v>221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224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221</v>
      </c>
      <c r="B30" t="s">
        <v>221</v>
      </c>
      <c r="C30" s="14"/>
      <c r="D30" t="s">
        <v>221</v>
      </c>
      <c r="F30" t="s">
        <v>221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225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221</v>
      </c>
      <c r="B32" t="s">
        <v>221</v>
      </c>
      <c r="C32" s="14"/>
      <c r="D32" t="s">
        <v>221</v>
      </c>
      <c r="F32" t="s">
        <v>221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11">
      <c r="A33" s="68" t="s">
        <v>226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s="68" t="s">
        <v>227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221</v>
      </c>
      <c r="B35" t="s">
        <v>221</v>
      </c>
      <c r="C35" s="14"/>
      <c r="D35" t="s">
        <v>221</v>
      </c>
      <c r="F35" t="s">
        <v>221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s="68" t="s">
        <v>225</v>
      </c>
      <c r="C36" s="14"/>
      <c r="H36" s="69">
        <v>0</v>
      </c>
      <c r="I36" s="70">
        <v>0</v>
      </c>
      <c r="J36" s="69">
        <v>0</v>
      </c>
      <c r="K36" s="69">
        <v>0</v>
      </c>
    </row>
    <row r="37" spans="1:11">
      <c r="A37" t="s">
        <v>221</v>
      </c>
      <c r="B37" t="s">
        <v>221</v>
      </c>
      <c r="C37" s="14"/>
      <c r="D37" t="s">
        <v>221</v>
      </c>
      <c r="F37" t="s">
        <v>221</v>
      </c>
      <c r="G37" s="67">
        <v>0</v>
      </c>
      <c r="H37" s="67">
        <v>0</v>
      </c>
      <c r="I37" s="66">
        <v>0</v>
      </c>
      <c r="J37" s="67">
        <v>0</v>
      </c>
      <c r="K37" s="67">
        <v>0</v>
      </c>
    </row>
    <row r="38" spans="1:11">
      <c r="A38" t="s">
        <v>228</v>
      </c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3" t="s">
        <v>194</v>
      </c>
      <c r="B5" t="s">
        <v>195</v>
      </c>
    </row>
    <row r="6" spans="1:52" ht="21.75" customHeight="1">
      <c r="A6" s="89" t="s">
        <v>67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1:52" ht="27.75" customHeight="1">
      <c r="A7" s="92" t="s">
        <v>68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95" t="s">
        <v>191</v>
      </c>
      <c r="N8" s="41" t="s">
        <v>55</v>
      </c>
      <c r="O8" s="41" t="s">
        <v>188</v>
      </c>
      <c r="P8" s="41" t="s">
        <v>56</v>
      </c>
      <c r="Q8" s="96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6.33</v>
      </c>
      <c r="H11" s="7"/>
      <c r="I11" s="7"/>
      <c r="J11" s="65">
        <v>2.2000000000000001E-3</v>
      </c>
      <c r="K11" s="64">
        <v>14234918</v>
      </c>
      <c r="L11" s="7"/>
      <c r="M11" s="64">
        <v>0</v>
      </c>
      <c r="N11" s="64">
        <v>17330.7785253</v>
      </c>
      <c r="O11" s="7"/>
      <c r="P11" s="65">
        <v>1</v>
      </c>
      <c r="Q11" s="65">
        <v>0.28149999999999997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198</v>
      </c>
      <c r="B12" s="14"/>
      <c r="C12" s="14"/>
      <c r="G12" s="70">
        <v>6.33</v>
      </c>
      <c r="J12" s="69">
        <v>2.2000000000000001E-3</v>
      </c>
      <c r="K12" s="70">
        <v>14234918</v>
      </c>
      <c r="M12" s="70">
        <v>0</v>
      </c>
      <c r="N12" s="70">
        <v>17330.7785253</v>
      </c>
      <c r="P12" s="69">
        <v>1</v>
      </c>
      <c r="Q12" s="69">
        <v>0.28149999999999997</v>
      </c>
    </row>
    <row r="13" spans="1:52">
      <c r="A13" s="68" t="s">
        <v>229</v>
      </c>
      <c r="B13" s="14"/>
      <c r="C13" s="14"/>
      <c r="G13" s="70">
        <v>2.27</v>
      </c>
      <c r="J13" s="69">
        <v>-3.7000000000000002E-3</v>
      </c>
      <c r="K13" s="70">
        <v>6987550</v>
      </c>
      <c r="M13" s="70">
        <v>0</v>
      </c>
      <c r="N13" s="70">
        <v>8382.2833358000007</v>
      </c>
      <c r="P13" s="69">
        <v>0.48370000000000002</v>
      </c>
      <c r="Q13" s="69">
        <v>0.13619999999999999</v>
      </c>
    </row>
    <row r="14" spans="1:52">
      <c r="A14" s="68" t="s">
        <v>230</v>
      </c>
      <c r="B14" s="14"/>
      <c r="C14" s="14"/>
      <c r="G14" s="70">
        <v>2.27</v>
      </c>
      <c r="J14" s="69">
        <v>-3.7000000000000002E-3</v>
      </c>
      <c r="K14" s="70">
        <v>6987550</v>
      </c>
      <c r="M14" s="70">
        <v>0</v>
      </c>
      <c r="N14" s="70">
        <v>8382.2833358000007</v>
      </c>
      <c r="P14" s="69">
        <v>0.48370000000000002</v>
      </c>
      <c r="Q14" s="69">
        <v>0.13619999999999999</v>
      </c>
    </row>
    <row r="15" spans="1:52">
      <c r="A15" t="s">
        <v>231</v>
      </c>
      <c r="B15" t="s">
        <v>232</v>
      </c>
      <c r="C15" t="s">
        <v>99</v>
      </c>
      <c r="D15" t="s">
        <v>233</v>
      </c>
      <c r="F15" t="s">
        <v>234</v>
      </c>
      <c r="G15" s="66">
        <v>1.05</v>
      </c>
      <c r="H15" t="s">
        <v>101</v>
      </c>
      <c r="I15" s="67">
        <v>0.04</v>
      </c>
      <c r="J15" s="67">
        <v>-8.0000000000000004E-4</v>
      </c>
      <c r="K15" s="66">
        <v>1227852</v>
      </c>
      <c r="L15" s="66">
        <v>140.97</v>
      </c>
      <c r="M15" s="66">
        <v>0</v>
      </c>
      <c r="N15" s="66">
        <v>1730.9029644</v>
      </c>
      <c r="O15" s="67">
        <v>1E-4</v>
      </c>
      <c r="P15" s="67">
        <v>9.9900000000000003E-2</v>
      </c>
      <c r="Q15" s="67">
        <v>2.81E-2</v>
      </c>
    </row>
    <row r="16" spans="1:52">
      <c r="A16" t="s">
        <v>235</v>
      </c>
      <c r="B16" t="s">
        <v>236</v>
      </c>
      <c r="C16" t="s">
        <v>99</v>
      </c>
      <c r="D16" t="s">
        <v>233</v>
      </c>
      <c r="F16" t="s">
        <v>237</v>
      </c>
      <c r="G16" s="66">
        <v>3.76</v>
      </c>
      <c r="H16" t="s">
        <v>101</v>
      </c>
      <c r="I16" s="67">
        <v>0.04</v>
      </c>
      <c r="J16" s="67">
        <v>-5.1000000000000004E-3</v>
      </c>
      <c r="K16" s="66">
        <v>898973</v>
      </c>
      <c r="L16" s="66">
        <v>150.97999999999999</v>
      </c>
      <c r="M16" s="66">
        <v>0</v>
      </c>
      <c r="N16" s="66">
        <v>1357.2694354</v>
      </c>
      <c r="O16" s="67">
        <v>1E-4</v>
      </c>
      <c r="P16" s="67">
        <v>7.8299999999999995E-2</v>
      </c>
      <c r="Q16" s="67">
        <v>2.1999999999999999E-2</v>
      </c>
    </row>
    <row r="17" spans="1:17">
      <c r="A17" t="s">
        <v>238</v>
      </c>
      <c r="B17" t="s">
        <v>239</v>
      </c>
      <c r="C17" t="s">
        <v>99</v>
      </c>
      <c r="D17" t="s">
        <v>233</v>
      </c>
      <c r="F17" t="s">
        <v>240</v>
      </c>
      <c r="G17" s="66">
        <v>2.1800000000000002</v>
      </c>
      <c r="H17" t="s">
        <v>101</v>
      </c>
      <c r="I17" s="67">
        <v>2.75E-2</v>
      </c>
      <c r="J17" s="67">
        <v>-2.0999999999999999E-3</v>
      </c>
      <c r="K17" s="66">
        <v>2574768</v>
      </c>
      <c r="L17" s="66">
        <v>112.64</v>
      </c>
      <c r="M17" s="66">
        <v>0</v>
      </c>
      <c r="N17" s="66">
        <v>2900.2186751999998</v>
      </c>
      <c r="O17" s="67">
        <v>2.0000000000000001E-4</v>
      </c>
      <c r="P17" s="67">
        <v>0.1673</v>
      </c>
      <c r="Q17" s="67">
        <v>4.7100000000000003E-2</v>
      </c>
    </row>
    <row r="18" spans="1:17">
      <c r="A18" t="s">
        <v>241</v>
      </c>
      <c r="B18" t="s">
        <v>242</v>
      </c>
      <c r="C18" t="s">
        <v>99</v>
      </c>
      <c r="D18" t="s">
        <v>233</v>
      </c>
      <c r="F18" t="s">
        <v>243</v>
      </c>
      <c r="G18" s="66">
        <v>3.15</v>
      </c>
      <c r="H18" t="s">
        <v>101</v>
      </c>
      <c r="I18" s="67">
        <v>1.7500000000000002E-2</v>
      </c>
      <c r="J18" s="67">
        <v>-4.1999999999999997E-3</v>
      </c>
      <c r="K18" s="66">
        <v>285921</v>
      </c>
      <c r="L18" s="66">
        <v>110.28</v>
      </c>
      <c r="M18" s="66">
        <v>0</v>
      </c>
      <c r="N18" s="66">
        <v>315.31367879999999</v>
      </c>
      <c r="O18" s="67">
        <v>0</v>
      </c>
      <c r="P18" s="67">
        <v>1.8200000000000001E-2</v>
      </c>
      <c r="Q18" s="67">
        <v>5.1000000000000004E-3</v>
      </c>
    </row>
    <row r="19" spans="1:17">
      <c r="A19" t="s">
        <v>244</v>
      </c>
      <c r="B19" t="s">
        <v>245</v>
      </c>
      <c r="C19" t="s">
        <v>99</v>
      </c>
      <c r="D19" t="s">
        <v>233</v>
      </c>
      <c r="F19" t="s">
        <v>246</v>
      </c>
      <c r="G19" s="66">
        <v>5.23</v>
      </c>
      <c r="H19" t="s">
        <v>101</v>
      </c>
      <c r="I19" s="67">
        <v>7.4999999999999997E-3</v>
      </c>
      <c r="J19" s="67">
        <v>-6.1000000000000004E-3</v>
      </c>
      <c r="K19" s="66">
        <v>769498</v>
      </c>
      <c r="L19" s="66">
        <v>108.32</v>
      </c>
      <c r="M19" s="66">
        <v>0</v>
      </c>
      <c r="N19" s="66">
        <v>833.52023359999998</v>
      </c>
      <c r="O19" s="67">
        <v>0</v>
      </c>
      <c r="P19" s="67">
        <v>4.8099999999999997E-2</v>
      </c>
      <c r="Q19" s="67">
        <v>1.35E-2</v>
      </c>
    </row>
    <row r="20" spans="1:17">
      <c r="A20" t="s">
        <v>247</v>
      </c>
      <c r="B20" t="s">
        <v>248</v>
      </c>
      <c r="C20" t="s">
        <v>99</v>
      </c>
      <c r="D20" t="s">
        <v>233</v>
      </c>
      <c r="F20" t="s">
        <v>249</v>
      </c>
      <c r="G20" s="66">
        <v>0.33</v>
      </c>
      <c r="H20" t="s">
        <v>101</v>
      </c>
      <c r="I20" s="67">
        <v>1E-3</v>
      </c>
      <c r="J20" s="67">
        <v>-8.3000000000000001E-3</v>
      </c>
      <c r="K20" s="66">
        <v>1230538</v>
      </c>
      <c r="L20" s="66">
        <v>101.18</v>
      </c>
      <c r="M20" s="66">
        <v>0</v>
      </c>
      <c r="N20" s="66">
        <v>1245.0583484000001</v>
      </c>
      <c r="O20" s="67">
        <v>1E-4</v>
      </c>
      <c r="P20" s="67">
        <v>7.1800000000000003E-2</v>
      </c>
      <c r="Q20" s="67">
        <v>2.0199999999999999E-2</v>
      </c>
    </row>
    <row r="21" spans="1:17">
      <c r="A21" s="68" t="s">
        <v>250</v>
      </c>
      <c r="B21" s="14"/>
      <c r="C21" s="14"/>
      <c r="G21" s="70">
        <v>10.14</v>
      </c>
      <c r="J21" s="69">
        <v>7.7999999999999996E-3</v>
      </c>
      <c r="K21" s="70">
        <v>7247368</v>
      </c>
      <c r="M21" s="70">
        <v>0</v>
      </c>
      <c r="N21" s="70">
        <v>8948.4951894999995</v>
      </c>
      <c r="P21" s="69">
        <v>0.51629999999999998</v>
      </c>
      <c r="Q21" s="69">
        <v>0.1454</v>
      </c>
    </row>
    <row r="22" spans="1:17">
      <c r="A22" s="68" t="s">
        <v>251</v>
      </c>
      <c r="B22" s="14"/>
      <c r="C22" s="14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221</v>
      </c>
      <c r="B23" t="s">
        <v>221</v>
      </c>
      <c r="C23" s="14"/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252</v>
      </c>
      <c r="B24" s="14"/>
      <c r="C24" s="14"/>
      <c r="G24" s="70">
        <v>10.14</v>
      </c>
      <c r="J24" s="69">
        <v>7.7999999999999996E-3</v>
      </c>
      <c r="K24" s="70">
        <v>7247368</v>
      </c>
      <c r="M24" s="70">
        <v>0</v>
      </c>
      <c r="N24" s="70">
        <v>8948.4951894999995</v>
      </c>
      <c r="P24" s="69">
        <v>0.51629999999999998</v>
      </c>
      <c r="Q24" s="69">
        <v>0.1454</v>
      </c>
    </row>
    <row r="25" spans="1:17">
      <c r="A25" t="s">
        <v>253</v>
      </c>
      <c r="B25" t="s">
        <v>254</v>
      </c>
      <c r="C25" t="s">
        <v>99</v>
      </c>
      <c r="D25" t="s">
        <v>233</v>
      </c>
      <c r="F25" t="s">
        <v>255</v>
      </c>
      <c r="G25" s="66">
        <v>6.38</v>
      </c>
      <c r="H25" t="s">
        <v>101</v>
      </c>
      <c r="I25" s="67">
        <v>0.02</v>
      </c>
      <c r="J25" s="67">
        <v>4.1000000000000003E-3</v>
      </c>
      <c r="K25" s="66">
        <v>460077</v>
      </c>
      <c r="L25" s="66">
        <v>111.03</v>
      </c>
      <c r="M25" s="66">
        <v>0</v>
      </c>
      <c r="N25" s="66">
        <v>510.82349310000001</v>
      </c>
      <c r="O25" s="67">
        <v>0</v>
      </c>
      <c r="P25" s="67">
        <v>2.9499999999999998E-2</v>
      </c>
      <c r="Q25" s="67">
        <v>8.3000000000000001E-3</v>
      </c>
    </row>
    <row r="26" spans="1:17">
      <c r="A26" t="s">
        <v>256</v>
      </c>
      <c r="B26" t="s">
        <v>257</v>
      </c>
      <c r="C26" t="s">
        <v>99</v>
      </c>
      <c r="D26" t="s">
        <v>233</v>
      </c>
      <c r="F26" t="s">
        <v>258</v>
      </c>
      <c r="G26" s="66">
        <v>19.03</v>
      </c>
      <c r="H26" t="s">
        <v>101</v>
      </c>
      <c r="I26" s="67">
        <v>3.7499999999999999E-2</v>
      </c>
      <c r="J26" s="67">
        <v>1.55E-2</v>
      </c>
      <c r="K26" s="66">
        <v>1603114</v>
      </c>
      <c r="L26" s="66">
        <v>148.69999999999999</v>
      </c>
      <c r="M26" s="66">
        <v>0</v>
      </c>
      <c r="N26" s="66">
        <v>2383.8305180000002</v>
      </c>
      <c r="O26" s="67">
        <v>1E-4</v>
      </c>
      <c r="P26" s="67">
        <v>0.13750000000000001</v>
      </c>
      <c r="Q26" s="67">
        <v>3.8699999999999998E-2</v>
      </c>
    </row>
    <row r="27" spans="1:17">
      <c r="A27" t="s">
        <v>259</v>
      </c>
      <c r="B27" t="s">
        <v>260</v>
      </c>
      <c r="C27" t="s">
        <v>99</v>
      </c>
      <c r="D27" t="s">
        <v>233</v>
      </c>
      <c r="F27" t="s">
        <v>261</v>
      </c>
      <c r="G27" s="66">
        <v>15.11</v>
      </c>
      <c r="H27" t="s">
        <v>101</v>
      </c>
      <c r="I27" s="67">
        <v>1.4999999999999999E-2</v>
      </c>
      <c r="J27" s="67">
        <v>1.18E-2</v>
      </c>
      <c r="K27" s="66">
        <v>601827</v>
      </c>
      <c r="L27" s="66">
        <v>105</v>
      </c>
      <c r="M27" s="66">
        <v>0</v>
      </c>
      <c r="N27" s="66">
        <v>631.91835000000003</v>
      </c>
      <c r="O27" s="67">
        <v>2.0000000000000001E-4</v>
      </c>
      <c r="P27" s="67">
        <v>3.6499999999999998E-2</v>
      </c>
      <c r="Q27" s="67">
        <v>1.03E-2</v>
      </c>
    </row>
    <row r="28" spans="1:17">
      <c r="A28" t="s">
        <v>262</v>
      </c>
      <c r="B28" t="s">
        <v>263</v>
      </c>
      <c r="C28" t="s">
        <v>99</v>
      </c>
      <c r="D28" t="s">
        <v>233</v>
      </c>
      <c r="F28" t="s">
        <v>264</v>
      </c>
      <c r="G28" s="66">
        <v>2.06</v>
      </c>
      <c r="H28" t="s">
        <v>101</v>
      </c>
      <c r="I28" s="67">
        <v>7.4999999999999997E-3</v>
      </c>
      <c r="J28" s="67">
        <v>8.9999999999999998E-4</v>
      </c>
      <c r="K28" s="66">
        <v>906504</v>
      </c>
      <c r="L28" s="66">
        <v>102.07</v>
      </c>
      <c r="M28" s="66">
        <v>0</v>
      </c>
      <c r="N28" s="66">
        <v>925.26863279999998</v>
      </c>
      <c r="O28" s="67">
        <v>1E-4</v>
      </c>
      <c r="P28" s="67">
        <v>5.3400000000000003E-2</v>
      </c>
      <c r="Q28" s="67">
        <v>1.4999999999999999E-2</v>
      </c>
    </row>
    <row r="29" spans="1:17">
      <c r="A29" t="s">
        <v>265</v>
      </c>
      <c r="B29" t="s">
        <v>266</v>
      </c>
      <c r="C29" t="s">
        <v>99</v>
      </c>
      <c r="D29" t="s">
        <v>233</v>
      </c>
      <c r="F29" t="s">
        <v>267</v>
      </c>
      <c r="G29" s="66">
        <v>7.56</v>
      </c>
      <c r="H29" t="s">
        <v>101</v>
      </c>
      <c r="I29" s="67">
        <v>2.2499999999999999E-2</v>
      </c>
      <c r="J29" s="67">
        <v>5.1999999999999998E-3</v>
      </c>
      <c r="K29" s="66">
        <v>1674420</v>
      </c>
      <c r="L29" s="66">
        <v>115.58</v>
      </c>
      <c r="M29" s="66">
        <v>0</v>
      </c>
      <c r="N29" s="66">
        <v>1935.2946360000001</v>
      </c>
      <c r="O29" s="67">
        <v>1E-4</v>
      </c>
      <c r="P29" s="67">
        <v>0.11169999999999999</v>
      </c>
      <c r="Q29" s="67">
        <v>3.1399999999999997E-2</v>
      </c>
    </row>
    <row r="30" spans="1:17">
      <c r="A30" t="s">
        <v>268</v>
      </c>
      <c r="B30" t="s">
        <v>269</v>
      </c>
      <c r="C30" t="s">
        <v>99</v>
      </c>
      <c r="D30" t="s">
        <v>233</v>
      </c>
      <c r="F30" t="s">
        <v>270</v>
      </c>
      <c r="G30" s="66">
        <v>1.54</v>
      </c>
      <c r="H30" t="s">
        <v>101</v>
      </c>
      <c r="I30" s="67">
        <v>5.5E-2</v>
      </c>
      <c r="J30" s="67">
        <v>4.0000000000000002E-4</v>
      </c>
      <c r="K30" s="66">
        <v>1511234</v>
      </c>
      <c r="L30" s="66">
        <v>110.94</v>
      </c>
      <c r="M30" s="66">
        <v>0</v>
      </c>
      <c r="N30" s="66">
        <v>1676.5629996</v>
      </c>
      <c r="O30" s="67">
        <v>1E-4</v>
      </c>
      <c r="P30" s="67">
        <v>9.6699999999999994E-2</v>
      </c>
      <c r="Q30" s="67">
        <v>2.7199999999999998E-2</v>
      </c>
    </row>
    <row r="31" spans="1:17">
      <c r="A31" t="s">
        <v>271</v>
      </c>
      <c r="B31" t="s">
        <v>272</v>
      </c>
      <c r="C31" t="s">
        <v>99</v>
      </c>
      <c r="D31" t="s">
        <v>233</v>
      </c>
      <c r="F31" t="s">
        <v>273</v>
      </c>
      <c r="G31" s="66">
        <v>15.18</v>
      </c>
      <c r="H31" t="s">
        <v>101</v>
      </c>
      <c r="I31" s="67">
        <v>5.5E-2</v>
      </c>
      <c r="J31" s="67">
        <v>1.3100000000000001E-2</v>
      </c>
      <c r="K31" s="66">
        <v>490192</v>
      </c>
      <c r="L31" s="66">
        <v>180.5</v>
      </c>
      <c r="M31" s="66">
        <v>0</v>
      </c>
      <c r="N31" s="66">
        <v>884.79656</v>
      </c>
      <c r="O31" s="67">
        <v>0</v>
      </c>
      <c r="P31" s="67">
        <v>5.11E-2</v>
      </c>
      <c r="Q31" s="67">
        <v>1.44E-2</v>
      </c>
    </row>
    <row r="32" spans="1:17">
      <c r="A32" s="68" t="s">
        <v>274</v>
      </c>
      <c r="B32" s="14"/>
      <c r="C32" s="14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t="s">
        <v>221</v>
      </c>
      <c r="B33" t="s">
        <v>221</v>
      </c>
      <c r="C33" s="14"/>
      <c r="D33" t="s">
        <v>221</v>
      </c>
      <c r="G33" s="66">
        <v>0</v>
      </c>
      <c r="H33" t="s">
        <v>221</v>
      </c>
      <c r="I33" s="67">
        <v>0</v>
      </c>
      <c r="J33" s="67">
        <v>0</v>
      </c>
      <c r="K33" s="66">
        <v>0</v>
      </c>
      <c r="L33" s="66">
        <v>0</v>
      </c>
      <c r="N33" s="66">
        <v>0</v>
      </c>
      <c r="O33" s="67">
        <v>0</v>
      </c>
      <c r="P33" s="67">
        <v>0</v>
      </c>
      <c r="Q33" s="67">
        <v>0</v>
      </c>
    </row>
    <row r="34" spans="1:17">
      <c r="A34" s="68" t="s">
        <v>275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221</v>
      </c>
      <c r="B35" t="s">
        <v>221</v>
      </c>
      <c r="C35" s="14"/>
      <c r="D35" t="s">
        <v>221</v>
      </c>
      <c r="G35" s="66">
        <v>0</v>
      </c>
      <c r="H35" t="s">
        <v>221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226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s="68" t="s">
        <v>276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221</v>
      </c>
      <c r="B38" t="s">
        <v>221</v>
      </c>
      <c r="C38" s="14"/>
      <c r="D38" t="s">
        <v>221</v>
      </c>
      <c r="G38" s="66">
        <v>0</v>
      </c>
      <c r="H38" t="s">
        <v>221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68" t="s">
        <v>277</v>
      </c>
      <c r="B39" s="14"/>
      <c r="C39" s="14"/>
      <c r="G39" s="70">
        <v>0</v>
      </c>
      <c r="J39" s="69">
        <v>0</v>
      </c>
      <c r="K39" s="70">
        <v>0</v>
      </c>
      <c r="M39" s="70">
        <v>0</v>
      </c>
      <c r="N39" s="70">
        <v>0</v>
      </c>
      <c r="P39" s="69">
        <v>0</v>
      </c>
      <c r="Q39" s="69">
        <v>0</v>
      </c>
    </row>
    <row r="40" spans="1:17">
      <c r="A40" t="s">
        <v>221</v>
      </c>
      <c r="B40" t="s">
        <v>221</v>
      </c>
      <c r="C40" s="14"/>
      <c r="D40" t="s">
        <v>221</v>
      </c>
      <c r="G40" s="66">
        <v>0</v>
      </c>
      <c r="H40" t="s">
        <v>221</v>
      </c>
      <c r="I40" s="67">
        <v>0</v>
      </c>
      <c r="J40" s="67">
        <v>0</v>
      </c>
      <c r="K40" s="66">
        <v>0</v>
      </c>
      <c r="L40" s="66">
        <v>0</v>
      </c>
      <c r="N40" s="66">
        <v>0</v>
      </c>
      <c r="O40" s="67">
        <v>0</v>
      </c>
      <c r="P40" s="67">
        <v>0</v>
      </c>
      <c r="Q40" s="67">
        <v>0</v>
      </c>
    </row>
    <row r="41" spans="1:17">
      <c r="A41" s="87" t="s">
        <v>278</v>
      </c>
      <c r="B41" s="14"/>
      <c r="C41" s="14"/>
    </row>
    <row r="42" spans="1:17">
      <c r="A42" s="87" t="s">
        <v>279</v>
      </c>
      <c r="B42" s="14"/>
      <c r="C42" s="14"/>
    </row>
    <row r="43" spans="1:17">
      <c r="A43" s="87" t="s">
        <v>280</v>
      </c>
      <c r="B43" s="14"/>
      <c r="C43" s="14"/>
    </row>
    <row r="44" spans="1:17">
      <c r="A44" s="87" t="s">
        <v>281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3" t="s">
        <v>194</v>
      </c>
      <c r="B5" t="s">
        <v>195</v>
      </c>
    </row>
    <row r="6" spans="1:67" ht="26.25" customHeight="1">
      <c r="A6" s="88" t="s">
        <v>67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O6" s="16"/>
    </row>
    <row r="7" spans="1:67" ht="26.25" customHeight="1">
      <c r="A7" s="88" t="s">
        <v>81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J7" s="16"/>
      <c r="BO7" s="16"/>
    </row>
    <row r="8" spans="1:67" s="16" customFormat="1" ht="20.25">
      <c r="A8" s="99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95" t="s">
        <v>191</v>
      </c>
      <c r="Q8" s="43" t="s">
        <v>55</v>
      </c>
      <c r="R8" s="43" t="s">
        <v>72</v>
      </c>
      <c r="S8" s="43" t="s">
        <v>56</v>
      </c>
      <c r="T8" s="100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198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282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221</v>
      </c>
      <c r="B14" t="s">
        <v>221</v>
      </c>
      <c r="C14" s="14"/>
      <c r="D14" s="14"/>
      <c r="E14" s="14"/>
      <c r="F14" t="s">
        <v>221</v>
      </c>
      <c r="G14" t="s">
        <v>221</v>
      </c>
      <c r="J14" s="66">
        <v>0</v>
      </c>
      <c r="K14" t="s">
        <v>221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250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221</v>
      </c>
      <c r="B16" t="s">
        <v>221</v>
      </c>
      <c r="C16" s="14"/>
      <c r="D16" s="14"/>
      <c r="E16" s="14"/>
      <c r="F16" t="s">
        <v>221</v>
      </c>
      <c r="G16" t="s">
        <v>221</v>
      </c>
      <c r="J16" s="66">
        <v>0</v>
      </c>
      <c r="K16" t="s">
        <v>221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283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221</v>
      </c>
      <c r="B18" t="s">
        <v>221</v>
      </c>
      <c r="C18" s="14"/>
      <c r="D18" s="14"/>
      <c r="E18" s="14"/>
      <c r="F18" t="s">
        <v>221</v>
      </c>
      <c r="G18" t="s">
        <v>221</v>
      </c>
      <c r="J18" s="66">
        <v>0</v>
      </c>
      <c r="K18" t="s">
        <v>221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226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284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221</v>
      </c>
      <c r="B21" t="s">
        <v>221</v>
      </c>
      <c r="C21" s="14"/>
      <c r="D21" s="14"/>
      <c r="E21" s="14"/>
      <c r="F21" t="s">
        <v>221</v>
      </c>
      <c r="G21" t="s">
        <v>221</v>
      </c>
      <c r="J21" s="66">
        <v>0</v>
      </c>
      <c r="K21" t="s">
        <v>221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285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221</v>
      </c>
      <c r="B23" t="s">
        <v>221</v>
      </c>
      <c r="C23" s="14"/>
      <c r="D23" s="14"/>
      <c r="E23" s="14"/>
      <c r="F23" t="s">
        <v>221</v>
      </c>
      <c r="G23" t="s">
        <v>221</v>
      </c>
      <c r="J23" s="66">
        <v>0</v>
      </c>
      <c r="K23" t="s">
        <v>221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7" t="s">
        <v>228</v>
      </c>
      <c r="B24" s="14"/>
      <c r="C24" s="14"/>
      <c r="D24" s="14"/>
      <c r="E24" s="14"/>
      <c r="F24" s="14"/>
    </row>
    <row r="25" spans="1:20">
      <c r="A25" s="87" t="s">
        <v>278</v>
      </c>
      <c r="B25" s="14"/>
      <c r="C25" s="14"/>
      <c r="D25" s="14"/>
      <c r="E25" s="14"/>
      <c r="F25" s="14"/>
    </row>
    <row r="26" spans="1:20">
      <c r="A26" s="87" t="s">
        <v>279</v>
      </c>
      <c r="B26" s="14"/>
      <c r="C26" s="14"/>
      <c r="D26" s="14"/>
      <c r="E26" s="14"/>
      <c r="F26" s="14"/>
    </row>
    <row r="27" spans="1:20">
      <c r="A27" s="87" t="s">
        <v>280</v>
      </c>
      <c r="B27" s="14"/>
      <c r="C27" s="14"/>
      <c r="D27" s="14"/>
      <c r="E27" s="14"/>
      <c r="F27" s="14"/>
    </row>
    <row r="28" spans="1:20">
      <c r="A28" s="87" t="s">
        <v>281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3.28515625" style="14" bestFit="1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>
      <c r="A5" s="63" t="s">
        <v>194</v>
      </c>
      <c r="B5" t="s">
        <v>195</v>
      </c>
    </row>
    <row r="6" spans="1:65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1:65" ht="26.25" customHeight="1">
      <c r="A7" s="101" t="s">
        <v>88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  <c r="BM7" s="16"/>
    </row>
    <row r="8" spans="1:65" s="16" customFormat="1" ht="31.5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95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4.4400000000000004</v>
      </c>
      <c r="K11" s="7"/>
      <c r="L11" s="7"/>
      <c r="M11" s="65">
        <v>1.09E-2</v>
      </c>
      <c r="N11" s="64">
        <v>8712120.5500000007</v>
      </c>
      <c r="O11" s="28"/>
      <c r="P11" s="64">
        <v>13.1905105</v>
      </c>
      <c r="Q11" s="64">
        <v>9863.0018749655992</v>
      </c>
      <c r="R11" s="7"/>
      <c r="S11" s="65">
        <v>1</v>
      </c>
      <c r="T11" s="65">
        <v>0.16020000000000001</v>
      </c>
      <c r="U11" s="30"/>
      <c r="BH11" s="14"/>
      <c r="BI11" s="16"/>
      <c r="BJ11" s="14"/>
      <c r="BM11" s="14"/>
    </row>
    <row r="12" spans="1:65">
      <c r="A12" s="68" t="s">
        <v>198</v>
      </c>
      <c r="B12" s="14"/>
      <c r="C12" s="14"/>
      <c r="D12" s="14"/>
      <c r="E12" s="14"/>
      <c r="J12" s="70">
        <v>4.3600000000000003</v>
      </c>
      <c r="M12" s="69">
        <v>7.4999999999999997E-3</v>
      </c>
      <c r="N12" s="70">
        <v>8493120.5500000007</v>
      </c>
      <c r="P12" s="70">
        <v>8.3233800000000002</v>
      </c>
      <c r="Q12" s="70">
        <v>9046.4937290849994</v>
      </c>
      <c r="S12" s="69">
        <v>0.91720000000000002</v>
      </c>
      <c r="T12" s="69">
        <v>0.1469</v>
      </c>
    </row>
    <row r="13" spans="1:65">
      <c r="A13" s="68" t="s">
        <v>282</v>
      </c>
      <c r="B13" s="14"/>
      <c r="C13" s="14"/>
      <c r="D13" s="14"/>
      <c r="E13" s="14"/>
      <c r="J13" s="70">
        <v>4.74</v>
      </c>
      <c r="M13" s="69">
        <v>-4.8099999999999997E-2</v>
      </c>
      <c r="N13" s="70">
        <v>3270679.96</v>
      </c>
      <c r="P13" s="70">
        <v>5.0714499999999996</v>
      </c>
      <c r="Q13" s="70">
        <v>3921.6801585429998</v>
      </c>
      <c r="S13" s="69">
        <v>0.39760000000000001</v>
      </c>
      <c r="T13" s="69">
        <v>6.3700000000000007E-2</v>
      </c>
    </row>
    <row r="14" spans="1:65">
      <c r="A14" t="s">
        <v>286</v>
      </c>
      <c r="B14" s="74">
        <v>1135177</v>
      </c>
      <c r="C14" t="s">
        <v>99</v>
      </c>
      <c r="D14" t="s">
        <v>122</v>
      </c>
      <c r="E14" t="s">
        <v>287</v>
      </c>
      <c r="F14" t="s">
        <v>288</v>
      </c>
      <c r="G14" t="s">
        <v>1006</v>
      </c>
      <c r="H14" t="s">
        <v>203</v>
      </c>
      <c r="I14" t="s">
        <v>289</v>
      </c>
      <c r="J14" s="66">
        <v>0.75</v>
      </c>
      <c r="K14" t="s">
        <v>101</v>
      </c>
      <c r="L14" s="67">
        <v>8.0000000000000002E-3</v>
      </c>
      <c r="M14" s="67">
        <v>6.1999999999999998E-3</v>
      </c>
      <c r="N14" s="66">
        <v>56377.440000000002</v>
      </c>
      <c r="O14" s="66">
        <v>101.85</v>
      </c>
      <c r="P14" s="66">
        <v>0</v>
      </c>
      <c r="Q14" s="66">
        <v>57.420422639999998</v>
      </c>
      <c r="R14" s="67">
        <v>2.9999999999999997E-4</v>
      </c>
      <c r="S14" s="67">
        <v>5.7999999999999996E-3</v>
      </c>
      <c r="T14" s="67">
        <v>8.9999999999999998E-4</v>
      </c>
    </row>
    <row r="15" spans="1:65">
      <c r="A15" t="s">
        <v>290</v>
      </c>
      <c r="B15" s="74">
        <v>1158476</v>
      </c>
      <c r="C15" t="s">
        <v>99</v>
      </c>
      <c r="D15" t="s">
        <v>122</v>
      </c>
      <c r="E15" t="s">
        <v>291</v>
      </c>
      <c r="F15" t="s">
        <v>126</v>
      </c>
      <c r="G15" t="s">
        <v>1006</v>
      </c>
      <c r="H15" t="s">
        <v>203</v>
      </c>
      <c r="I15" t="s">
        <v>292</v>
      </c>
      <c r="J15" s="66">
        <v>15.4</v>
      </c>
      <c r="K15" t="s">
        <v>101</v>
      </c>
      <c r="L15" s="67">
        <v>2.07E-2</v>
      </c>
      <c r="M15" s="67">
        <v>7.4000000000000003E-3</v>
      </c>
      <c r="N15" s="66">
        <v>253159</v>
      </c>
      <c r="O15" s="66">
        <v>119.75</v>
      </c>
      <c r="P15" s="66">
        <v>0</v>
      </c>
      <c r="Q15" s="66">
        <v>303.15790249999998</v>
      </c>
      <c r="R15" s="67">
        <v>2.0000000000000001E-4</v>
      </c>
      <c r="S15" s="67">
        <v>3.0700000000000002E-2</v>
      </c>
      <c r="T15" s="67">
        <v>4.8999999999999998E-3</v>
      </c>
    </row>
    <row r="16" spans="1:65">
      <c r="A16" t="s">
        <v>293</v>
      </c>
      <c r="B16" s="74">
        <v>1940535</v>
      </c>
      <c r="C16" t="s">
        <v>99</v>
      </c>
      <c r="D16" t="s">
        <v>122</v>
      </c>
      <c r="E16" t="s">
        <v>294</v>
      </c>
      <c r="F16" t="s">
        <v>288</v>
      </c>
      <c r="G16" t="s">
        <v>1006</v>
      </c>
      <c r="H16" t="s">
        <v>203</v>
      </c>
      <c r="I16" t="s">
        <v>295</v>
      </c>
      <c r="J16" s="66">
        <v>2</v>
      </c>
      <c r="K16" t="s">
        <v>101</v>
      </c>
      <c r="L16" s="67">
        <v>0.05</v>
      </c>
      <c r="M16" s="67">
        <v>8.0000000000000002E-3</v>
      </c>
      <c r="N16" s="66">
        <v>236457</v>
      </c>
      <c r="O16" s="66">
        <v>114.21</v>
      </c>
      <c r="P16" s="66">
        <v>0</v>
      </c>
      <c r="Q16" s="66">
        <v>270.05753970000001</v>
      </c>
      <c r="R16" s="67">
        <v>1E-4</v>
      </c>
      <c r="S16" s="67">
        <v>2.7400000000000001E-2</v>
      </c>
      <c r="T16" s="67">
        <v>4.4000000000000003E-3</v>
      </c>
    </row>
    <row r="17" spans="1:20">
      <c r="A17" t="s">
        <v>296</v>
      </c>
      <c r="B17" s="74">
        <v>1156603</v>
      </c>
      <c r="C17" t="s">
        <v>99</v>
      </c>
      <c r="D17" t="s">
        <v>122</v>
      </c>
      <c r="E17" t="s">
        <v>297</v>
      </c>
      <c r="F17" t="s">
        <v>1033</v>
      </c>
      <c r="G17" t="s">
        <v>1007</v>
      </c>
      <c r="H17" t="s">
        <v>203</v>
      </c>
      <c r="I17" t="s">
        <v>298</v>
      </c>
      <c r="J17" s="66">
        <v>5.79</v>
      </c>
      <c r="K17" t="s">
        <v>101</v>
      </c>
      <c r="L17" s="67">
        <v>1.77E-2</v>
      </c>
      <c r="M17" s="67">
        <v>1.14E-2</v>
      </c>
      <c r="N17" s="66">
        <v>124947</v>
      </c>
      <c r="O17" s="66">
        <v>103.6</v>
      </c>
      <c r="P17" s="66">
        <v>0</v>
      </c>
      <c r="Q17" s="66">
        <v>129.44509199999999</v>
      </c>
      <c r="R17" s="67">
        <v>0</v>
      </c>
      <c r="S17" s="67">
        <v>1.3100000000000001E-2</v>
      </c>
      <c r="T17" s="67">
        <v>2.0999999999999999E-3</v>
      </c>
    </row>
    <row r="18" spans="1:20">
      <c r="A18" t="s">
        <v>299</v>
      </c>
      <c r="B18" s="74">
        <v>1156611</v>
      </c>
      <c r="C18" t="s">
        <v>99</v>
      </c>
      <c r="D18" t="s">
        <v>122</v>
      </c>
      <c r="E18" t="s">
        <v>297</v>
      </c>
      <c r="F18" t="s">
        <v>1033</v>
      </c>
      <c r="G18" t="s">
        <v>1007</v>
      </c>
      <c r="H18" t="s">
        <v>203</v>
      </c>
      <c r="I18" t="s">
        <v>300</v>
      </c>
      <c r="J18" s="66">
        <v>9.14</v>
      </c>
      <c r="K18" t="s">
        <v>101</v>
      </c>
      <c r="L18" s="67">
        <v>2.4799999999999999E-2</v>
      </c>
      <c r="M18" s="67">
        <v>1.44E-2</v>
      </c>
      <c r="N18" s="66">
        <v>2996</v>
      </c>
      <c r="O18" s="66">
        <v>109.75</v>
      </c>
      <c r="P18" s="66">
        <v>0</v>
      </c>
      <c r="Q18" s="66">
        <v>3.2881100000000001</v>
      </c>
      <c r="R18" s="67">
        <v>0</v>
      </c>
      <c r="S18" s="67">
        <v>2.9999999999999997E-4</v>
      </c>
      <c r="T18" s="67">
        <v>1E-4</v>
      </c>
    </row>
    <row r="19" spans="1:20">
      <c r="A19" t="s">
        <v>301</v>
      </c>
      <c r="B19" s="74">
        <v>1940402</v>
      </c>
      <c r="C19" t="s">
        <v>99</v>
      </c>
      <c r="D19" t="s">
        <v>122</v>
      </c>
      <c r="E19" t="s">
        <v>294</v>
      </c>
      <c r="F19" t="s">
        <v>288</v>
      </c>
      <c r="G19" t="s">
        <v>1007</v>
      </c>
      <c r="H19" t="s">
        <v>203</v>
      </c>
      <c r="I19" t="s">
        <v>302</v>
      </c>
      <c r="J19" s="66">
        <v>0.74</v>
      </c>
      <c r="K19" t="s">
        <v>101</v>
      </c>
      <c r="L19" s="67">
        <v>4.1000000000000002E-2</v>
      </c>
      <c r="M19" s="67">
        <v>1.7600000000000001E-2</v>
      </c>
      <c r="N19" s="66">
        <v>51646.25</v>
      </c>
      <c r="O19" s="66">
        <v>124.56</v>
      </c>
      <c r="P19" s="66">
        <v>0</v>
      </c>
      <c r="Q19" s="66">
        <v>64.330568999999997</v>
      </c>
      <c r="R19" s="67">
        <v>1E-4</v>
      </c>
      <c r="S19" s="67">
        <v>6.4999999999999997E-3</v>
      </c>
      <c r="T19" s="67">
        <v>1E-3</v>
      </c>
    </row>
    <row r="20" spans="1:20">
      <c r="A20" t="s">
        <v>303</v>
      </c>
      <c r="B20" s="74">
        <v>7590128</v>
      </c>
      <c r="C20" t="s">
        <v>99</v>
      </c>
      <c r="D20" t="s">
        <v>122</v>
      </c>
      <c r="E20" t="s">
        <v>304</v>
      </c>
      <c r="F20" t="s">
        <v>1033</v>
      </c>
      <c r="G20" t="s">
        <v>1008</v>
      </c>
      <c r="H20" t="s">
        <v>203</v>
      </c>
      <c r="I20" t="s">
        <v>305</v>
      </c>
      <c r="J20" s="66">
        <v>3.06</v>
      </c>
      <c r="K20" t="s">
        <v>101</v>
      </c>
      <c r="L20" s="67">
        <v>4.7500000000000001E-2</v>
      </c>
      <c r="M20" s="67">
        <v>1.3299999999999999E-2</v>
      </c>
      <c r="N20" s="66">
        <v>57865</v>
      </c>
      <c r="O20" s="66">
        <v>135.75</v>
      </c>
      <c r="P20" s="66">
        <v>0</v>
      </c>
      <c r="Q20" s="66">
        <v>78.551737500000002</v>
      </c>
      <c r="R20" s="67">
        <v>0</v>
      </c>
      <c r="S20" s="67">
        <v>8.0000000000000002E-3</v>
      </c>
      <c r="T20" s="67">
        <v>1.2999999999999999E-3</v>
      </c>
    </row>
    <row r="21" spans="1:20">
      <c r="A21" t="s">
        <v>306</v>
      </c>
      <c r="B21" s="74">
        <v>6000210</v>
      </c>
      <c r="C21" t="s">
        <v>99</v>
      </c>
      <c r="D21" t="s">
        <v>122</v>
      </c>
      <c r="E21" t="s">
        <v>307</v>
      </c>
      <c r="F21" t="s">
        <v>308</v>
      </c>
      <c r="G21" t="s">
        <v>1009</v>
      </c>
      <c r="H21" t="s">
        <v>149</v>
      </c>
      <c r="I21" t="s">
        <v>309</v>
      </c>
      <c r="J21" s="66">
        <v>6.8</v>
      </c>
      <c r="K21" t="s">
        <v>101</v>
      </c>
      <c r="L21" s="67">
        <v>3.85E-2</v>
      </c>
      <c r="M21" s="67">
        <v>5.8999999999999999E-3</v>
      </c>
      <c r="N21" s="66">
        <v>144845.20000000001</v>
      </c>
      <c r="O21" s="66">
        <v>125.9</v>
      </c>
      <c r="P21" s="66">
        <v>0</v>
      </c>
      <c r="Q21" s="66">
        <v>182.36010680000001</v>
      </c>
      <c r="R21" s="67">
        <v>1E-4</v>
      </c>
      <c r="S21" s="67">
        <v>1.8499999999999999E-2</v>
      </c>
      <c r="T21" s="67">
        <v>3.0000000000000001E-3</v>
      </c>
    </row>
    <row r="22" spans="1:20">
      <c r="A22" t="s">
        <v>310</v>
      </c>
      <c r="B22" s="74">
        <v>6040257</v>
      </c>
      <c r="C22" t="s">
        <v>99</v>
      </c>
      <c r="D22" t="s">
        <v>122</v>
      </c>
      <c r="E22" t="s">
        <v>311</v>
      </c>
      <c r="F22" t="s">
        <v>288</v>
      </c>
      <c r="G22" t="s">
        <v>1008</v>
      </c>
      <c r="H22" t="s">
        <v>203</v>
      </c>
      <c r="I22" t="s">
        <v>312</v>
      </c>
      <c r="J22" s="66">
        <v>0.11</v>
      </c>
      <c r="K22" t="s">
        <v>101</v>
      </c>
      <c r="L22" s="67">
        <v>0.05</v>
      </c>
      <c r="M22" s="67">
        <v>3.0300000000000001E-2</v>
      </c>
      <c r="N22" s="66">
        <v>187072</v>
      </c>
      <c r="O22" s="66">
        <v>111.1</v>
      </c>
      <c r="P22" s="66">
        <v>0</v>
      </c>
      <c r="Q22" s="66">
        <v>207.83699200000001</v>
      </c>
      <c r="R22" s="67">
        <v>2.0000000000000001E-4</v>
      </c>
      <c r="S22" s="67">
        <v>2.1100000000000001E-2</v>
      </c>
      <c r="T22" s="67">
        <v>3.3999999999999998E-3</v>
      </c>
    </row>
    <row r="23" spans="1:20">
      <c r="A23" t="s">
        <v>313</v>
      </c>
      <c r="B23" s="74">
        <v>1129899</v>
      </c>
      <c r="C23" t="s">
        <v>99</v>
      </c>
      <c r="D23" t="s">
        <v>122</v>
      </c>
      <c r="E23" t="s">
        <v>314</v>
      </c>
      <c r="F23" t="s">
        <v>1033</v>
      </c>
      <c r="G23" t="s">
        <v>1008</v>
      </c>
      <c r="H23" t="s">
        <v>203</v>
      </c>
      <c r="I23" t="s">
        <v>315</v>
      </c>
      <c r="J23" s="66">
        <v>2.62</v>
      </c>
      <c r="K23" t="s">
        <v>101</v>
      </c>
      <c r="L23" s="67">
        <v>0.04</v>
      </c>
      <c r="M23" s="67">
        <v>9.1000000000000004E-3</v>
      </c>
      <c r="N23" s="66">
        <v>34933.93</v>
      </c>
      <c r="O23" s="66">
        <v>109.1</v>
      </c>
      <c r="P23" s="66">
        <v>0</v>
      </c>
      <c r="Q23" s="66">
        <v>38.112917629999998</v>
      </c>
      <c r="R23" s="67">
        <v>1E-4</v>
      </c>
      <c r="S23" s="67">
        <v>3.8999999999999998E-3</v>
      </c>
      <c r="T23" s="67">
        <v>5.9999999999999995E-4</v>
      </c>
    </row>
    <row r="24" spans="1:20">
      <c r="A24" t="s">
        <v>316</v>
      </c>
      <c r="B24" s="74">
        <v>7770217</v>
      </c>
      <c r="C24" t="s">
        <v>99</v>
      </c>
      <c r="D24" t="s">
        <v>122</v>
      </c>
      <c r="E24" t="s">
        <v>317</v>
      </c>
      <c r="F24" t="s">
        <v>318</v>
      </c>
      <c r="G24" t="s">
        <v>1008</v>
      </c>
      <c r="H24" t="s">
        <v>203</v>
      </c>
      <c r="I24" t="s">
        <v>319</v>
      </c>
      <c r="J24" s="66">
        <v>3.99</v>
      </c>
      <c r="K24" t="s">
        <v>101</v>
      </c>
      <c r="L24" s="67">
        <v>4.2999999999999997E-2</v>
      </c>
      <c r="M24" s="67">
        <v>7.6E-3</v>
      </c>
      <c r="N24" s="66">
        <v>402209</v>
      </c>
      <c r="O24" s="66">
        <v>117.75</v>
      </c>
      <c r="P24" s="66">
        <v>0</v>
      </c>
      <c r="Q24" s="66">
        <v>473.60109749999998</v>
      </c>
      <c r="R24" s="67">
        <v>4.0000000000000002E-4</v>
      </c>
      <c r="S24" s="67">
        <v>4.8000000000000001E-2</v>
      </c>
      <c r="T24" s="67">
        <v>7.7000000000000002E-3</v>
      </c>
    </row>
    <row r="25" spans="1:20">
      <c r="A25" t="s">
        <v>320</v>
      </c>
      <c r="B25" s="74">
        <v>1110915</v>
      </c>
      <c r="C25" t="s">
        <v>99</v>
      </c>
      <c r="D25" t="s">
        <v>122</v>
      </c>
      <c r="E25" t="s">
        <v>321</v>
      </c>
      <c r="F25" t="s">
        <v>322</v>
      </c>
      <c r="G25" t="s">
        <v>1010</v>
      </c>
      <c r="H25" t="s">
        <v>203</v>
      </c>
      <c r="I25" t="s">
        <v>312</v>
      </c>
      <c r="J25" s="66">
        <v>7.14</v>
      </c>
      <c r="K25" t="s">
        <v>101</v>
      </c>
      <c r="L25" s="67">
        <v>5.1499999999999997E-2</v>
      </c>
      <c r="M25" s="67">
        <v>2.2100000000000002E-2</v>
      </c>
      <c r="N25" s="66">
        <v>59913</v>
      </c>
      <c r="O25" s="66">
        <v>147.38</v>
      </c>
      <c r="P25" s="66">
        <v>0</v>
      </c>
      <c r="Q25" s="66">
        <v>88.299779400000006</v>
      </c>
      <c r="R25" s="67">
        <v>0</v>
      </c>
      <c r="S25" s="67">
        <v>8.9999999999999993E-3</v>
      </c>
      <c r="T25" s="67">
        <v>1.4E-3</v>
      </c>
    </row>
    <row r="26" spans="1:20">
      <c r="A26" t="s">
        <v>323</v>
      </c>
      <c r="B26" s="74">
        <v>1156231</v>
      </c>
      <c r="C26" t="s">
        <v>99</v>
      </c>
      <c r="D26" t="s">
        <v>122</v>
      </c>
      <c r="E26" t="s">
        <v>324</v>
      </c>
      <c r="F26" t="s">
        <v>1033</v>
      </c>
      <c r="G26" t="s">
        <v>1010</v>
      </c>
      <c r="H26" t="s">
        <v>203</v>
      </c>
      <c r="I26" t="s">
        <v>240</v>
      </c>
      <c r="J26" s="66">
        <v>5.64</v>
      </c>
      <c r="K26" t="s">
        <v>101</v>
      </c>
      <c r="L26" s="67">
        <v>3.3500000000000002E-2</v>
      </c>
      <c r="M26" s="67">
        <v>2.8799999999999999E-2</v>
      </c>
      <c r="N26" s="66">
        <v>65600</v>
      </c>
      <c r="O26" s="66">
        <v>103.51</v>
      </c>
      <c r="P26" s="66">
        <v>0</v>
      </c>
      <c r="Q26" s="66">
        <v>67.902559999999994</v>
      </c>
      <c r="R26" s="67">
        <v>1E-4</v>
      </c>
      <c r="S26" s="67">
        <v>6.8999999999999999E-3</v>
      </c>
      <c r="T26" s="67">
        <v>1.1000000000000001E-3</v>
      </c>
    </row>
    <row r="27" spans="1:20">
      <c r="A27" t="s">
        <v>325</v>
      </c>
      <c r="B27" s="74">
        <v>1162221</v>
      </c>
      <c r="C27" t="s">
        <v>99</v>
      </c>
      <c r="D27" t="s">
        <v>122</v>
      </c>
      <c r="E27" t="s">
        <v>324</v>
      </c>
      <c r="F27" t="s">
        <v>1033</v>
      </c>
      <c r="G27" t="s">
        <v>1011</v>
      </c>
      <c r="H27" t="s">
        <v>149</v>
      </c>
      <c r="I27" t="s">
        <v>326</v>
      </c>
      <c r="J27" s="66">
        <v>7.24</v>
      </c>
      <c r="K27" t="s">
        <v>101</v>
      </c>
      <c r="L27" s="67">
        <v>1.17E-2</v>
      </c>
      <c r="M27" s="67">
        <v>2.93E-2</v>
      </c>
      <c r="N27" s="66">
        <v>41928</v>
      </c>
      <c r="O27" s="66">
        <v>88.02</v>
      </c>
      <c r="P27" s="66">
        <v>0</v>
      </c>
      <c r="Q27" s="66">
        <v>36.905025600000002</v>
      </c>
      <c r="R27" s="67">
        <v>1E-4</v>
      </c>
      <c r="S27" s="67">
        <v>3.7000000000000002E-3</v>
      </c>
      <c r="T27" s="67">
        <v>5.9999999999999995E-4</v>
      </c>
    </row>
    <row r="28" spans="1:20">
      <c r="A28" t="s">
        <v>327</v>
      </c>
      <c r="B28" s="74">
        <v>1260652</v>
      </c>
      <c r="C28" t="s">
        <v>99</v>
      </c>
      <c r="D28" t="s">
        <v>122</v>
      </c>
      <c r="E28" t="s">
        <v>328</v>
      </c>
      <c r="F28" t="s">
        <v>1036</v>
      </c>
      <c r="G28" t="s">
        <v>1010</v>
      </c>
      <c r="H28" t="s">
        <v>203</v>
      </c>
      <c r="I28" t="s">
        <v>329</v>
      </c>
      <c r="J28" s="66">
        <v>5.07</v>
      </c>
      <c r="K28" t="s">
        <v>101</v>
      </c>
      <c r="L28" s="67">
        <v>2.7799999999999998E-2</v>
      </c>
      <c r="M28" s="67">
        <v>6.0600000000000001E-2</v>
      </c>
      <c r="N28" s="66">
        <v>234301</v>
      </c>
      <c r="O28" s="66">
        <v>85</v>
      </c>
      <c r="P28" s="66">
        <v>0</v>
      </c>
      <c r="Q28" s="66">
        <v>199.15584999999999</v>
      </c>
      <c r="R28" s="67">
        <v>1E-4</v>
      </c>
      <c r="S28" s="67">
        <v>2.0199999999999999E-2</v>
      </c>
      <c r="T28" s="67">
        <v>3.2000000000000002E-3</v>
      </c>
    </row>
    <row r="29" spans="1:20">
      <c r="A29" t="s">
        <v>330</v>
      </c>
      <c r="B29" s="74">
        <v>1260736</v>
      </c>
      <c r="C29" t="s">
        <v>99</v>
      </c>
      <c r="D29" t="s">
        <v>122</v>
      </c>
      <c r="E29" t="s">
        <v>328</v>
      </c>
      <c r="F29" t="s">
        <v>1036</v>
      </c>
      <c r="G29" t="s">
        <v>1010</v>
      </c>
      <c r="H29" t="s">
        <v>203</v>
      </c>
      <c r="I29" t="s">
        <v>326</v>
      </c>
      <c r="J29" s="66">
        <v>6.01</v>
      </c>
      <c r="K29" t="s">
        <v>101</v>
      </c>
      <c r="L29" s="67">
        <v>1.29E-2</v>
      </c>
      <c r="M29" s="67">
        <v>5.2200000000000003E-2</v>
      </c>
      <c r="N29" s="66">
        <v>146252</v>
      </c>
      <c r="O29" s="66">
        <v>78.52</v>
      </c>
      <c r="P29" s="66">
        <v>0</v>
      </c>
      <c r="Q29" s="66">
        <v>114.8370704</v>
      </c>
      <c r="R29" s="67">
        <v>1E-4</v>
      </c>
      <c r="S29" s="67">
        <v>1.1599999999999999E-2</v>
      </c>
      <c r="T29" s="67">
        <v>1.9E-3</v>
      </c>
    </row>
    <row r="30" spans="1:20">
      <c r="A30" t="s">
        <v>331</v>
      </c>
      <c r="B30" s="74">
        <v>1260603</v>
      </c>
      <c r="C30" t="s">
        <v>99</v>
      </c>
      <c r="D30" t="s">
        <v>122</v>
      </c>
      <c r="E30" t="s">
        <v>328</v>
      </c>
      <c r="F30" t="s">
        <v>1036</v>
      </c>
      <c r="G30" t="s">
        <v>1010</v>
      </c>
      <c r="H30" t="s">
        <v>203</v>
      </c>
      <c r="I30" t="s">
        <v>332</v>
      </c>
      <c r="J30" s="66">
        <v>4.92</v>
      </c>
      <c r="K30" t="s">
        <v>101</v>
      </c>
      <c r="L30" s="67">
        <v>0.04</v>
      </c>
      <c r="M30" s="67">
        <v>7.0599999999999996E-2</v>
      </c>
      <c r="N30" s="66">
        <v>55418</v>
      </c>
      <c r="O30" s="66">
        <v>86.5</v>
      </c>
      <c r="P30" s="66">
        <v>0</v>
      </c>
      <c r="Q30" s="66">
        <v>47.936570000000003</v>
      </c>
      <c r="R30" s="67">
        <v>0</v>
      </c>
      <c r="S30" s="67">
        <v>4.8999999999999998E-3</v>
      </c>
      <c r="T30" s="67">
        <v>8.0000000000000004E-4</v>
      </c>
    </row>
    <row r="31" spans="1:20">
      <c r="A31" t="s">
        <v>333</v>
      </c>
      <c r="B31" s="74">
        <v>6950083</v>
      </c>
      <c r="C31" t="s">
        <v>99</v>
      </c>
      <c r="D31" t="s">
        <v>122</v>
      </c>
      <c r="E31" t="s">
        <v>334</v>
      </c>
      <c r="F31" t="s">
        <v>288</v>
      </c>
      <c r="G31" t="s">
        <v>1010</v>
      </c>
      <c r="H31" t="s">
        <v>203</v>
      </c>
      <c r="I31" t="s">
        <v>335</v>
      </c>
      <c r="J31" s="66">
        <v>1.47</v>
      </c>
      <c r="K31" t="s">
        <v>101</v>
      </c>
      <c r="L31" s="67">
        <v>4.4999999999999998E-2</v>
      </c>
      <c r="M31" s="67">
        <v>1.7399999999999999E-2</v>
      </c>
      <c r="N31" s="66">
        <v>110638</v>
      </c>
      <c r="O31" s="66">
        <v>125.38</v>
      </c>
      <c r="P31" s="66">
        <v>1.4992799999999999</v>
      </c>
      <c r="Q31" s="66">
        <v>140.21720440000001</v>
      </c>
      <c r="R31" s="67">
        <v>1E-4</v>
      </c>
      <c r="S31" s="67">
        <v>1.4200000000000001E-2</v>
      </c>
      <c r="T31" s="67">
        <v>2.3E-3</v>
      </c>
    </row>
    <row r="32" spans="1:20">
      <c r="A32" t="s">
        <v>336</v>
      </c>
      <c r="B32" s="74">
        <v>1940600</v>
      </c>
      <c r="C32" t="s">
        <v>99</v>
      </c>
      <c r="D32" t="s">
        <v>122</v>
      </c>
      <c r="E32" t="s">
        <v>294</v>
      </c>
      <c r="F32" t="s">
        <v>288</v>
      </c>
      <c r="G32" t="s">
        <v>1011</v>
      </c>
      <c r="H32" t="s">
        <v>149</v>
      </c>
      <c r="I32" t="s">
        <v>337</v>
      </c>
      <c r="J32" s="66">
        <v>2.83</v>
      </c>
      <c r="K32" t="s">
        <v>101</v>
      </c>
      <c r="L32" s="67">
        <v>1.4200000000000001E-2</v>
      </c>
      <c r="M32" s="67">
        <v>-0.97770000000000001</v>
      </c>
      <c r="N32" s="66">
        <v>6</v>
      </c>
      <c r="O32" s="66">
        <v>4904901</v>
      </c>
      <c r="P32" s="66">
        <v>0</v>
      </c>
      <c r="Q32" s="66">
        <v>294.29406</v>
      </c>
      <c r="R32" s="67">
        <v>0</v>
      </c>
      <c r="S32" s="67">
        <v>2.98E-2</v>
      </c>
      <c r="T32" s="67">
        <v>4.7999999999999996E-3</v>
      </c>
    </row>
    <row r="33" spans="1:20">
      <c r="A33" t="s">
        <v>338</v>
      </c>
      <c r="B33" s="74">
        <v>1142595</v>
      </c>
      <c r="C33" t="s">
        <v>99</v>
      </c>
      <c r="D33" t="s">
        <v>122</v>
      </c>
      <c r="E33" t="s">
        <v>339</v>
      </c>
      <c r="F33" t="s">
        <v>308</v>
      </c>
      <c r="G33" t="s">
        <v>1010</v>
      </c>
      <c r="H33" t="s">
        <v>203</v>
      </c>
      <c r="I33" t="s">
        <v>300</v>
      </c>
      <c r="J33" s="66">
        <v>5.23</v>
      </c>
      <c r="K33" t="s">
        <v>101</v>
      </c>
      <c r="L33" s="67">
        <v>1.23E-2</v>
      </c>
      <c r="M33" s="67">
        <v>1.35E-2</v>
      </c>
      <c r="N33" s="66">
        <v>45794</v>
      </c>
      <c r="O33" s="66">
        <v>99.95</v>
      </c>
      <c r="P33" s="66">
        <v>0</v>
      </c>
      <c r="Q33" s="66">
        <v>45.771102999999997</v>
      </c>
      <c r="R33" s="67">
        <v>0</v>
      </c>
      <c r="S33" s="67">
        <v>4.5999999999999999E-3</v>
      </c>
      <c r="T33" s="67">
        <v>6.9999999999999999E-4</v>
      </c>
    </row>
    <row r="34" spans="1:20">
      <c r="A34" t="s">
        <v>340</v>
      </c>
      <c r="B34" s="74">
        <v>1140607</v>
      </c>
      <c r="C34" t="s">
        <v>99</v>
      </c>
      <c r="D34" t="s">
        <v>122</v>
      </c>
      <c r="E34" t="s">
        <v>341</v>
      </c>
      <c r="F34" t="s">
        <v>1033</v>
      </c>
      <c r="G34" t="s">
        <v>1012</v>
      </c>
      <c r="H34" t="s">
        <v>203</v>
      </c>
      <c r="I34" t="s">
        <v>342</v>
      </c>
      <c r="J34" s="66">
        <v>4.01</v>
      </c>
      <c r="K34" t="s">
        <v>101</v>
      </c>
      <c r="L34" s="67">
        <v>2.1499999999999998E-2</v>
      </c>
      <c r="M34" s="67">
        <v>3.4799999999999998E-2</v>
      </c>
      <c r="N34" s="66">
        <v>42766</v>
      </c>
      <c r="O34" s="66">
        <v>96.37</v>
      </c>
      <c r="P34" s="66">
        <v>0</v>
      </c>
      <c r="Q34" s="66">
        <v>41.213594200000003</v>
      </c>
      <c r="R34" s="67">
        <v>1E-4</v>
      </c>
      <c r="S34" s="67">
        <v>4.1999999999999997E-3</v>
      </c>
      <c r="T34" s="67">
        <v>6.9999999999999999E-4</v>
      </c>
    </row>
    <row r="35" spans="1:20">
      <c r="A35" t="s">
        <v>343</v>
      </c>
      <c r="B35" s="74">
        <v>3870169</v>
      </c>
      <c r="C35" t="s">
        <v>99</v>
      </c>
      <c r="D35" t="s">
        <v>122</v>
      </c>
      <c r="E35" t="s">
        <v>344</v>
      </c>
      <c r="F35" t="s">
        <v>1036</v>
      </c>
      <c r="G35" t="s">
        <v>1013</v>
      </c>
      <c r="H35" t="s">
        <v>149</v>
      </c>
      <c r="I35" t="s">
        <v>346</v>
      </c>
      <c r="J35" s="66">
        <v>5.01</v>
      </c>
      <c r="K35" t="s">
        <v>101</v>
      </c>
      <c r="L35" s="67">
        <v>1.4999999999999999E-2</v>
      </c>
      <c r="M35" s="67">
        <v>5.8099999999999999E-2</v>
      </c>
      <c r="N35" s="66">
        <v>141000</v>
      </c>
      <c r="O35" s="66">
        <v>80.11</v>
      </c>
      <c r="P35" s="66">
        <v>0</v>
      </c>
      <c r="Q35" s="66">
        <v>112.9551</v>
      </c>
      <c r="R35" s="67">
        <v>5.9999999999999995E-4</v>
      </c>
      <c r="S35" s="67">
        <v>1.15E-2</v>
      </c>
      <c r="T35" s="67">
        <v>1.8E-3</v>
      </c>
    </row>
    <row r="36" spans="1:20">
      <c r="A36" t="s">
        <v>347</v>
      </c>
      <c r="B36" s="74">
        <v>2510204</v>
      </c>
      <c r="C36" t="s">
        <v>99</v>
      </c>
      <c r="D36" t="s">
        <v>122</v>
      </c>
      <c r="E36" t="s">
        <v>348</v>
      </c>
      <c r="F36" t="s">
        <v>1033</v>
      </c>
      <c r="G36" t="s">
        <v>1014</v>
      </c>
      <c r="H36" t="s">
        <v>203</v>
      </c>
      <c r="I36" t="s">
        <v>349</v>
      </c>
      <c r="J36" s="66">
        <v>4</v>
      </c>
      <c r="K36" t="s">
        <v>101</v>
      </c>
      <c r="L36" s="67">
        <v>3.0599999999999999E-2</v>
      </c>
      <c r="M36" s="67">
        <v>2.1999999999999999E-2</v>
      </c>
      <c r="N36" s="66">
        <v>146866.54</v>
      </c>
      <c r="O36" s="66">
        <v>104.31</v>
      </c>
      <c r="P36" s="66">
        <v>2.2649300000000001</v>
      </c>
      <c r="Q36" s="66">
        <v>155.46141787400001</v>
      </c>
      <c r="R36" s="67">
        <v>2.9999999999999997E-4</v>
      </c>
      <c r="S36" s="67">
        <v>1.5800000000000002E-2</v>
      </c>
      <c r="T36" s="67">
        <v>2.5000000000000001E-3</v>
      </c>
    </row>
    <row r="37" spans="1:20">
      <c r="A37" t="s">
        <v>350</v>
      </c>
      <c r="B37" s="74">
        <v>2510162</v>
      </c>
      <c r="C37" t="s">
        <v>99</v>
      </c>
      <c r="D37" t="s">
        <v>122</v>
      </c>
      <c r="E37" t="s">
        <v>348</v>
      </c>
      <c r="F37" t="s">
        <v>1033</v>
      </c>
      <c r="G37" t="s">
        <v>1014</v>
      </c>
      <c r="H37" t="s">
        <v>203</v>
      </c>
      <c r="I37" t="s">
        <v>351</v>
      </c>
      <c r="J37" s="66">
        <v>1.39</v>
      </c>
      <c r="K37" t="s">
        <v>101</v>
      </c>
      <c r="L37" s="67">
        <v>4.5999999999999999E-2</v>
      </c>
      <c r="M37" s="67">
        <v>1.9800000000000002E-2</v>
      </c>
      <c r="N37" s="66">
        <v>13174.11</v>
      </c>
      <c r="O37" s="66">
        <v>105.29</v>
      </c>
      <c r="P37" s="66">
        <v>0</v>
      </c>
      <c r="Q37" s="66">
        <v>13.871020419000001</v>
      </c>
      <c r="R37" s="67">
        <v>1E-4</v>
      </c>
      <c r="S37" s="67">
        <v>1.4E-3</v>
      </c>
      <c r="T37" s="67">
        <v>2.0000000000000001E-4</v>
      </c>
    </row>
    <row r="38" spans="1:20">
      <c r="A38" t="s">
        <v>352</v>
      </c>
      <c r="B38" s="74">
        <v>2260495</v>
      </c>
      <c r="C38" t="s">
        <v>99</v>
      </c>
      <c r="D38" t="s">
        <v>122</v>
      </c>
      <c r="E38" t="s">
        <v>353</v>
      </c>
      <c r="F38" t="s">
        <v>1033</v>
      </c>
      <c r="G38" t="s">
        <v>1010</v>
      </c>
      <c r="H38" t="s">
        <v>203</v>
      </c>
      <c r="I38" t="s">
        <v>355</v>
      </c>
      <c r="J38" s="66">
        <v>6.02</v>
      </c>
      <c r="K38" t="s">
        <v>101</v>
      </c>
      <c r="L38" s="67">
        <v>2.81E-2</v>
      </c>
      <c r="M38" s="67">
        <v>1.9599999999999999E-2</v>
      </c>
      <c r="N38" s="66">
        <v>5508.1</v>
      </c>
      <c r="O38" s="66">
        <v>106.18</v>
      </c>
      <c r="P38" s="66">
        <v>0</v>
      </c>
      <c r="Q38" s="66">
        <v>5.8485005799999996</v>
      </c>
      <c r="R38" s="67">
        <v>0</v>
      </c>
      <c r="S38" s="67">
        <v>5.9999999999999995E-4</v>
      </c>
      <c r="T38" s="67">
        <v>1E-4</v>
      </c>
    </row>
    <row r="39" spans="1:20">
      <c r="A39" t="s">
        <v>356</v>
      </c>
      <c r="B39" s="74">
        <v>1165141</v>
      </c>
      <c r="C39" t="s">
        <v>99</v>
      </c>
      <c r="D39" t="s">
        <v>122</v>
      </c>
      <c r="E39" t="s">
        <v>357</v>
      </c>
      <c r="F39" t="s">
        <v>1033</v>
      </c>
      <c r="G39" t="s">
        <v>1014</v>
      </c>
      <c r="H39" t="s">
        <v>203</v>
      </c>
      <c r="I39" t="s">
        <v>358</v>
      </c>
      <c r="J39" s="66">
        <v>7.06</v>
      </c>
      <c r="K39" t="s">
        <v>101</v>
      </c>
      <c r="L39" s="67">
        <v>8.3999999999999995E-3</v>
      </c>
      <c r="M39" s="67">
        <v>1.89E-2</v>
      </c>
      <c r="N39" s="66">
        <v>156000</v>
      </c>
      <c r="O39" s="66">
        <v>92.88</v>
      </c>
      <c r="P39" s="66">
        <v>0</v>
      </c>
      <c r="Q39" s="66">
        <v>144.89279999999999</v>
      </c>
      <c r="R39" s="67">
        <v>2.9999999999999997E-4</v>
      </c>
      <c r="S39" s="67">
        <v>1.47E-2</v>
      </c>
      <c r="T39" s="67">
        <v>2.3999999999999998E-3</v>
      </c>
    </row>
    <row r="40" spans="1:20">
      <c r="A40" t="s">
        <v>359</v>
      </c>
      <c r="B40" s="74">
        <v>1141878</v>
      </c>
      <c r="C40" t="s">
        <v>99</v>
      </c>
      <c r="D40" t="s">
        <v>122</v>
      </c>
      <c r="E40" t="s">
        <v>360</v>
      </c>
      <c r="F40" t="s">
        <v>288</v>
      </c>
      <c r="G40" t="s">
        <v>1015</v>
      </c>
      <c r="H40" t="s">
        <v>149</v>
      </c>
      <c r="I40" t="s">
        <v>362</v>
      </c>
      <c r="J40" s="66">
        <v>2.15</v>
      </c>
      <c r="K40" t="s">
        <v>101</v>
      </c>
      <c r="L40" s="67">
        <v>1.6899999999999998E-2</v>
      </c>
      <c r="M40" s="67">
        <v>4.7E-2</v>
      </c>
      <c r="N40" s="66">
        <v>4</v>
      </c>
      <c r="O40" s="66">
        <v>4812000</v>
      </c>
      <c r="P40" s="66">
        <v>0</v>
      </c>
      <c r="Q40" s="66">
        <v>192.48</v>
      </c>
      <c r="R40" s="67">
        <v>0</v>
      </c>
      <c r="S40" s="67">
        <v>1.95E-2</v>
      </c>
      <c r="T40" s="67">
        <v>3.0999999999999999E-3</v>
      </c>
    </row>
    <row r="41" spans="1:20">
      <c r="A41" t="s">
        <v>363</v>
      </c>
      <c r="B41" s="74">
        <v>1820208</v>
      </c>
      <c r="C41" t="s">
        <v>99</v>
      </c>
      <c r="D41" t="s">
        <v>122</v>
      </c>
      <c r="E41" t="s">
        <v>364</v>
      </c>
      <c r="F41" t="s">
        <v>1036</v>
      </c>
      <c r="G41" t="s">
        <v>1015</v>
      </c>
      <c r="H41" t="s">
        <v>149</v>
      </c>
      <c r="I41" t="s">
        <v>365</v>
      </c>
      <c r="J41" s="66">
        <v>4.7</v>
      </c>
      <c r="K41" t="s">
        <v>101</v>
      </c>
      <c r="L41" s="67">
        <v>2.8500000000000001E-2</v>
      </c>
      <c r="M41" s="67">
        <v>5.5899999999999998E-2</v>
      </c>
      <c r="N41" s="66">
        <v>336796</v>
      </c>
      <c r="O41" s="66">
        <v>90.15</v>
      </c>
      <c r="P41" s="66">
        <v>0</v>
      </c>
      <c r="Q41" s="66">
        <v>303.62159400000002</v>
      </c>
      <c r="R41" s="67">
        <v>5.0000000000000001E-4</v>
      </c>
      <c r="S41" s="67">
        <v>3.0800000000000001E-2</v>
      </c>
      <c r="T41" s="67">
        <v>4.8999999999999998E-3</v>
      </c>
    </row>
    <row r="42" spans="1:20">
      <c r="A42" t="s">
        <v>366</v>
      </c>
      <c r="B42" s="74">
        <v>1820190</v>
      </c>
      <c r="C42" t="s">
        <v>99</v>
      </c>
      <c r="D42" t="s">
        <v>122</v>
      </c>
      <c r="E42" t="s">
        <v>364</v>
      </c>
      <c r="F42" t="s">
        <v>1036</v>
      </c>
      <c r="G42" t="s">
        <v>1015</v>
      </c>
      <c r="H42" t="s">
        <v>149</v>
      </c>
      <c r="I42" t="s">
        <v>240</v>
      </c>
      <c r="J42" s="66">
        <v>2.78</v>
      </c>
      <c r="K42" t="s">
        <v>101</v>
      </c>
      <c r="L42" s="67">
        <v>4.65E-2</v>
      </c>
      <c r="M42" s="67">
        <v>5.6800000000000003E-2</v>
      </c>
      <c r="N42" s="66">
        <v>56007</v>
      </c>
      <c r="O42" s="66">
        <v>97.8</v>
      </c>
      <c r="P42" s="66">
        <v>1.30724</v>
      </c>
      <c r="Q42" s="66">
        <v>56.082085999999997</v>
      </c>
      <c r="R42" s="67">
        <v>1E-4</v>
      </c>
      <c r="S42" s="67">
        <v>5.7000000000000002E-3</v>
      </c>
      <c r="T42" s="67">
        <v>8.9999999999999998E-4</v>
      </c>
    </row>
    <row r="43" spans="1:20">
      <c r="A43" t="s">
        <v>367</v>
      </c>
      <c r="B43" s="74">
        <v>1132059</v>
      </c>
      <c r="C43" t="s">
        <v>99</v>
      </c>
      <c r="D43" t="s">
        <v>122</v>
      </c>
      <c r="E43" t="s">
        <v>368</v>
      </c>
      <c r="F43" t="s">
        <v>1036</v>
      </c>
      <c r="G43" t="s">
        <v>1016</v>
      </c>
      <c r="H43" t="s">
        <v>203</v>
      </c>
      <c r="I43" t="s">
        <v>369</v>
      </c>
      <c r="J43" s="66">
        <v>1.73</v>
      </c>
      <c r="K43" t="s">
        <v>101</v>
      </c>
      <c r="L43" s="67">
        <v>2.5000000000000001E-2</v>
      </c>
      <c r="M43" s="67">
        <v>0.1208</v>
      </c>
      <c r="N43" s="66">
        <v>60200.39</v>
      </c>
      <c r="O43" s="66">
        <v>86</v>
      </c>
      <c r="P43" s="66">
        <v>0</v>
      </c>
      <c r="Q43" s="66">
        <v>51.772335400000003</v>
      </c>
      <c r="R43" s="67">
        <v>2.0000000000000001E-4</v>
      </c>
      <c r="S43" s="67">
        <v>5.1999999999999998E-3</v>
      </c>
      <c r="T43" s="67">
        <v>8.0000000000000004E-4</v>
      </c>
    </row>
    <row r="44" spans="1:20">
      <c r="A44" s="68" t="s">
        <v>250</v>
      </c>
      <c r="B44" s="14"/>
      <c r="C44" s="14"/>
      <c r="D44" s="14"/>
      <c r="E44" s="14"/>
      <c r="F44" s="14" t="s">
        <v>221</v>
      </c>
      <c r="J44" s="70">
        <v>4.1500000000000004</v>
      </c>
      <c r="M44" s="69">
        <v>5.0999999999999997E-2</v>
      </c>
      <c r="N44" s="70">
        <v>4638992.3</v>
      </c>
      <c r="P44" s="70">
        <v>0.57626999999999995</v>
      </c>
      <c r="Q44" s="70">
        <v>4555.0501028420003</v>
      </c>
      <c r="S44" s="69">
        <v>0.46179999999999999</v>
      </c>
      <c r="T44" s="69">
        <v>7.3999999999999996E-2</v>
      </c>
    </row>
    <row r="45" spans="1:20">
      <c r="A45" t="s">
        <v>370</v>
      </c>
      <c r="B45" s="74">
        <v>7460363</v>
      </c>
      <c r="C45" t="s">
        <v>99</v>
      </c>
      <c r="D45" t="s">
        <v>122</v>
      </c>
      <c r="E45" t="s">
        <v>371</v>
      </c>
      <c r="F45" t="s">
        <v>372</v>
      </c>
      <c r="G45" t="s">
        <v>1007</v>
      </c>
      <c r="H45" t="s">
        <v>203</v>
      </c>
      <c r="I45" t="s">
        <v>295</v>
      </c>
      <c r="J45" s="66">
        <v>2.04</v>
      </c>
      <c r="K45" t="s">
        <v>101</v>
      </c>
      <c r="L45" s="67">
        <v>4.4999999999999998E-2</v>
      </c>
      <c r="M45" s="67">
        <v>6.4000000000000003E-3</v>
      </c>
      <c r="N45" s="66">
        <v>109969.49</v>
      </c>
      <c r="O45" s="66">
        <v>109.22</v>
      </c>
      <c r="P45" s="66">
        <v>0</v>
      </c>
      <c r="Q45" s="66">
        <v>120.10867697800001</v>
      </c>
      <c r="R45" s="67">
        <v>5.9999999999999995E-4</v>
      </c>
      <c r="S45" s="67">
        <v>1.2200000000000001E-2</v>
      </c>
      <c r="T45" s="67">
        <v>2E-3</v>
      </c>
    </row>
    <row r="46" spans="1:20">
      <c r="A46" t="s">
        <v>373</v>
      </c>
      <c r="B46" s="74">
        <v>1157536</v>
      </c>
      <c r="C46" t="s">
        <v>99</v>
      </c>
      <c r="D46" t="s">
        <v>122</v>
      </c>
      <c r="E46" t="s">
        <v>374</v>
      </c>
      <c r="F46" t="s">
        <v>127</v>
      </c>
      <c r="G46" t="s">
        <v>1009</v>
      </c>
      <c r="H46" t="s">
        <v>149</v>
      </c>
      <c r="I46" t="s">
        <v>375</v>
      </c>
      <c r="J46" s="66">
        <v>2.14</v>
      </c>
      <c r="K46" t="s">
        <v>101</v>
      </c>
      <c r="L46" s="67">
        <v>1.49E-2</v>
      </c>
      <c r="M46" s="67">
        <v>7.1999999999999998E-3</v>
      </c>
      <c r="N46" s="66">
        <v>3426.71</v>
      </c>
      <c r="O46" s="66">
        <v>101.78</v>
      </c>
      <c r="P46" s="66">
        <v>0</v>
      </c>
      <c r="Q46" s="66">
        <v>3.4877054379999999</v>
      </c>
      <c r="R46" s="67">
        <v>0</v>
      </c>
      <c r="S46" s="67">
        <v>4.0000000000000002E-4</v>
      </c>
      <c r="T46" s="67">
        <v>1E-4</v>
      </c>
    </row>
    <row r="47" spans="1:20">
      <c r="A47" t="s">
        <v>376</v>
      </c>
      <c r="B47" s="74">
        <v>1143395</v>
      </c>
      <c r="C47" t="s">
        <v>99</v>
      </c>
      <c r="D47" t="s">
        <v>122</v>
      </c>
      <c r="E47" t="s">
        <v>377</v>
      </c>
      <c r="F47" t="s">
        <v>1036</v>
      </c>
      <c r="G47" t="s">
        <v>1009</v>
      </c>
      <c r="H47" t="s">
        <v>149</v>
      </c>
      <c r="I47" t="s">
        <v>349</v>
      </c>
      <c r="J47" s="66">
        <v>6.57</v>
      </c>
      <c r="K47" t="s">
        <v>101</v>
      </c>
      <c r="L47" s="67">
        <v>3.6900000000000002E-2</v>
      </c>
      <c r="M47" s="67">
        <v>3.0800000000000001E-2</v>
      </c>
      <c r="N47" s="66">
        <v>87460.72</v>
      </c>
      <c r="O47" s="66">
        <v>105.69</v>
      </c>
      <c r="P47" s="66">
        <v>0</v>
      </c>
      <c r="Q47" s="66">
        <v>92.437234967999999</v>
      </c>
      <c r="R47" s="67">
        <v>2.9999999999999997E-4</v>
      </c>
      <c r="S47" s="67">
        <v>9.4000000000000004E-3</v>
      </c>
      <c r="T47" s="67">
        <v>1.5E-3</v>
      </c>
    </row>
    <row r="48" spans="1:20">
      <c r="A48" t="s">
        <v>378</v>
      </c>
      <c r="B48" s="74">
        <v>3900495</v>
      </c>
      <c r="C48" t="s">
        <v>99</v>
      </c>
      <c r="D48" t="s">
        <v>122</v>
      </c>
      <c r="E48" t="s">
        <v>379</v>
      </c>
      <c r="F48" t="s">
        <v>1033</v>
      </c>
      <c r="G48" t="s">
        <v>1010</v>
      </c>
      <c r="H48" t="s">
        <v>203</v>
      </c>
      <c r="I48" t="s">
        <v>380</v>
      </c>
      <c r="J48" s="66">
        <v>6.83</v>
      </c>
      <c r="K48" t="s">
        <v>101</v>
      </c>
      <c r="L48" s="67">
        <v>2.41E-2</v>
      </c>
      <c r="M48" s="67">
        <v>2.8500000000000001E-2</v>
      </c>
      <c r="N48" s="66">
        <v>186000</v>
      </c>
      <c r="O48" s="66">
        <v>97.9</v>
      </c>
      <c r="P48" s="66">
        <v>0</v>
      </c>
      <c r="Q48" s="66">
        <v>182.09399999999999</v>
      </c>
      <c r="R48" s="67">
        <v>5.0000000000000001E-4</v>
      </c>
      <c r="S48" s="67">
        <v>1.8499999999999999E-2</v>
      </c>
      <c r="T48" s="67">
        <v>3.0000000000000001E-3</v>
      </c>
    </row>
    <row r="49" spans="1:20">
      <c r="A49" t="s">
        <v>381</v>
      </c>
      <c r="B49" s="74">
        <v>5780135</v>
      </c>
      <c r="C49" t="s">
        <v>99</v>
      </c>
      <c r="D49" t="s">
        <v>122</v>
      </c>
      <c r="E49" t="s">
        <v>382</v>
      </c>
      <c r="F49" t="s">
        <v>383</v>
      </c>
      <c r="G49" t="s">
        <v>1011</v>
      </c>
      <c r="H49" t="s">
        <v>149</v>
      </c>
      <c r="I49" t="s">
        <v>384</v>
      </c>
      <c r="J49" s="66">
        <v>2.4</v>
      </c>
      <c r="K49" t="s">
        <v>101</v>
      </c>
      <c r="L49" s="67">
        <v>2.4500000000000001E-2</v>
      </c>
      <c r="M49" s="67">
        <v>5.2400000000000002E-2</v>
      </c>
      <c r="N49" s="66">
        <v>206809</v>
      </c>
      <c r="O49" s="66">
        <v>93.7</v>
      </c>
      <c r="P49" s="66">
        <v>0</v>
      </c>
      <c r="Q49" s="66">
        <v>193.780033</v>
      </c>
      <c r="R49" s="67">
        <v>1.6999999999999999E-3</v>
      </c>
      <c r="S49" s="67">
        <v>1.9599999999999999E-2</v>
      </c>
      <c r="T49" s="67">
        <v>3.0999999999999999E-3</v>
      </c>
    </row>
    <row r="50" spans="1:20">
      <c r="A50" t="s">
        <v>385</v>
      </c>
      <c r="B50" s="74">
        <v>2300176</v>
      </c>
      <c r="C50" t="s">
        <v>99</v>
      </c>
      <c r="D50" t="s">
        <v>122</v>
      </c>
      <c r="E50" t="s">
        <v>386</v>
      </c>
      <c r="F50" t="s">
        <v>131</v>
      </c>
      <c r="G50" t="s">
        <v>1010</v>
      </c>
      <c r="H50" t="s">
        <v>203</v>
      </c>
      <c r="I50" t="s">
        <v>342</v>
      </c>
      <c r="J50" s="66">
        <v>3.96</v>
      </c>
      <c r="K50" t="s">
        <v>101</v>
      </c>
      <c r="L50" s="67">
        <v>3.6499999999999998E-2</v>
      </c>
      <c r="M50" s="67">
        <v>1.6299999999999999E-2</v>
      </c>
      <c r="N50" s="66">
        <v>2450</v>
      </c>
      <c r="O50" s="66">
        <v>108.5</v>
      </c>
      <c r="P50" s="66">
        <v>0</v>
      </c>
      <c r="Q50" s="66">
        <v>2.6582499999999998</v>
      </c>
      <c r="R50" s="67">
        <v>0</v>
      </c>
      <c r="S50" s="67">
        <v>2.9999999999999997E-4</v>
      </c>
      <c r="T50" s="67">
        <v>0</v>
      </c>
    </row>
    <row r="51" spans="1:20">
      <c r="A51" t="s">
        <v>387</v>
      </c>
      <c r="B51" s="74">
        <v>2300234</v>
      </c>
      <c r="C51" t="s">
        <v>99</v>
      </c>
      <c r="D51" t="s">
        <v>122</v>
      </c>
      <c r="E51" t="s">
        <v>386</v>
      </c>
      <c r="F51" t="s">
        <v>131</v>
      </c>
      <c r="G51" t="s">
        <v>1010</v>
      </c>
      <c r="H51" t="s">
        <v>203</v>
      </c>
      <c r="I51" t="s">
        <v>388</v>
      </c>
      <c r="J51" s="66">
        <v>7.07</v>
      </c>
      <c r="K51" t="s">
        <v>101</v>
      </c>
      <c r="L51" s="67">
        <v>3.2000000000000001E-2</v>
      </c>
      <c r="M51" s="67">
        <v>2.3400000000000001E-2</v>
      </c>
      <c r="N51" s="66">
        <v>281000</v>
      </c>
      <c r="O51" s="66">
        <v>106.54</v>
      </c>
      <c r="P51" s="66">
        <v>0</v>
      </c>
      <c r="Q51" s="66">
        <v>299.37740000000002</v>
      </c>
      <c r="R51" s="67">
        <v>2.9999999999999997E-4</v>
      </c>
      <c r="S51" s="67">
        <v>3.04E-2</v>
      </c>
      <c r="T51" s="67">
        <v>4.8999999999999998E-3</v>
      </c>
    </row>
    <row r="52" spans="1:20">
      <c r="A52" t="s">
        <v>389</v>
      </c>
      <c r="B52" s="74">
        <v>1143122</v>
      </c>
      <c r="C52" t="s">
        <v>99</v>
      </c>
      <c r="D52" t="s">
        <v>122</v>
      </c>
      <c r="E52" t="s">
        <v>390</v>
      </c>
      <c r="F52" t="s">
        <v>391</v>
      </c>
      <c r="G52" t="s">
        <v>1010</v>
      </c>
      <c r="H52" t="s">
        <v>203</v>
      </c>
      <c r="I52" t="s">
        <v>392</v>
      </c>
      <c r="J52" s="66">
        <v>9.11</v>
      </c>
      <c r="K52" t="s">
        <v>101</v>
      </c>
      <c r="L52" s="67">
        <v>3.0499999999999999E-2</v>
      </c>
      <c r="M52" s="67">
        <v>2.53E-2</v>
      </c>
      <c r="N52" s="66">
        <v>218582</v>
      </c>
      <c r="O52" s="66">
        <v>104.9</v>
      </c>
      <c r="P52" s="66">
        <v>0</v>
      </c>
      <c r="Q52" s="66">
        <v>229.292518</v>
      </c>
      <c r="R52" s="67">
        <v>2.9999999999999997E-4</v>
      </c>
      <c r="S52" s="67">
        <v>2.3199999999999998E-2</v>
      </c>
      <c r="T52" s="67">
        <v>3.7000000000000002E-3</v>
      </c>
    </row>
    <row r="53" spans="1:20">
      <c r="A53" t="s">
        <v>393</v>
      </c>
      <c r="B53" s="74">
        <v>1136068</v>
      </c>
      <c r="C53" t="s">
        <v>99</v>
      </c>
      <c r="D53" t="s">
        <v>122</v>
      </c>
      <c r="E53" t="s">
        <v>394</v>
      </c>
      <c r="F53" t="s">
        <v>391</v>
      </c>
      <c r="G53" t="s">
        <v>1011</v>
      </c>
      <c r="H53" t="s">
        <v>149</v>
      </c>
      <c r="I53" t="s">
        <v>240</v>
      </c>
      <c r="J53" s="66">
        <v>3.77</v>
      </c>
      <c r="K53" t="s">
        <v>101</v>
      </c>
      <c r="L53" s="67">
        <v>3.9199999999999999E-2</v>
      </c>
      <c r="M53" s="67">
        <v>1.84E-2</v>
      </c>
      <c r="N53" s="66">
        <v>133231</v>
      </c>
      <c r="O53" s="66">
        <v>109.8</v>
      </c>
      <c r="P53" s="66">
        <v>0</v>
      </c>
      <c r="Q53" s="66">
        <v>146.28763799999999</v>
      </c>
      <c r="R53" s="67">
        <v>1E-4</v>
      </c>
      <c r="S53" s="67">
        <v>1.4800000000000001E-2</v>
      </c>
      <c r="T53" s="67">
        <v>2.3999999999999998E-3</v>
      </c>
    </row>
    <row r="54" spans="1:20">
      <c r="A54" t="s">
        <v>395</v>
      </c>
      <c r="B54" s="74">
        <v>3230240</v>
      </c>
      <c r="C54" t="s">
        <v>99</v>
      </c>
      <c r="D54" t="s">
        <v>122</v>
      </c>
      <c r="E54" t="s">
        <v>396</v>
      </c>
      <c r="F54" t="s">
        <v>1033</v>
      </c>
      <c r="G54" t="s">
        <v>1010</v>
      </c>
      <c r="H54" t="s">
        <v>203</v>
      </c>
      <c r="I54" t="s">
        <v>240</v>
      </c>
      <c r="J54" s="66">
        <v>3.84</v>
      </c>
      <c r="K54" t="s">
        <v>101</v>
      </c>
      <c r="L54" s="67">
        <v>3.5000000000000003E-2</v>
      </c>
      <c r="M54" s="67">
        <v>0.03</v>
      </c>
      <c r="N54" s="66">
        <v>129869.38</v>
      </c>
      <c r="O54" s="66">
        <v>102</v>
      </c>
      <c r="P54" s="66">
        <v>0</v>
      </c>
      <c r="Q54" s="66">
        <v>132.4667676</v>
      </c>
      <c r="R54" s="67">
        <v>1E-4</v>
      </c>
      <c r="S54" s="67">
        <v>1.34E-2</v>
      </c>
      <c r="T54" s="67">
        <v>2.2000000000000001E-3</v>
      </c>
    </row>
    <row r="55" spans="1:20">
      <c r="A55" t="s">
        <v>397</v>
      </c>
      <c r="B55" s="74">
        <v>1162817</v>
      </c>
      <c r="C55" t="s">
        <v>99</v>
      </c>
      <c r="D55" t="s">
        <v>122</v>
      </c>
      <c r="E55" t="s">
        <v>339</v>
      </c>
      <c r="F55" t="s">
        <v>308</v>
      </c>
      <c r="G55" t="s">
        <v>1010</v>
      </c>
      <c r="H55" t="s">
        <v>203</v>
      </c>
      <c r="I55" t="s">
        <v>398</v>
      </c>
      <c r="J55" s="66">
        <v>7.54</v>
      </c>
      <c r="K55" t="s">
        <v>101</v>
      </c>
      <c r="L55" s="67">
        <v>2.4299999999999999E-2</v>
      </c>
      <c r="M55" s="67">
        <v>2.64E-2</v>
      </c>
      <c r="N55" s="66">
        <v>82337</v>
      </c>
      <c r="O55" s="66">
        <v>99.46</v>
      </c>
      <c r="P55" s="66">
        <v>0</v>
      </c>
      <c r="Q55" s="66">
        <v>81.892380200000005</v>
      </c>
      <c r="R55" s="67">
        <v>1E-4</v>
      </c>
      <c r="S55" s="67">
        <v>8.3000000000000001E-3</v>
      </c>
      <c r="T55" s="67">
        <v>1.2999999999999999E-3</v>
      </c>
    </row>
    <row r="56" spans="1:20">
      <c r="A56" t="s">
        <v>399</v>
      </c>
      <c r="B56" s="74">
        <v>1136464</v>
      </c>
      <c r="C56" t="s">
        <v>99</v>
      </c>
      <c r="D56" t="s">
        <v>122</v>
      </c>
      <c r="E56" t="s">
        <v>400</v>
      </c>
      <c r="F56" t="s">
        <v>318</v>
      </c>
      <c r="G56" t="s">
        <v>1011</v>
      </c>
      <c r="H56" t="s">
        <v>149</v>
      </c>
      <c r="I56" t="s">
        <v>401</v>
      </c>
      <c r="J56" s="66">
        <v>2.95</v>
      </c>
      <c r="K56" t="s">
        <v>101</v>
      </c>
      <c r="L56" s="67">
        <v>2.75E-2</v>
      </c>
      <c r="M56" s="67">
        <v>4.0099999999999997E-2</v>
      </c>
      <c r="N56" s="66">
        <v>22115.69</v>
      </c>
      <c r="O56" s="66">
        <v>97.35</v>
      </c>
      <c r="P56" s="66">
        <v>0</v>
      </c>
      <c r="Q56" s="66">
        <v>21.529624214999998</v>
      </c>
      <c r="R56" s="67">
        <v>1E-4</v>
      </c>
      <c r="S56" s="67">
        <v>2.2000000000000001E-3</v>
      </c>
      <c r="T56" s="67">
        <v>2.9999999999999997E-4</v>
      </c>
    </row>
    <row r="57" spans="1:20">
      <c r="A57" t="s">
        <v>402</v>
      </c>
      <c r="B57" s="74">
        <v>1153725</v>
      </c>
      <c r="C57" t="s">
        <v>99</v>
      </c>
      <c r="D57" t="s">
        <v>122</v>
      </c>
      <c r="E57" t="s">
        <v>403</v>
      </c>
      <c r="F57" t="s">
        <v>1034</v>
      </c>
      <c r="G57" t="s">
        <v>1017</v>
      </c>
      <c r="H57" t="s">
        <v>149</v>
      </c>
      <c r="I57" t="s">
        <v>326</v>
      </c>
      <c r="J57" s="66">
        <v>3.42</v>
      </c>
      <c r="K57" t="s">
        <v>101</v>
      </c>
      <c r="L57" s="67">
        <v>4.1700000000000001E-2</v>
      </c>
      <c r="M57" s="67">
        <v>3.0200000000000001E-2</v>
      </c>
      <c r="N57" s="66">
        <v>134476</v>
      </c>
      <c r="O57" s="66">
        <v>104</v>
      </c>
      <c r="P57" s="66">
        <v>0</v>
      </c>
      <c r="Q57" s="66">
        <v>139.85504</v>
      </c>
      <c r="R57" s="67">
        <v>4.0000000000000002E-4</v>
      </c>
      <c r="S57" s="67">
        <v>1.4200000000000001E-2</v>
      </c>
      <c r="T57" s="67">
        <v>2.3E-3</v>
      </c>
    </row>
    <row r="58" spans="1:20">
      <c r="A58" t="s">
        <v>405</v>
      </c>
      <c r="B58" s="74">
        <v>3180338</v>
      </c>
      <c r="C58" t="s">
        <v>99</v>
      </c>
      <c r="D58" t="s">
        <v>122</v>
      </c>
      <c r="E58" t="s">
        <v>406</v>
      </c>
      <c r="F58" t="s">
        <v>407</v>
      </c>
      <c r="G58" t="s">
        <v>1017</v>
      </c>
      <c r="H58" t="s">
        <v>149</v>
      </c>
      <c r="I58" t="s">
        <v>375</v>
      </c>
      <c r="J58" s="66">
        <v>4.07</v>
      </c>
      <c r="K58" t="s">
        <v>101</v>
      </c>
      <c r="L58" s="67">
        <v>1.8599999999999998E-2</v>
      </c>
      <c r="M58" s="67">
        <v>2.2599999999999999E-2</v>
      </c>
      <c r="N58" s="66">
        <v>3236</v>
      </c>
      <c r="O58" s="66">
        <v>99.55</v>
      </c>
      <c r="P58" s="66">
        <v>0</v>
      </c>
      <c r="Q58" s="66">
        <v>3.221438</v>
      </c>
      <c r="R58" s="67">
        <v>0</v>
      </c>
      <c r="S58" s="67">
        <v>2.9999999999999997E-4</v>
      </c>
      <c r="T58" s="67">
        <v>1E-4</v>
      </c>
    </row>
    <row r="59" spans="1:20">
      <c r="A59" t="s">
        <v>408</v>
      </c>
      <c r="B59" s="74">
        <v>1147495</v>
      </c>
      <c r="C59" t="s">
        <v>99</v>
      </c>
      <c r="D59" t="s">
        <v>122</v>
      </c>
      <c r="E59" t="s">
        <v>409</v>
      </c>
      <c r="F59" t="s">
        <v>1036</v>
      </c>
      <c r="G59" t="s">
        <v>1012</v>
      </c>
      <c r="H59" t="s">
        <v>203</v>
      </c>
      <c r="I59" t="s">
        <v>410</v>
      </c>
      <c r="J59" s="66">
        <v>3.94</v>
      </c>
      <c r="K59" t="s">
        <v>101</v>
      </c>
      <c r="L59" s="67">
        <v>3.9E-2</v>
      </c>
      <c r="M59" s="67">
        <v>5.1999999999999998E-2</v>
      </c>
      <c r="N59" s="66">
        <v>259822</v>
      </c>
      <c r="O59" s="66">
        <v>95.66</v>
      </c>
      <c r="P59" s="66">
        <v>0</v>
      </c>
      <c r="Q59" s="66">
        <v>248.54572519999999</v>
      </c>
      <c r="R59" s="67">
        <v>5.9999999999999995E-4</v>
      </c>
      <c r="S59" s="67">
        <v>2.52E-2</v>
      </c>
      <c r="T59" s="67">
        <v>4.0000000000000001E-3</v>
      </c>
    </row>
    <row r="60" spans="1:20">
      <c r="A60" t="s">
        <v>411</v>
      </c>
      <c r="B60" s="74">
        <v>1141415</v>
      </c>
      <c r="C60" t="s">
        <v>99</v>
      </c>
      <c r="D60" t="s">
        <v>122</v>
      </c>
      <c r="E60" t="s">
        <v>412</v>
      </c>
      <c r="F60" t="s">
        <v>131</v>
      </c>
      <c r="G60" t="s">
        <v>1012</v>
      </c>
      <c r="H60" t="s">
        <v>203</v>
      </c>
      <c r="I60" t="s">
        <v>349</v>
      </c>
      <c r="J60" s="66">
        <v>2.4300000000000002</v>
      </c>
      <c r="K60" t="s">
        <v>101</v>
      </c>
      <c r="L60" s="67">
        <v>2.1600000000000001E-2</v>
      </c>
      <c r="M60" s="67">
        <v>1.44E-2</v>
      </c>
      <c r="N60" s="66">
        <v>25359.200000000001</v>
      </c>
      <c r="O60" s="66">
        <v>101.79</v>
      </c>
      <c r="P60" s="66">
        <v>0</v>
      </c>
      <c r="Q60" s="66">
        <v>25.813129679999999</v>
      </c>
      <c r="R60" s="67">
        <v>0</v>
      </c>
      <c r="S60" s="67">
        <v>2.5999999999999999E-3</v>
      </c>
      <c r="T60" s="67">
        <v>4.0000000000000002E-4</v>
      </c>
    </row>
    <row r="61" spans="1:20">
      <c r="A61" t="s">
        <v>413</v>
      </c>
      <c r="B61" s="74">
        <v>1156397</v>
      </c>
      <c r="C61" t="s">
        <v>99</v>
      </c>
      <c r="D61" t="s">
        <v>122</v>
      </c>
      <c r="E61" t="s">
        <v>412</v>
      </c>
      <c r="F61" t="s">
        <v>131</v>
      </c>
      <c r="G61" t="s">
        <v>1012</v>
      </c>
      <c r="H61" t="s">
        <v>203</v>
      </c>
      <c r="I61" t="s">
        <v>414</v>
      </c>
      <c r="J61" s="66">
        <v>4.95</v>
      </c>
      <c r="K61" t="s">
        <v>101</v>
      </c>
      <c r="L61" s="67">
        <v>0.04</v>
      </c>
      <c r="M61" s="67">
        <v>2.6499999999999999E-2</v>
      </c>
      <c r="N61" s="66">
        <v>102309</v>
      </c>
      <c r="O61" s="66">
        <v>106.7</v>
      </c>
      <c r="P61" s="66">
        <v>0</v>
      </c>
      <c r="Q61" s="66">
        <v>109.163703</v>
      </c>
      <c r="R61" s="67">
        <v>2.0000000000000001E-4</v>
      </c>
      <c r="S61" s="67">
        <v>1.11E-2</v>
      </c>
      <c r="T61" s="67">
        <v>1.8E-3</v>
      </c>
    </row>
    <row r="62" spans="1:20">
      <c r="A62" t="s">
        <v>415</v>
      </c>
      <c r="B62" s="74">
        <v>7150360</v>
      </c>
      <c r="C62" t="s">
        <v>99</v>
      </c>
      <c r="D62" t="s">
        <v>122</v>
      </c>
      <c r="E62" t="s">
        <v>416</v>
      </c>
      <c r="F62" t="s">
        <v>1034</v>
      </c>
      <c r="G62" t="s">
        <v>1013</v>
      </c>
      <c r="H62" t="s">
        <v>149</v>
      </c>
      <c r="I62" t="s">
        <v>417</v>
      </c>
      <c r="J62" s="66">
        <v>2.85</v>
      </c>
      <c r="K62" t="s">
        <v>101</v>
      </c>
      <c r="L62" s="67">
        <v>3.15E-2</v>
      </c>
      <c r="M62" s="67">
        <v>3.3500000000000002E-2</v>
      </c>
      <c r="N62" s="66">
        <v>18984.150000000001</v>
      </c>
      <c r="O62" s="66">
        <v>99.5</v>
      </c>
      <c r="P62" s="66">
        <v>0</v>
      </c>
      <c r="Q62" s="66">
        <v>18.88922925</v>
      </c>
      <c r="R62" s="67">
        <v>1E-4</v>
      </c>
      <c r="S62" s="67">
        <v>1.9E-3</v>
      </c>
      <c r="T62" s="67">
        <v>2.9999999999999997E-4</v>
      </c>
    </row>
    <row r="63" spans="1:20">
      <c r="A63" t="s">
        <v>418</v>
      </c>
      <c r="B63" s="74">
        <v>7150410</v>
      </c>
      <c r="C63" t="s">
        <v>99</v>
      </c>
      <c r="D63" t="s">
        <v>122</v>
      </c>
      <c r="E63" t="s">
        <v>416</v>
      </c>
      <c r="F63" t="s">
        <v>1034</v>
      </c>
      <c r="G63" t="s">
        <v>1013</v>
      </c>
      <c r="H63" t="s">
        <v>149</v>
      </c>
      <c r="I63" t="s">
        <v>419</v>
      </c>
      <c r="J63" s="66">
        <v>4.0599999999999996</v>
      </c>
      <c r="K63" t="s">
        <v>101</v>
      </c>
      <c r="L63" s="67">
        <v>2.9499999999999998E-2</v>
      </c>
      <c r="M63" s="67">
        <v>3.4799999999999998E-2</v>
      </c>
      <c r="N63" s="66">
        <v>33780</v>
      </c>
      <c r="O63" s="66">
        <v>98</v>
      </c>
      <c r="P63" s="66">
        <v>0</v>
      </c>
      <c r="Q63" s="66">
        <v>33.104399999999998</v>
      </c>
      <c r="R63" s="67">
        <v>1E-4</v>
      </c>
      <c r="S63" s="67">
        <v>3.3999999999999998E-3</v>
      </c>
      <c r="T63" s="67">
        <v>5.0000000000000001E-4</v>
      </c>
    </row>
    <row r="64" spans="1:20">
      <c r="A64" t="s">
        <v>420</v>
      </c>
      <c r="B64" s="74">
        <v>1161751</v>
      </c>
      <c r="C64" t="s">
        <v>99</v>
      </c>
      <c r="D64" t="s">
        <v>122</v>
      </c>
      <c r="E64" t="s">
        <v>421</v>
      </c>
      <c r="F64" t="s">
        <v>124</v>
      </c>
      <c r="G64" t="s">
        <v>1014</v>
      </c>
      <c r="H64" t="s">
        <v>203</v>
      </c>
      <c r="I64" t="s">
        <v>346</v>
      </c>
      <c r="J64" s="66">
        <v>5.43</v>
      </c>
      <c r="K64" t="s">
        <v>101</v>
      </c>
      <c r="L64" s="67">
        <v>2.0500000000000001E-2</v>
      </c>
      <c r="M64" s="67">
        <v>2.01E-2</v>
      </c>
      <c r="N64" s="66">
        <v>134200</v>
      </c>
      <c r="O64" s="66">
        <v>101.08</v>
      </c>
      <c r="P64" s="66">
        <v>0</v>
      </c>
      <c r="Q64" s="66">
        <v>135.64936</v>
      </c>
      <c r="R64" s="67">
        <v>2.9999999999999997E-4</v>
      </c>
      <c r="S64" s="67">
        <v>1.38E-2</v>
      </c>
      <c r="T64" s="67">
        <v>2.2000000000000001E-3</v>
      </c>
    </row>
    <row r="65" spans="1:20">
      <c r="A65" t="s">
        <v>422</v>
      </c>
      <c r="B65" s="74">
        <v>1157783</v>
      </c>
      <c r="C65" t="s">
        <v>99</v>
      </c>
      <c r="D65" t="s">
        <v>122</v>
      </c>
      <c r="E65" t="s">
        <v>423</v>
      </c>
      <c r="F65" t="s">
        <v>1034</v>
      </c>
      <c r="G65" t="s">
        <v>1014</v>
      </c>
      <c r="H65" t="s">
        <v>203</v>
      </c>
      <c r="I65" t="s">
        <v>424</v>
      </c>
      <c r="J65" s="66">
        <v>3.17</v>
      </c>
      <c r="K65" t="s">
        <v>101</v>
      </c>
      <c r="L65" s="67">
        <v>3.4200000000000001E-2</v>
      </c>
      <c r="M65" s="67">
        <v>3.7900000000000003E-2</v>
      </c>
      <c r="N65" s="66">
        <v>143000</v>
      </c>
      <c r="O65" s="66">
        <v>100.33</v>
      </c>
      <c r="P65" s="66">
        <v>0</v>
      </c>
      <c r="Q65" s="66">
        <v>143.47190000000001</v>
      </c>
      <c r="R65" s="67">
        <v>4.0000000000000002E-4</v>
      </c>
      <c r="S65" s="67">
        <v>1.4500000000000001E-2</v>
      </c>
      <c r="T65" s="67">
        <v>2.3E-3</v>
      </c>
    </row>
    <row r="66" spans="1:20">
      <c r="A66" t="s">
        <v>425</v>
      </c>
      <c r="B66" s="74">
        <v>1132331</v>
      </c>
      <c r="C66" t="s">
        <v>99</v>
      </c>
      <c r="D66" t="s">
        <v>122</v>
      </c>
      <c r="E66" t="s">
        <v>426</v>
      </c>
      <c r="F66" t="s">
        <v>1034</v>
      </c>
      <c r="G66" t="s">
        <v>1014</v>
      </c>
      <c r="H66" t="s">
        <v>203</v>
      </c>
      <c r="I66" t="s">
        <v>326</v>
      </c>
      <c r="J66" s="66">
        <v>2.68</v>
      </c>
      <c r="K66" t="s">
        <v>101</v>
      </c>
      <c r="L66" s="67">
        <v>4.2000000000000003E-2</v>
      </c>
      <c r="M66" s="67">
        <v>0.04</v>
      </c>
      <c r="N66" s="66">
        <v>18918.330000000002</v>
      </c>
      <c r="O66" s="66">
        <v>101.21</v>
      </c>
      <c r="P66" s="66">
        <v>0</v>
      </c>
      <c r="Q66" s="66">
        <v>19.147241792999999</v>
      </c>
      <c r="R66" s="67">
        <v>0</v>
      </c>
      <c r="S66" s="67">
        <v>1.9E-3</v>
      </c>
      <c r="T66" s="67">
        <v>2.9999999999999997E-4</v>
      </c>
    </row>
    <row r="67" spans="1:20">
      <c r="A67" t="s">
        <v>427</v>
      </c>
      <c r="B67" s="74">
        <v>1140102</v>
      </c>
      <c r="C67" t="s">
        <v>99</v>
      </c>
      <c r="D67" t="s">
        <v>122</v>
      </c>
      <c r="E67" t="s">
        <v>426</v>
      </c>
      <c r="F67" t="s">
        <v>1034</v>
      </c>
      <c r="G67" t="s">
        <v>1014</v>
      </c>
      <c r="H67" t="s">
        <v>203</v>
      </c>
      <c r="I67" t="s">
        <v>428</v>
      </c>
      <c r="J67" s="66">
        <v>3.75</v>
      </c>
      <c r="K67" t="s">
        <v>101</v>
      </c>
      <c r="L67" s="67">
        <v>4.2999999999999997E-2</v>
      </c>
      <c r="M67" s="67">
        <v>4.7E-2</v>
      </c>
      <c r="N67" s="66">
        <v>113074</v>
      </c>
      <c r="O67" s="66">
        <v>100.65</v>
      </c>
      <c r="P67" s="66">
        <v>0</v>
      </c>
      <c r="Q67" s="66">
        <v>113.808981</v>
      </c>
      <c r="R67" s="67">
        <v>1E-4</v>
      </c>
      <c r="S67" s="67">
        <v>1.15E-2</v>
      </c>
      <c r="T67" s="67">
        <v>1.8E-3</v>
      </c>
    </row>
    <row r="68" spans="1:20">
      <c r="A68" t="s">
        <v>429</v>
      </c>
      <c r="B68" s="74">
        <v>1142603</v>
      </c>
      <c r="C68" t="s">
        <v>99</v>
      </c>
      <c r="D68" t="s">
        <v>122</v>
      </c>
      <c r="E68" t="s">
        <v>430</v>
      </c>
      <c r="F68" t="s">
        <v>1036</v>
      </c>
      <c r="G68" t="s">
        <v>1014</v>
      </c>
      <c r="H68" t="s">
        <v>203</v>
      </c>
      <c r="I68" t="s">
        <v>431</v>
      </c>
      <c r="J68" s="66">
        <v>2.29</v>
      </c>
      <c r="K68" t="s">
        <v>101</v>
      </c>
      <c r="L68" s="67">
        <v>5.5500000000000001E-2</v>
      </c>
      <c r="M68" s="67">
        <v>0.22339999999999999</v>
      </c>
      <c r="N68" s="66">
        <v>27899</v>
      </c>
      <c r="O68" s="66">
        <v>71.03</v>
      </c>
      <c r="P68" s="66">
        <v>0</v>
      </c>
      <c r="Q68" s="66">
        <v>19.816659699999999</v>
      </c>
      <c r="R68" s="67">
        <v>1E-4</v>
      </c>
      <c r="S68" s="67">
        <v>2E-3</v>
      </c>
      <c r="T68" s="67">
        <v>2.9999999999999997E-4</v>
      </c>
    </row>
    <row r="69" spans="1:20">
      <c r="A69" t="s">
        <v>432</v>
      </c>
      <c r="B69" s="74">
        <v>5760251</v>
      </c>
      <c r="C69" t="s">
        <v>99</v>
      </c>
      <c r="D69" t="s">
        <v>122</v>
      </c>
      <c r="E69" t="s">
        <v>433</v>
      </c>
      <c r="F69" t="s">
        <v>407</v>
      </c>
      <c r="G69" t="s">
        <v>1014</v>
      </c>
      <c r="H69" t="s">
        <v>203</v>
      </c>
      <c r="I69" t="s">
        <v>319</v>
      </c>
      <c r="J69" s="66">
        <v>3.71</v>
      </c>
      <c r="K69" t="s">
        <v>101</v>
      </c>
      <c r="L69" s="67">
        <v>3.3500000000000002E-2</v>
      </c>
      <c r="M69" s="67">
        <v>3.5400000000000001E-2</v>
      </c>
      <c r="N69" s="66">
        <v>312417</v>
      </c>
      <c r="O69" s="66">
        <v>100.14</v>
      </c>
      <c r="P69" s="66">
        <v>0</v>
      </c>
      <c r="Q69" s="66">
        <v>312.85438379999999</v>
      </c>
      <c r="R69" s="67">
        <v>5.9999999999999995E-4</v>
      </c>
      <c r="S69" s="67">
        <v>3.1699999999999999E-2</v>
      </c>
      <c r="T69" s="67">
        <v>5.1000000000000004E-3</v>
      </c>
    </row>
    <row r="70" spans="1:20">
      <c r="A70" t="s">
        <v>434</v>
      </c>
      <c r="B70" s="74">
        <v>5760301</v>
      </c>
      <c r="C70" t="s">
        <v>99</v>
      </c>
      <c r="D70" t="s">
        <v>122</v>
      </c>
      <c r="E70" t="s">
        <v>433</v>
      </c>
      <c r="F70" t="s">
        <v>407</v>
      </c>
      <c r="G70" t="s">
        <v>1014</v>
      </c>
      <c r="H70" t="s">
        <v>203</v>
      </c>
      <c r="I70" t="s">
        <v>428</v>
      </c>
      <c r="J70" s="66">
        <v>5.29</v>
      </c>
      <c r="K70" t="s">
        <v>101</v>
      </c>
      <c r="L70" s="67">
        <v>2.1999999999999999E-2</v>
      </c>
      <c r="M70" s="67">
        <v>4.2000000000000003E-2</v>
      </c>
      <c r="N70" s="66">
        <v>17595</v>
      </c>
      <c r="O70" s="66">
        <v>90.23</v>
      </c>
      <c r="P70" s="66">
        <v>0</v>
      </c>
      <c r="Q70" s="66">
        <v>15.875968500000001</v>
      </c>
      <c r="R70" s="67">
        <v>0</v>
      </c>
      <c r="S70" s="67">
        <v>1.6000000000000001E-3</v>
      </c>
      <c r="T70" s="67">
        <v>2.9999999999999997E-4</v>
      </c>
    </row>
    <row r="71" spans="1:20">
      <c r="A71" t="s">
        <v>435</v>
      </c>
      <c r="B71" s="74">
        <v>1159326</v>
      </c>
      <c r="C71" t="s">
        <v>99</v>
      </c>
      <c r="D71" t="s">
        <v>122</v>
      </c>
      <c r="E71" t="s">
        <v>436</v>
      </c>
      <c r="F71" t="s">
        <v>1033</v>
      </c>
      <c r="G71" t="s">
        <v>1013</v>
      </c>
      <c r="H71" t="s">
        <v>149</v>
      </c>
      <c r="I71" t="s">
        <v>240</v>
      </c>
      <c r="J71" s="66">
        <v>5.25</v>
      </c>
      <c r="K71" t="s">
        <v>101</v>
      </c>
      <c r="L71" s="67">
        <v>2.8000000000000001E-2</v>
      </c>
      <c r="M71" s="67">
        <v>3.3399999999999999E-2</v>
      </c>
      <c r="N71" s="66">
        <v>80084</v>
      </c>
      <c r="O71" s="66">
        <v>97.36</v>
      </c>
      <c r="P71" s="66">
        <v>0</v>
      </c>
      <c r="Q71" s="66">
        <v>77.9697824</v>
      </c>
      <c r="R71" s="67">
        <v>2.0000000000000001E-4</v>
      </c>
      <c r="S71" s="67">
        <v>7.9000000000000008E-3</v>
      </c>
      <c r="T71" s="67">
        <v>1.2999999999999999E-3</v>
      </c>
    </row>
    <row r="72" spans="1:20">
      <c r="A72" t="s">
        <v>437</v>
      </c>
      <c r="B72" s="74">
        <v>1159474</v>
      </c>
      <c r="C72" t="s">
        <v>99</v>
      </c>
      <c r="D72" t="s">
        <v>122</v>
      </c>
      <c r="E72" t="s">
        <v>438</v>
      </c>
      <c r="F72" t="s">
        <v>1036</v>
      </c>
      <c r="G72" t="s">
        <v>1014</v>
      </c>
      <c r="H72" t="s">
        <v>203</v>
      </c>
      <c r="I72" t="s">
        <v>326</v>
      </c>
      <c r="J72" s="66">
        <v>2.42</v>
      </c>
      <c r="K72" t="s">
        <v>101</v>
      </c>
      <c r="L72" s="67">
        <v>4.65E-2</v>
      </c>
      <c r="M72" s="67">
        <v>6.7599999999999993E-2</v>
      </c>
      <c r="N72" s="66">
        <v>153924</v>
      </c>
      <c r="O72" s="66">
        <v>97.23</v>
      </c>
      <c r="P72" s="66">
        <v>0</v>
      </c>
      <c r="Q72" s="66">
        <v>149.66030520000001</v>
      </c>
      <c r="R72" s="67">
        <v>5.9999999999999995E-4</v>
      </c>
      <c r="S72" s="67">
        <v>1.52E-2</v>
      </c>
      <c r="T72" s="67">
        <v>2.3999999999999998E-3</v>
      </c>
    </row>
    <row r="73" spans="1:20">
      <c r="A73" t="s">
        <v>439</v>
      </c>
      <c r="B73" s="74">
        <v>1143080</v>
      </c>
      <c r="C73" t="s">
        <v>99</v>
      </c>
      <c r="D73" t="s">
        <v>122</v>
      </c>
      <c r="E73" t="s">
        <v>440</v>
      </c>
      <c r="F73" t="s">
        <v>131</v>
      </c>
      <c r="G73" t="s">
        <v>1014</v>
      </c>
      <c r="H73" t="s">
        <v>203</v>
      </c>
      <c r="I73" t="s">
        <v>240</v>
      </c>
      <c r="J73" s="66">
        <v>4.75</v>
      </c>
      <c r="K73" t="s">
        <v>101</v>
      </c>
      <c r="L73" s="67">
        <v>2.5000000000000001E-2</v>
      </c>
      <c r="M73" s="67">
        <v>5.7700000000000001E-2</v>
      </c>
      <c r="N73" s="66">
        <v>58846</v>
      </c>
      <c r="O73" s="66">
        <v>87</v>
      </c>
      <c r="P73" s="66">
        <v>0</v>
      </c>
      <c r="Q73" s="66">
        <v>51.196019999999997</v>
      </c>
      <c r="R73" s="67">
        <v>1E-4</v>
      </c>
      <c r="S73" s="67">
        <v>5.1999999999999998E-3</v>
      </c>
      <c r="T73" s="67">
        <v>8.0000000000000004E-4</v>
      </c>
    </row>
    <row r="74" spans="1:20">
      <c r="A74" t="s">
        <v>441</v>
      </c>
      <c r="B74" s="74">
        <v>1133800</v>
      </c>
      <c r="C74" t="s">
        <v>99</v>
      </c>
      <c r="D74" t="s">
        <v>122</v>
      </c>
      <c r="E74" t="s">
        <v>409</v>
      </c>
      <c r="F74" t="s">
        <v>1036</v>
      </c>
      <c r="G74" t="s">
        <v>1014</v>
      </c>
      <c r="H74" t="s">
        <v>203</v>
      </c>
      <c r="I74" t="s">
        <v>442</v>
      </c>
      <c r="J74" s="66">
        <v>1.74</v>
      </c>
      <c r="K74" t="s">
        <v>101</v>
      </c>
      <c r="L74" s="67">
        <v>6.9000000000000006E-2</v>
      </c>
      <c r="M74" s="67">
        <v>0.1132</v>
      </c>
      <c r="N74" s="66">
        <v>243440</v>
      </c>
      <c r="O74" s="66">
        <v>93.82</v>
      </c>
      <c r="P74" s="66">
        <v>0</v>
      </c>
      <c r="Q74" s="66">
        <v>228.395408</v>
      </c>
      <c r="R74" s="67">
        <v>6.9999999999999999E-4</v>
      </c>
      <c r="S74" s="67">
        <v>2.3199999999999998E-2</v>
      </c>
      <c r="T74" s="67">
        <v>3.7000000000000002E-3</v>
      </c>
    </row>
    <row r="75" spans="1:20">
      <c r="A75" t="s">
        <v>443</v>
      </c>
      <c r="B75" s="74">
        <v>1141589</v>
      </c>
      <c r="C75" t="s">
        <v>99</v>
      </c>
      <c r="D75" t="s">
        <v>122</v>
      </c>
      <c r="E75" t="s">
        <v>444</v>
      </c>
      <c r="F75" t="s">
        <v>308</v>
      </c>
      <c r="G75" t="s">
        <v>1016</v>
      </c>
      <c r="H75" t="s">
        <v>203</v>
      </c>
      <c r="I75" t="s">
        <v>445</v>
      </c>
      <c r="J75" s="66">
        <v>5.3</v>
      </c>
      <c r="K75" t="s">
        <v>101</v>
      </c>
      <c r="L75" s="67">
        <v>4.4499999999999998E-2</v>
      </c>
      <c r="M75" s="67">
        <v>2.23E-2</v>
      </c>
      <c r="N75" s="66">
        <v>62273.27</v>
      </c>
      <c r="O75" s="66">
        <v>112.04</v>
      </c>
      <c r="P75" s="66">
        <v>0</v>
      </c>
      <c r="Q75" s="66">
        <v>69.770971708000005</v>
      </c>
      <c r="R75" s="67">
        <v>2.0000000000000001E-4</v>
      </c>
      <c r="S75" s="67">
        <v>7.1000000000000004E-3</v>
      </c>
      <c r="T75" s="67">
        <v>1.1000000000000001E-3</v>
      </c>
    </row>
    <row r="76" spans="1:20">
      <c r="A76" t="s">
        <v>446</v>
      </c>
      <c r="B76" s="74">
        <v>1160878</v>
      </c>
      <c r="C76" t="s">
        <v>99</v>
      </c>
      <c r="D76" t="s">
        <v>122</v>
      </c>
      <c r="E76" t="s">
        <v>447</v>
      </c>
      <c r="F76" t="s">
        <v>1036</v>
      </c>
      <c r="G76" t="s">
        <v>1015</v>
      </c>
      <c r="H76" t="s">
        <v>149</v>
      </c>
      <c r="I76" t="s">
        <v>448</v>
      </c>
      <c r="J76" s="66">
        <v>5.93</v>
      </c>
      <c r="K76" t="s">
        <v>101</v>
      </c>
      <c r="L76" s="67">
        <v>3.2500000000000001E-2</v>
      </c>
      <c r="M76" s="67">
        <v>6.0100000000000001E-2</v>
      </c>
      <c r="N76" s="66">
        <v>192000</v>
      </c>
      <c r="O76" s="66">
        <v>86.07</v>
      </c>
      <c r="P76" s="66">
        <v>0</v>
      </c>
      <c r="Q76" s="66">
        <v>165.2544</v>
      </c>
      <c r="R76" s="67">
        <v>8.0000000000000004E-4</v>
      </c>
      <c r="S76" s="67">
        <v>1.6799999999999999E-2</v>
      </c>
      <c r="T76" s="67">
        <v>2.7000000000000001E-3</v>
      </c>
    </row>
    <row r="77" spans="1:20">
      <c r="A77" t="s">
        <v>449</v>
      </c>
      <c r="B77" s="74">
        <v>2590511</v>
      </c>
      <c r="C77" t="s">
        <v>99</v>
      </c>
      <c r="D77" t="s">
        <v>122</v>
      </c>
      <c r="E77" t="s">
        <v>450</v>
      </c>
      <c r="F77" t="s">
        <v>308</v>
      </c>
      <c r="G77" t="s">
        <v>1016</v>
      </c>
      <c r="H77" t="s">
        <v>203</v>
      </c>
      <c r="I77" t="s">
        <v>326</v>
      </c>
      <c r="J77" s="66">
        <v>4.99</v>
      </c>
      <c r="K77" t="s">
        <v>101</v>
      </c>
      <c r="L77" s="67">
        <v>2.7E-2</v>
      </c>
      <c r="M77" s="67">
        <v>6.59E-2</v>
      </c>
      <c r="N77" s="66">
        <v>166762</v>
      </c>
      <c r="O77" s="66">
        <v>83.3</v>
      </c>
      <c r="P77" s="66">
        <v>0</v>
      </c>
      <c r="Q77" s="66">
        <v>138.912746</v>
      </c>
      <c r="R77" s="67">
        <v>2.0000000000000001E-4</v>
      </c>
      <c r="S77" s="67">
        <v>1.41E-2</v>
      </c>
      <c r="T77" s="67">
        <v>2.3E-3</v>
      </c>
    </row>
    <row r="78" spans="1:20">
      <c r="A78" t="s">
        <v>451</v>
      </c>
      <c r="B78" s="74">
        <v>1136761</v>
      </c>
      <c r="C78" t="s">
        <v>99</v>
      </c>
      <c r="D78" t="s">
        <v>122</v>
      </c>
      <c r="E78" t="s">
        <v>452</v>
      </c>
      <c r="F78" t="s">
        <v>308</v>
      </c>
      <c r="G78" t="s">
        <v>1015</v>
      </c>
      <c r="H78" t="s">
        <v>149</v>
      </c>
      <c r="I78" t="s">
        <v>349</v>
      </c>
      <c r="J78" s="66">
        <v>1.94</v>
      </c>
      <c r="K78" t="s">
        <v>101</v>
      </c>
      <c r="L78" s="67">
        <v>4.5499999999999999E-2</v>
      </c>
      <c r="M78" s="67">
        <v>2.8299999999999999E-2</v>
      </c>
      <c r="N78" s="66">
        <v>1584.6</v>
      </c>
      <c r="O78" s="66">
        <v>103.34</v>
      </c>
      <c r="P78" s="66">
        <v>0.57626999999999995</v>
      </c>
      <c r="Q78" s="66">
        <v>2.2137956399999998</v>
      </c>
      <c r="R78" s="67">
        <v>0</v>
      </c>
      <c r="S78" s="67">
        <v>2.0000000000000001E-4</v>
      </c>
      <c r="T78" s="67">
        <v>0</v>
      </c>
    </row>
    <row r="79" spans="1:20">
      <c r="A79" t="s">
        <v>453</v>
      </c>
      <c r="B79" s="74">
        <v>1157700</v>
      </c>
      <c r="C79" t="s">
        <v>99</v>
      </c>
      <c r="D79" t="s">
        <v>122</v>
      </c>
      <c r="E79" t="s">
        <v>452</v>
      </c>
      <c r="F79" t="s">
        <v>308</v>
      </c>
      <c r="G79" t="s">
        <v>1015</v>
      </c>
      <c r="H79" t="s">
        <v>149</v>
      </c>
      <c r="I79" t="s">
        <v>240</v>
      </c>
      <c r="J79" s="66">
        <v>3.4</v>
      </c>
      <c r="K79" t="s">
        <v>101</v>
      </c>
      <c r="L79" s="67">
        <v>3.2899999999999999E-2</v>
      </c>
      <c r="M79" s="67">
        <v>4.5499999999999999E-2</v>
      </c>
      <c r="N79" s="66">
        <v>73213</v>
      </c>
      <c r="O79" s="66">
        <v>96.8</v>
      </c>
      <c r="P79" s="66">
        <v>0</v>
      </c>
      <c r="Q79" s="66">
        <v>70.870183999999995</v>
      </c>
      <c r="R79" s="67">
        <v>2.0000000000000001E-4</v>
      </c>
      <c r="S79" s="67">
        <v>7.1999999999999998E-3</v>
      </c>
      <c r="T79" s="67">
        <v>1.1999999999999999E-3</v>
      </c>
    </row>
    <row r="80" spans="1:20">
      <c r="A80" t="s">
        <v>454</v>
      </c>
      <c r="B80" s="74">
        <v>1140094</v>
      </c>
      <c r="C80" t="s">
        <v>99</v>
      </c>
      <c r="D80" t="s">
        <v>122</v>
      </c>
      <c r="E80" t="s">
        <v>438</v>
      </c>
      <c r="F80" t="s">
        <v>1036</v>
      </c>
      <c r="G80" t="s">
        <v>1016</v>
      </c>
      <c r="H80" t="s">
        <v>203</v>
      </c>
      <c r="I80" t="s">
        <v>455</v>
      </c>
      <c r="J80" s="66">
        <v>1.41</v>
      </c>
      <c r="K80" t="s">
        <v>101</v>
      </c>
      <c r="L80" s="67">
        <v>7.2999999999999995E-2</v>
      </c>
      <c r="M80" s="67">
        <v>0.12089999999999999</v>
      </c>
      <c r="N80" s="66">
        <v>177198.7</v>
      </c>
      <c r="O80" s="66">
        <v>96.92</v>
      </c>
      <c r="P80" s="66">
        <v>0</v>
      </c>
      <c r="Q80" s="66">
        <v>171.74098004000001</v>
      </c>
      <c r="R80" s="67">
        <v>5.9999999999999995E-4</v>
      </c>
      <c r="S80" s="67">
        <v>1.7399999999999999E-2</v>
      </c>
      <c r="T80" s="67">
        <v>2.8E-3</v>
      </c>
    </row>
    <row r="81" spans="1:20">
      <c r="A81" t="s">
        <v>456</v>
      </c>
      <c r="B81" s="74">
        <v>1139583</v>
      </c>
      <c r="C81" t="s">
        <v>99</v>
      </c>
      <c r="D81" t="s">
        <v>122</v>
      </c>
      <c r="E81" t="s">
        <v>457</v>
      </c>
      <c r="F81" t="s">
        <v>407</v>
      </c>
      <c r="G81" t="s">
        <v>1018</v>
      </c>
      <c r="H81" t="s">
        <v>149</v>
      </c>
      <c r="I81" t="s">
        <v>458</v>
      </c>
      <c r="J81" s="66">
        <v>2.58</v>
      </c>
      <c r="K81" t="s">
        <v>101</v>
      </c>
      <c r="L81" s="67">
        <v>4.5999999999999999E-2</v>
      </c>
      <c r="M81" s="67">
        <v>7.6200000000000004E-2</v>
      </c>
      <c r="N81" s="66">
        <v>285991.84999999998</v>
      </c>
      <c r="O81" s="66">
        <v>92.95</v>
      </c>
      <c r="P81" s="66">
        <v>0</v>
      </c>
      <c r="Q81" s="66">
        <v>265.82942457500002</v>
      </c>
      <c r="R81" s="67">
        <v>2.9999999999999997E-4</v>
      </c>
      <c r="S81" s="67">
        <v>2.7E-2</v>
      </c>
      <c r="T81" s="67">
        <v>4.3E-3</v>
      </c>
    </row>
    <row r="82" spans="1:20">
      <c r="A82" t="s">
        <v>459</v>
      </c>
      <c r="B82" s="74">
        <v>1155621</v>
      </c>
      <c r="C82" t="s">
        <v>99</v>
      </c>
      <c r="D82" t="s">
        <v>122</v>
      </c>
      <c r="E82" t="s">
        <v>457</v>
      </c>
      <c r="F82" t="s">
        <v>407</v>
      </c>
      <c r="G82" t="s">
        <v>1018</v>
      </c>
      <c r="H82" t="s">
        <v>149</v>
      </c>
      <c r="I82" t="s">
        <v>460</v>
      </c>
      <c r="J82" s="66">
        <v>0.78</v>
      </c>
      <c r="K82" t="s">
        <v>101</v>
      </c>
      <c r="L82" s="67">
        <v>4.02E-2</v>
      </c>
      <c r="M82" s="67">
        <v>6.5000000000000002E-2</v>
      </c>
      <c r="N82" s="66">
        <v>91128.8</v>
      </c>
      <c r="O82" s="66">
        <v>98.84</v>
      </c>
      <c r="P82" s="66">
        <v>0</v>
      </c>
      <c r="Q82" s="66">
        <v>90.071705919999999</v>
      </c>
      <c r="R82" s="67">
        <v>5.0000000000000001E-4</v>
      </c>
      <c r="S82" s="67">
        <v>9.1000000000000004E-3</v>
      </c>
      <c r="T82" s="67">
        <v>1.5E-3</v>
      </c>
    </row>
    <row r="83" spans="1:20">
      <c r="A83" t="s">
        <v>461</v>
      </c>
      <c r="B83" s="74">
        <v>1140557</v>
      </c>
      <c r="C83" t="s">
        <v>99</v>
      </c>
      <c r="D83" t="s">
        <v>122</v>
      </c>
      <c r="E83" t="s">
        <v>462</v>
      </c>
      <c r="F83" t="s">
        <v>1036</v>
      </c>
      <c r="G83" t="s">
        <v>1018</v>
      </c>
      <c r="H83" t="s">
        <v>149</v>
      </c>
      <c r="I83" t="s">
        <v>463</v>
      </c>
      <c r="J83" s="66">
        <v>0.82</v>
      </c>
      <c r="K83" t="s">
        <v>101</v>
      </c>
      <c r="L83" s="67">
        <v>3.7499999999999999E-2</v>
      </c>
      <c r="M83" s="67">
        <v>0.1636</v>
      </c>
      <c r="N83" s="66">
        <v>128188.41</v>
      </c>
      <c r="O83" s="66">
        <v>91.57</v>
      </c>
      <c r="P83" s="66">
        <v>0</v>
      </c>
      <c r="Q83" s="66">
        <v>117.382127037</v>
      </c>
      <c r="R83" s="67">
        <v>5.0000000000000001E-4</v>
      </c>
      <c r="S83" s="67">
        <v>1.1900000000000001E-2</v>
      </c>
      <c r="T83" s="67">
        <v>1.9E-3</v>
      </c>
    </row>
    <row r="84" spans="1:20">
      <c r="A84" t="s">
        <v>464</v>
      </c>
      <c r="B84" s="74">
        <v>1158633</v>
      </c>
      <c r="C84" t="s">
        <v>99</v>
      </c>
      <c r="D84" t="s">
        <v>122</v>
      </c>
      <c r="E84" t="s">
        <v>465</v>
      </c>
      <c r="F84" t="s">
        <v>1034</v>
      </c>
      <c r="G84" t="s">
        <v>1018</v>
      </c>
      <c r="H84" t="s">
        <v>149</v>
      </c>
      <c r="I84" t="s">
        <v>466</v>
      </c>
      <c r="J84" s="66">
        <v>3.51</v>
      </c>
      <c r="K84" t="s">
        <v>101</v>
      </c>
      <c r="L84" s="67">
        <v>4.3999999999999997E-2</v>
      </c>
      <c r="M84" s="67">
        <v>5.7599999999999998E-2</v>
      </c>
      <c r="N84" s="66">
        <v>109487</v>
      </c>
      <c r="O84" s="66">
        <v>95.7</v>
      </c>
      <c r="P84" s="66">
        <v>0</v>
      </c>
      <c r="Q84" s="66">
        <v>104.779059</v>
      </c>
      <c r="R84" s="67">
        <v>8.0000000000000004E-4</v>
      </c>
      <c r="S84" s="67">
        <v>1.06E-2</v>
      </c>
      <c r="T84" s="67">
        <v>1.6999999999999999E-3</v>
      </c>
    </row>
    <row r="85" spans="1:20">
      <c r="A85" t="s">
        <v>467</v>
      </c>
      <c r="B85" s="74">
        <v>3730488</v>
      </c>
      <c r="C85" t="s">
        <v>99</v>
      </c>
      <c r="D85" t="s">
        <v>122</v>
      </c>
      <c r="E85" t="s">
        <v>468</v>
      </c>
      <c r="F85" t="s">
        <v>1034</v>
      </c>
      <c r="G85" t="s">
        <v>1019</v>
      </c>
      <c r="H85" t="s">
        <v>203</v>
      </c>
      <c r="I85" t="s">
        <v>469</v>
      </c>
      <c r="J85" s="66">
        <v>1.55</v>
      </c>
      <c r="K85" t="s">
        <v>101</v>
      </c>
      <c r="L85" s="67">
        <v>6.3E-2</v>
      </c>
      <c r="M85" s="67">
        <v>8.2699999999999996E-2</v>
      </c>
      <c r="N85" s="66">
        <v>6550</v>
      </c>
      <c r="O85" s="66">
        <v>97.31</v>
      </c>
      <c r="P85" s="66">
        <v>0</v>
      </c>
      <c r="Q85" s="66">
        <v>6.3738049999999999</v>
      </c>
      <c r="R85" s="67">
        <v>1E-4</v>
      </c>
      <c r="S85" s="67">
        <v>5.9999999999999995E-4</v>
      </c>
      <c r="T85" s="67">
        <v>1E-4</v>
      </c>
    </row>
    <row r="86" spans="1:20">
      <c r="A86" s="68" t="s">
        <v>283</v>
      </c>
      <c r="B86" s="14"/>
      <c r="C86" s="14"/>
      <c r="D86" s="14"/>
      <c r="E86" s="14"/>
      <c r="J86" s="70">
        <v>3.35</v>
      </c>
      <c r="M86" s="69">
        <v>4.2000000000000003E-2</v>
      </c>
      <c r="N86" s="70">
        <v>583448.29</v>
      </c>
      <c r="P86" s="70">
        <v>2.6756600000000001</v>
      </c>
      <c r="Q86" s="70">
        <v>569.76346769999998</v>
      </c>
      <c r="S86" s="69">
        <v>5.7799999999999997E-2</v>
      </c>
      <c r="T86" s="69">
        <v>9.2999999999999992E-3</v>
      </c>
    </row>
    <row r="87" spans="1:20">
      <c r="A87" t="s">
        <v>470</v>
      </c>
      <c r="B87" s="74">
        <v>1141662</v>
      </c>
      <c r="C87" t="s">
        <v>99</v>
      </c>
      <c r="D87" t="s">
        <v>122</v>
      </c>
      <c r="E87" t="s">
        <v>471</v>
      </c>
      <c r="F87" t="s">
        <v>472</v>
      </c>
      <c r="G87" t="s">
        <v>1006</v>
      </c>
      <c r="H87" t="s">
        <v>203</v>
      </c>
      <c r="I87" t="s">
        <v>473</v>
      </c>
      <c r="J87" s="66">
        <v>2.98</v>
      </c>
      <c r="K87" t="s">
        <v>101</v>
      </c>
      <c r="L87" s="67">
        <v>2.9000000000000001E-2</v>
      </c>
      <c r="M87" s="67">
        <v>2.23E-2</v>
      </c>
      <c r="N87" s="66">
        <v>181739</v>
      </c>
      <c r="O87" s="66">
        <v>99.96</v>
      </c>
      <c r="P87" s="66">
        <v>0</v>
      </c>
      <c r="Q87" s="66">
        <v>181.6663044</v>
      </c>
      <c r="R87" s="67">
        <v>2.0000000000000001E-4</v>
      </c>
      <c r="S87" s="67">
        <v>1.84E-2</v>
      </c>
      <c r="T87" s="67">
        <v>3.0000000000000001E-3</v>
      </c>
    </row>
    <row r="88" spans="1:20">
      <c r="A88" t="s">
        <v>474</v>
      </c>
      <c r="B88" s="74">
        <v>1143023</v>
      </c>
      <c r="C88" t="s">
        <v>99</v>
      </c>
      <c r="D88" t="s">
        <v>122</v>
      </c>
      <c r="E88" t="s">
        <v>324</v>
      </c>
      <c r="F88" t="s">
        <v>1033</v>
      </c>
      <c r="G88" t="s">
        <v>1011</v>
      </c>
      <c r="H88" t="s">
        <v>149</v>
      </c>
      <c r="I88" t="s">
        <v>475</v>
      </c>
      <c r="J88" s="66">
        <v>4.74</v>
      </c>
      <c r="K88" t="s">
        <v>101</v>
      </c>
      <c r="L88" s="67">
        <v>3.78E-2</v>
      </c>
      <c r="M88" s="67">
        <v>4.4200000000000003E-2</v>
      </c>
      <c r="N88" s="66">
        <v>119654.29</v>
      </c>
      <c r="O88" s="66">
        <v>97</v>
      </c>
      <c r="P88" s="66">
        <v>0</v>
      </c>
      <c r="Q88" s="66">
        <v>116.0646613</v>
      </c>
      <c r="R88" s="67">
        <v>5.0000000000000001E-4</v>
      </c>
      <c r="S88" s="67">
        <v>1.18E-2</v>
      </c>
      <c r="T88" s="67">
        <v>1.9E-3</v>
      </c>
    </row>
    <row r="89" spans="1:20">
      <c r="A89" t="s">
        <v>476</v>
      </c>
      <c r="B89" s="74">
        <v>1141936</v>
      </c>
      <c r="C89" t="s">
        <v>99</v>
      </c>
      <c r="D89" t="s">
        <v>122</v>
      </c>
      <c r="E89" t="s">
        <v>477</v>
      </c>
      <c r="F89" t="s">
        <v>128</v>
      </c>
      <c r="G89" t="s">
        <v>1012</v>
      </c>
      <c r="H89" t="s">
        <v>203</v>
      </c>
      <c r="I89" t="s">
        <v>478</v>
      </c>
      <c r="J89" s="66">
        <v>2.77</v>
      </c>
      <c r="K89" t="s">
        <v>101</v>
      </c>
      <c r="L89" s="67">
        <v>3.3700000000000001E-2</v>
      </c>
      <c r="M89" s="67">
        <v>4.19E-2</v>
      </c>
      <c r="N89" s="66">
        <v>162000</v>
      </c>
      <c r="O89" s="66">
        <v>97.95</v>
      </c>
      <c r="P89" s="66">
        <v>2.6756600000000001</v>
      </c>
      <c r="Q89" s="66">
        <v>161.35466</v>
      </c>
      <c r="R89" s="67">
        <v>4.0000000000000002E-4</v>
      </c>
      <c r="S89" s="67">
        <v>1.6400000000000001E-2</v>
      </c>
      <c r="T89" s="67">
        <v>2.5999999999999999E-3</v>
      </c>
    </row>
    <row r="90" spans="1:20">
      <c r="A90" t="s">
        <v>479</v>
      </c>
      <c r="B90" s="74">
        <v>5760269</v>
      </c>
      <c r="C90" t="s">
        <v>99</v>
      </c>
      <c r="D90" t="s">
        <v>122</v>
      </c>
      <c r="E90" t="s">
        <v>433</v>
      </c>
      <c r="F90" t="s">
        <v>407</v>
      </c>
      <c r="G90" t="s">
        <v>1014</v>
      </c>
      <c r="H90" t="s">
        <v>203</v>
      </c>
      <c r="I90" t="s">
        <v>349</v>
      </c>
      <c r="J90" s="66">
        <v>3.52</v>
      </c>
      <c r="K90" t="s">
        <v>101</v>
      </c>
      <c r="L90" s="67">
        <v>5.6000000000000001E-2</v>
      </c>
      <c r="M90" s="67">
        <v>6.0400000000000002E-2</v>
      </c>
      <c r="N90" s="66">
        <v>53555</v>
      </c>
      <c r="O90" s="66">
        <v>99.44</v>
      </c>
      <c r="P90" s="66">
        <v>0</v>
      </c>
      <c r="Q90" s="66">
        <v>53.255091999999998</v>
      </c>
      <c r="R90" s="67">
        <v>2.0000000000000001E-4</v>
      </c>
      <c r="S90" s="67">
        <v>5.4000000000000003E-3</v>
      </c>
      <c r="T90" s="67">
        <v>8.9999999999999998E-4</v>
      </c>
    </row>
    <row r="91" spans="1:20">
      <c r="A91" t="s">
        <v>480</v>
      </c>
      <c r="B91" s="74">
        <v>2590461</v>
      </c>
      <c r="C91" t="s">
        <v>99</v>
      </c>
      <c r="D91" t="s">
        <v>122</v>
      </c>
      <c r="E91" t="s">
        <v>450</v>
      </c>
      <c r="F91" t="s">
        <v>308</v>
      </c>
      <c r="G91" t="s">
        <v>1016</v>
      </c>
      <c r="H91" t="s">
        <v>203</v>
      </c>
      <c r="I91" t="s">
        <v>481</v>
      </c>
      <c r="J91" s="66">
        <v>3.14</v>
      </c>
      <c r="K91" t="s">
        <v>101</v>
      </c>
      <c r="L91" s="67">
        <v>4.7E-2</v>
      </c>
      <c r="M91" s="67">
        <v>8.3299999999999999E-2</v>
      </c>
      <c r="N91" s="66">
        <v>66500</v>
      </c>
      <c r="O91" s="66">
        <v>86.35</v>
      </c>
      <c r="P91" s="66">
        <v>0</v>
      </c>
      <c r="Q91" s="66">
        <v>57.422750000000001</v>
      </c>
      <c r="R91" s="67">
        <v>1E-4</v>
      </c>
      <c r="S91" s="67">
        <v>5.7999999999999996E-3</v>
      </c>
      <c r="T91" s="67">
        <v>8.9999999999999998E-4</v>
      </c>
    </row>
    <row r="92" spans="1:20">
      <c r="A92" s="68" t="s">
        <v>482</v>
      </c>
      <c r="B92" s="14"/>
      <c r="C92" s="14"/>
      <c r="D92" s="14"/>
      <c r="E92" s="14"/>
      <c r="J92" s="70">
        <v>0</v>
      </c>
      <c r="M92" s="69">
        <v>0</v>
      </c>
      <c r="N92" s="70">
        <v>0</v>
      </c>
      <c r="P92" s="70">
        <v>0</v>
      </c>
      <c r="Q92" s="70">
        <v>0</v>
      </c>
      <c r="S92" s="69">
        <v>0</v>
      </c>
      <c r="T92" s="69">
        <v>0</v>
      </c>
    </row>
    <row r="93" spans="1:20">
      <c r="A93" t="s">
        <v>221</v>
      </c>
      <c r="B93" s="74">
        <v>0</v>
      </c>
      <c r="C93" s="14"/>
      <c r="D93" s="14"/>
      <c r="E93" s="14"/>
      <c r="F93" t="s">
        <v>221</v>
      </c>
      <c r="G93" t="s">
        <v>221</v>
      </c>
      <c r="J93" s="66">
        <v>0</v>
      </c>
      <c r="K93" t="s">
        <v>221</v>
      </c>
      <c r="L93" s="67">
        <v>0</v>
      </c>
      <c r="M93" s="67">
        <v>0</v>
      </c>
      <c r="N93" s="66">
        <v>0</v>
      </c>
      <c r="O93" s="66">
        <v>0</v>
      </c>
      <c r="Q93" s="66">
        <v>0</v>
      </c>
      <c r="R93" s="67">
        <v>0</v>
      </c>
      <c r="S93" s="67">
        <v>0</v>
      </c>
      <c r="T93" s="67">
        <v>0</v>
      </c>
    </row>
    <row r="94" spans="1:20">
      <c r="A94" s="68" t="s">
        <v>226</v>
      </c>
      <c r="B94" s="14"/>
      <c r="C94" s="14"/>
      <c r="D94" s="14"/>
      <c r="E94" s="14"/>
      <c r="J94" s="70">
        <v>5.33</v>
      </c>
      <c r="M94" s="69">
        <v>4.9000000000000002E-2</v>
      </c>
      <c r="N94" s="70">
        <v>219000</v>
      </c>
      <c r="P94" s="70">
        <v>4.8671305</v>
      </c>
      <c r="Q94" s="70">
        <v>816.50814588059995</v>
      </c>
      <c r="S94" s="69">
        <v>8.2799999999999999E-2</v>
      </c>
      <c r="T94" s="69">
        <v>1.3299999999999999E-2</v>
      </c>
    </row>
    <row r="95" spans="1:20">
      <c r="A95" s="68" t="s">
        <v>284</v>
      </c>
      <c r="B95" s="14"/>
      <c r="C95" s="14"/>
      <c r="D95" s="14"/>
      <c r="E95" s="14"/>
      <c r="J95" s="70">
        <v>0</v>
      </c>
      <c r="M95" s="69">
        <v>0</v>
      </c>
      <c r="N95" s="70">
        <v>0</v>
      </c>
      <c r="P95" s="70">
        <v>0</v>
      </c>
      <c r="Q95" s="70">
        <v>0</v>
      </c>
      <c r="S95" s="69">
        <v>0</v>
      </c>
      <c r="T95" s="69">
        <v>0</v>
      </c>
    </row>
    <row r="96" spans="1:20">
      <c r="A96" t="s">
        <v>221</v>
      </c>
      <c r="B96" s="74">
        <v>0</v>
      </c>
      <c r="C96" s="14"/>
      <c r="D96" s="14"/>
      <c r="E96" s="14"/>
      <c r="F96" t="s">
        <v>221</v>
      </c>
      <c r="G96" t="s">
        <v>221</v>
      </c>
      <c r="J96" s="66">
        <v>0</v>
      </c>
      <c r="K96" t="s">
        <v>221</v>
      </c>
      <c r="L96" s="67">
        <v>0</v>
      </c>
      <c r="M96" s="67">
        <v>0</v>
      </c>
      <c r="N96" s="66">
        <v>0</v>
      </c>
      <c r="O96" s="66">
        <v>0</v>
      </c>
      <c r="Q96" s="66">
        <v>0</v>
      </c>
      <c r="R96" s="67">
        <v>0</v>
      </c>
      <c r="S96" s="67">
        <v>0</v>
      </c>
      <c r="T96" s="67">
        <v>0</v>
      </c>
    </row>
    <row r="97" spans="1:20">
      <c r="A97" s="68" t="s">
        <v>285</v>
      </c>
      <c r="B97" s="14"/>
      <c r="C97" s="14"/>
      <c r="D97" s="14"/>
      <c r="E97" s="14"/>
      <c r="J97" s="70">
        <v>5.33</v>
      </c>
      <c r="M97" s="69">
        <v>4.9000000000000002E-2</v>
      </c>
      <c r="N97" s="70">
        <v>219000</v>
      </c>
      <c r="P97" s="70">
        <v>4.8671305</v>
      </c>
      <c r="Q97" s="70">
        <v>816.50814588059995</v>
      </c>
      <c r="S97" s="69">
        <v>8.2799999999999999E-2</v>
      </c>
      <c r="T97" s="69">
        <v>1.3299999999999999E-2</v>
      </c>
    </row>
    <row r="98" spans="1:20">
      <c r="A98" t="s">
        <v>483</v>
      </c>
      <c r="B98" t="s">
        <v>484</v>
      </c>
      <c r="C98" t="s">
        <v>485</v>
      </c>
      <c r="D98" t="s">
        <v>486</v>
      </c>
      <c r="E98" t="s">
        <v>487</v>
      </c>
      <c r="F98" t="s">
        <v>488</v>
      </c>
      <c r="G98" t="s">
        <v>489</v>
      </c>
      <c r="H98" t="s">
        <v>354</v>
      </c>
      <c r="I98" t="s">
        <v>490</v>
      </c>
      <c r="J98" s="66">
        <v>4.5599999999999996</v>
      </c>
      <c r="K98" t="s">
        <v>105</v>
      </c>
      <c r="L98" s="67">
        <v>6.7500000000000004E-2</v>
      </c>
      <c r="M98" s="67">
        <v>3.5999999999999997E-2</v>
      </c>
      <c r="N98" s="66">
        <v>30000</v>
      </c>
      <c r="O98" s="66">
        <v>116.57525</v>
      </c>
      <c r="P98" s="66">
        <v>0</v>
      </c>
      <c r="Q98" s="66">
        <v>121.21494495</v>
      </c>
      <c r="R98" s="67">
        <v>0</v>
      </c>
      <c r="S98" s="67">
        <v>1.23E-2</v>
      </c>
      <c r="T98" s="67">
        <v>2E-3</v>
      </c>
    </row>
    <row r="99" spans="1:20">
      <c r="A99" t="s">
        <v>491</v>
      </c>
      <c r="B99" t="s">
        <v>492</v>
      </c>
      <c r="C99" t="s">
        <v>493</v>
      </c>
      <c r="D99" t="s">
        <v>486</v>
      </c>
      <c r="E99" t="s">
        <v>494</v>
      </c>
      <c r="F99" t="s">
        <v>122</v>
      </c>
      <c r="G99" t="s">
        <v>495</v>
      </c>
      <c r="H99" t="s">
        <v>496</v>
      </c>
      <c r="I99" t="s">
        <v>497</v>
      </c>
      <c r="J99" s="66">
        <v>10.59</v>
      </c>
      <c r="K99" t="s">
        <v>105</v>
      </c>
      <c r="L99" s="67">
        <v>6.8500000000000005E-2</v>
      </c>
      <c r="M99" s="67">
        <v>5.2299999999999999E-2</v>
      </c>
      <c r="N99" s="66">
        <v>41000</v>
      </c>
      <c r="O99" s="66">
        <v>122.25</v>
      </c>
      <c r="P99" s="66">
        <v>4.8671305</v>
      </c>
      <c r="Q99" s="66">
        <v>178.59171549999999</v>
      </c>
      <c r="R99" s="67">
        <v>0</v>
      </c>
      <c r="S99" s="67">
        <v>1.8100000000000002E-2</v>
      </c>
      <c r="T99" s="67">
        <v>2.8999999999999998E-3</v>
      </c>
    </row>
    <row r="100" spans="1:20">
      <c r="A100" t="s">
        <v>498</v>
      </c>
      <c r="B100" t="s">
        <v>499</v>
      </c>
      <c r="C100" t="s">
        <v>485</v>
      </c>
      <c r="D100" t="s">
        <v>486</v>
      </c>
      <c r="E100" t="s">
        <v>500</v>
      </c>
      <c r="F100" t="s">
        <v>501</v>
      </c>
      <c r="G100" t="s">
        <v>502</v>
      </c>
      <c r="H100" t="s">
        <v>354</v>
      </c>
      <c r="I100" t="s">
        <v>503</v>
      </c>
      <c r="J100" s="66">
        <v>3.58</v>
      </c>
      <c r="K100" t="s">
        <v>105</v>
      </c>
      <c r="L100" s="67">
        <v>5.3800000000000001E-2</v>
      </c>
      <c r="M100" s="67">
        <v>4.2599999999999999E-2</v>
      </c>
      <c r="N100" s="66">
        <v>40000</v>
      </c>
      <c r="O100" s="66">
        <v>104.55998599999999</v>
      </c>
      <c r="P100" s="66">
        <v>0</v>
      </c>
      <c r="Q100" s="66">
        <v>144.96196459039999</v>
      </c>
      <c r="R100" s="67">
        <v>0</v>
      </c>
      <c r="S100" s="67">
        <v>1.47E-2</v>
      </c>
      <c r="T100" s="67">
        <v>2.3999999999999998E-3</v>
      </c>
    </row>
    <row r="101" spans="1:20">
      <c r="A101" t="s">
        <v>504</v>
      </c>
      <c r="B101" t="s">
        <v>505</v>
      </c>
      <c r="C101" t="s">
        <v>122</v>
      </c>
      <c r="D101" t="s">
        <v>486</v>
      </c>
      <c r="E101" t="s">
        <v>506</v>
      </c>
      <c r="F101" t="s">
        <v>122</v>
      </c>
      <c r="G101" t="s">
        <v>502</v>
      </c>
      <c r="H101" t="s">
        <v>354</v>
      </c>
      <c r="I101" t="s">
        <v>507</v>
      </c>
      <c r="J101" s="66">
        <v>2.13</v>
      </c>
      <c r="K101" t="s">
        <v>105</v>
      </c>
      <c r="L101" s="67">
        <v>5.5E-2</v>
      </c>
      <c r="M101" s="67">
        <v>4.2299999999999997E-2</v>
      </c>
      <c r="N101" s="66">
        <v>38000</v>
      </c>
      <c r="O101" s="66">
        <v>104.13872210526316</v>
      </c>
      <c r="P101" s="66">
        <v>0</v>
      </c>
      <c r="Q101" s="66">
        <v>137.15902811039999</v>
      </c>
      <c r="R101" s="67">
        <v>0</v>
      </c>
      <c r="S101" s="67">
        <v>1.3899999999999999E-2</v>
      </c>
      <c r="T101" s="67">
        <v>2.2000000000000001E-3</v>
      </c>
    </row>
    <row r="102" spans="1:20">
      <c r="A102" t="s">
        <v>508</v>
      </c>
      <c r="B102" t="s">
        <v>509</v>
      </c>
      <c r="C102" t="s">
        <v>122</v>
      </c>
      <c r="D102" t="s">
        <v>486</v>
      </c>
      <c r="E102" t="s">
        <v>510</v>
      </c>
      <c r="F102" t="s">
        <v>511</v>
      </c>
      <c r="G102" t="s">
        <v>512</v>
      </c>
      <c r="H102" t="s">
        <v>354</v>
      </c>
      <c r="I102" t="s">
        <v>513</v>
      </c>
      <c r="J102" s="66">
        <v>7.34</v>
      </c>
      <c r="K102" t="s">
        <v>105</v>
      </c>
      <c r="L102" s="67">
        <v>5.45E-2</v>
      </c>
      <c r="M102" s="67">
        <v>6.6600000000000006E-2</v>
      </c>
      <c r="N102" s="66">
        <v>40000</v>
      </c>
      <c r="O102" s="66">
        <v>92.961694499999993</v>
      </c>
      <c r="P102" s="66">
        <v>0</v>
      </c>
      <c r="Q102" s="66">
        <v>128.8820932548</v>
      </c>
      <c r="R102" s="67">
        <v>0</v>
      </c>
      <c r="S102" s="67">
        <v>1.3100000000000001E-2</v>
      </c>
      <c r="T102" s="67">
        <v>2.0999999999999999E-3</v>
      </c>
    </row>
    <row r="103" spans="1:20">
      <c r="A103" t="s">
        <v>514</v>
      </c>
      <c r="B103" t="s">
        <v>515</v>
      </c>
      <c r="C103" t="s">
        <v>485</v>
      </c>
      <c r="D103" t="s">
        <v>486</v>
      </c>
      <c r="E103" t="s">
        <v>516</v>
      </c>
      <c r="F103" t="s">
        <v>517</v>
      </c>
      <c r="G103" t="s">
        <v>518</v>
      </c>
      <c r="H103" t="s">
        <v>496</v>
      </c>
      <c r="I103" t="s">
        <v>519</v>
      </c>
      <c r="J103" s="66">
        <v>1.41</v>
      </c>
      <c r="K103" t="s">
        <v>105</v>
      </c>
      <c r="L103" s="67">
        <v>6.3799999999999996E-2</v>
      </c>
      <c r="M103" s="67">
        <v>5.4399999999999997E-2</v>
      </c>
      <c r="N103" s="66">
        <v>30000</v>
      </c>
      <c r="O103" s="66">
        <v>101.652625</v>
      </c>
      <c r="P103" s="66">
        <v>0</v>
      </c>
      <c r="Q103" s="66">
        <v>105.698399475</v>
      </c>
      <c r="R103" s="67">
        <v>0</v>
      </c>
      <c r="S103" s="67">
        <v>1.0699999999999999E-2</v>
      </c>
      <c r="T103" s="67">
        <v>1.6999999999999999E-3</v>
      </c>
    </row>
    <row r="104" spans="1:20">
      <c r="A104" s="87" t="s">
        <v>228</v>
      </c>
      <c r="B104" s="14"/>
      <c r="C104" s="14"/>
      <c r="D104" s="14"/>
      <c r="E104" s="14"/>
    </row>
    <row r="105" spans="1:20">
      <c r="A105" s="87" t="s">
        <v>278</v>
      </c>
      <c r="B105" s="14"/>
      <c r="C105" s="14"/>
      <c r="D105" s="14"/>
      <c r="E105" s="14"/>
    </row>
    <row r="106" spans="1:20">
      <c r="A106" s="87" t="s">
        <v>279</v>
      </c>
      <c r="B106" s="14"/>
      <c r="C106" s="14"/>
      <c r="D106" s="14"/>
      <c r="E106" s="14"/>
    </row>
    <row r="107" spans="1:20">
      <c r="A107" s="87" t="s">
        <v>280</v>
      </c>
      <c r="B107" s="14"/>
      <c r="C107" s="14"/>
      <c r="D107" s="14"/>
      <c r="E107" s="14"/>
    </row>
    <row r="108" spans="1:20">
      <c r="A108" s="87" t="s">
        <v>281</v>
      </c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47.8554687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3" t="s">
        <v>194</v>
      </c>
      <c r="B5" t="s">
        <v>195</v>
      </c>
    </row>
    <row r="6" spans="1:61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I6" s="16"/>
    </row>
    <row r="7" spans="1:61" ht="26.25" customHeight="1">
      <c r="A7" s="101" t="s">
        <v>90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E7" s="16"/>
      <c r="BI7" s="16"/>
    </row>
    <row r="8" spans="1:61" s="16" customFormat="1" ht="20.25">
      <c r="A8" s="40" t="s">
        <v>47</v>
      </c>
      <c r="B8" s="41" t="s">
        <v>48</v>
      </c>
      <c r="C8" s="104" t="s">
        <v>69</v>
      </c>
      <c r="D8" s="104" t="s">
        <v>82</v>
      </c>
      <c r="E8" s="104" t="s">
        <v>49</v>
      </c>
      <c r="F8" s="104" t="s">
        <v>83</v>
      </c>
      <c r="G8" s="104" t="s">
        <v>52</v>
      </c>
      <c r="H8" s="95" t="s">
        <v>186</v>
      </c>
      <c r="I8" s="95" t="s">
        <v>187</v>
      </c>
      <c r="J8" s="95" t="s">
        <v>191</v>
      </c>
      <c r="K8" s="95" t="s">
        <v>55</v>
      </c>
      <c r="L8" s="95" t="s">
        <v>72</v>
      </c>
      <c r="M8" s="95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768686.18</v>
      </c>
      <c r="I11" s="7"/>
      <c r="J11" s="64">
        <v>10.260680000000001</v>
      </c>
      <c r="K11" s="64">
        <v>6820.2239029619996</v>
      </c>
      <c r="L11" s="7"/>
      <c r="M11" s="65">
        <v>1</v>
      </c>
      <c r="N11" s="65">
        <v>0.1108</v>
      </c>
      <c r="BE11" s="14"/>
      <c r="BF11" s="16"/>
      <c r="BG11" s="14"/>
      <c r="BI11" s="14"/>
    </row>
    <row r="12" spans="1:61">
      <c r="A12" s="68" t="s">
        <v>198</v>
      </c>
      <c r="D12" s="14"/>
      <c r="E12" s="14"/>
      <c r="F12" s="14"/>
      <c r="H12" s="70">
        <v>748958.18</v>
      </c>
      <c r="J12" s="70">
        <v>10.076309999999999</v>
      </c>
      <c r="K12" s="70">
        <v>5069.1550419100004</v>
      </c>
      <c r="M12" s="69">
        <v>0.74329999999999996</v>
      </c>
      <c r="N12" s="69">
        <v>8.2299999999999998E-2</v>
      </c>
    </row>
    <row r="13" spans="1:61">
      <c r="A13" s="68" t="s">
        <v>520</v>
      </c>
      <c r="D13" s="14"/>
      <c r="E13" s="14"/>
      <c r="F13" s="14"/>
      <c r="H13" s="70">
        <v>147440.09</v>
      </c>
      <c r="J13" s="70">
        <v>0</v>
      </c>
      <c r="K13" s="70">
        <v>2288.4857115999998</v>
      </c>
      <c r="M13" s="69">
        <v>0.33550000000000002</v>
      </c>
      <c r="N13" s="69">
        <v>3.7199999999999997E-2</v>
      </c>
    </row>
    <row r="14" spans="1:61">
      <c r="A14" t="s">
        <v>521</v>
      </c>
      <c r="B14" s="74">
        <v>126011</v>
      </c>
      <c r="C14" t="s">
        <v>99</v>
      </c>
      <c r="D14" t="s">
        <v>122</v>
      </c>
      <c r="E14" t="s">
        <v>328</v>
      </c>
      <c r="F14" t="s">
        <v>1036</v>
      </c>
      <c r="G14" t="s">
        <v>101</v>
      </c>
      <c r="H14" s="66">
        <v>2878</v>
      </c>
      <c r="I14" s="66">
        <v>1631</v>
      </c>
      <c r="J14" s="66">
        <v>0</v>
      </c>
      <c r="K14" s="66">
        <v>46.940179999999998</v>
      </c>
      <c r="L14" s="67">
        <v>0</v>
      </c>
      <c r="M14" s="67">
        <v>6.8999999999999999E-3</v>
      </c>
      <c r="N14" s="67">
        <v>8.0000000000000004E-4</v>
      </c>
    </row>
    <row r="15" spans="1:61">
      <c r="A15" t="s">
        <v>522</v>
      </c>
      <c r="B15" s="74">
        <v>767012</v>
      </c>
      <c r="C15" t="s">
        <v>99</v>
      </c>
      <c r="D15" t="s">
        <v>122</v>
      </c>
      <c r="E15" t="s">
        <v>523</v>
      </c>
      <c r="F15" t="s">
        <v>391</v>
      </c>
      <c r="G15" t="s">
        <v>101</v>
      </c>
      <c r="H15" s="66">
        <v>8940</v>
      </c>
      <c r="I15" s="66">
        <v>1280</v>
      </c>
      <c r="J15" s="66">
        <v>0</v>
      </c>
      <c r="K15" s="66">
        <v>114.432</v>
      </c>
      <c r="L15" s="67">
        <v>0</v>
      </c>
      <c r="M15" s="67">
        <v>1.6799999999999999E-2</v>
      </c>
      <c r="N15" s="67">
        <v>1.9E-3</v>
      </c>
    </row>
    <row r="16" spans="1:61">
      <c r="A16" t="s">
        <v>524</v>
      </c>
      <c r="B16" s="74">
        <v>585018</v>
      </c>
      <c r="C16" t="s">
        <v>99</v>
      </c>
      <c r="D16" t="s">
        <v>122</v>
      </c>
      <c r="E16" t="s">
        <v>525</v>
      </c>
      <c r="F16" t="s">
        <v>391</v>
      </c>
      <c r="G16" t="s">
        <v>101</v>
      </c>
      <c r="H16" s="66">
        <v>12323</v>
      </c>
      <c r="I16" s="66">
        <v>1870</v>
      </c>
      <c r="J16" s="66">
        <v>0</v>
      </c>
      <c r="K16" s="66">
        <v>230.4401</v>
      </c>
      <c r="L16" s="67">
        <v>1E-4</v>
      </c>
      <c r="M16" s="67">
        <v>3.3799999999999997E-2</v>
      </c>
      <c r="N16" s="67">
        <v>3.7000000000000002E-3</v>
      </c>
    </row>
    <row r="17" spans="1:14">
      <c r="A17" t="s">
        <v>526</v>
      </c>
      <c r="B17" s="74">
        <v>593038</v>
      </c>
      <c r="C17" t="s">
        <v>99</v>
      </c>
      <c r="D17" t="s">
        <v>122</v>
      </c>
      <c r="E17" t="s">
        <v>527</v>
      </c>
      <c r="F17" t="s">
        <v>288</v>
      </c>
      <c r="G17" t="s">
        <v>101</v>
      </c>
      <c r="H17" s="66">
        <v>692</v>
      </c>
      <c r="I17" s="66">
        <v>7310</v>
      </c>
      <c r="J17" s="66">
        <v>0</v>
      </c>
      <c r="K17" s="66">
        <v>50.5852</v>
      </c>
      <c r="L17" s="67">
        <v>0</v>
      </c>
      <c r="M17" s="67">
        <v>7.4000000000000003E-3</v>
      </c>
      <c r="N17" s="67">
        <v>8.0000000000000004E-4</v>
      </c>
    </row>
    <row r="18" spans="1:14">
      <c r="A18" t="s">
        <v>528</v>
      </c>
      <c r="B18" s="74">
        <v>691212</v>
      </c>
      <c r="C18" t="s">
        <v>99</v>
      </c>
      <c r="D18" t="s">
        <v>122</v>
      </c>
      <c r="E18" t="s">
        <v>529</v>
      </c>
      <c r="F18" t="s">
        <v>288</v>
      </c>
      <c r="G18" t="s">
        <v>101</v>
      </c>
      <c r="H18" s="66">
        <v>14526</v>
      </c>
      <c r="I18" s="66">
        <v>1050</v>
      </c>
      <c r="J18" s="66">
        <v>0</v>
      </c>
      <c r="K18" s="66">
        <v>152.523</v>
      </c>
      <c r="L18" s="67">
        <v>0</v>
      </c>
      <c r="M18" s="67">
        <v>2.24E-2</v>
      </c>
      <c r="N18" s="67">
        <v>2.5000000000000001E-3</v>
      </c>
    </row>
    <row r="19" spans="1:14">
      <c r="A19" t="s">
        <v>530</v>
      </c>
      <c r="B19" s="74">
        <v>604611</v>
      </c>
      <c r="C19" t="s">
        <v>99</v>
      </c>
      <c r="D19" t="s">
        <v>122</v>
      </c>
      <c r="E19" t="s">
        <v>311</v>
      </c>
      <c r="F19" t="s">
        <v>288</v>
      </c>
      <c r="G19" t="s">
        <v>101</v>
      </c>
      <c r="H19" s="66">
        <v>19658</v>
      </c>
      <c r="I19" s="66">
        <v>1731</v>
      </c>
      <c r="J19" s="66">
        <v>0</v>
      </c>
      <c r="K19" s="66">
        <v>340.27998000000002</v>
      </c>
      <c r="L19" s="67">
        <v>0</v>
      </c>
      <c r="M19" s="67">
        <v>4.99E-2</v>
      </c>
      <c r="N19" s="67">
        <v>5.4999999999999997E-3</v>
      </c>
    </row>
    <row r="20" spans="1:14">
      <c r="A20" t="s">
        <v>531</v>
      </c>
      <c r="B20" s="74">
        <v>662577</v>
      </c>
      <c r="C20" t="s">
        <v>99</v>
      </c>
      <c r="D20" t="s">
        <v>122</v>
      </c>
      <c r="E20" t="s">
        <v>532</v>
      </c>
      <c r="F20" t="s">
        <v>288</v>
      </c>
      <c r="G20" t="s">
        <v>101</v>
      </c>
      <c r="H20" s="66">
        <v>14910</v>
      </c>
      <c r="I20" s="66">
        <v>2058</v>
      </c>
      <c r="J20" s="66">
        <v>0</v>
      </c>
      <c r="K20" s="66">
        <v>306.84780000000001</v>
      </c>
      <c r="L20" s="67">
        <v>0</v>
      </c>
      <c r="M20" s="67">
        <v>4.4999999999999998E-2</v>
      </c>
      <c r="N20" s="67">
        <v>5.0000000000000001E-3</v>
      </c>
    </row>
    <row r="21" spans="1:14">
      <c r="A21" t="s">
        <v>533</v>
      </c>
      <c r="B21" s="74">
        <v>739037</v>
      </c>
      <c r="C21" t="s">
        <v>99</v>
      </c>
      <c r="D21" t="s">
        <v>122</v>
      </c>
      <c r="E21" t="s">
        <v>534</v>
      </c>
      <c r="F21" t="s">
        <v>407</v>
      </c>
      <c r="G21" t="s">
        <v>101</v>
      </c>
      <c r="H21" s="66">
        <v>24</v>
      </c>
      <c r="I21" s="66">
        <v>147300</v>
      </c>
      <c r="J21" s="66">
        <v>0</v>
      </c>
      <c r="K21" s="66">
        <v>35.351999999999997</v>
      </c>
      <c r="L21" s="67">
        <v>0</v>
      </c>
      <c r="M21" s="67">
        <v>5.1999999999999998E-3</v>
      </c>
      <c r="N21" s="67">
        <v>5.9999999999999995E-4</v>
      </c>
    </row>
    <row r="22" spans="1:14">
      <c r="A22" t="s">
        <v>535</v>
      </c>
      <c r="B22" s="74">
        <v>576017</v>
      </c>
      <c r="C22" t="s">
        <v>99</v>
      </c>
      <c r="D22" t="s">
        <v>122</v>
      </c>
      <c r="E22" t="s">
        <v>433</v>
      </c>
      <c r="F22" t="s">
        <v>407</v>
      </c>
      <c r="G22" t="s">
        <v>101</v>
      </c>
      <c r="H22" s="66">
        <v>28</v>
      </c>
      <c r="I22" s="66">
        <v>28330</v>
      </c>
      <c r="J22" s="66">
        <v>0</v>
      </c>
      <c r="K22" s="66">
        <v>7.9324000000000003</v>
      </c>
      <c r="L22" s="67">
        <v>0</v>
      </c>
      <c r="M22" s="67">
        <v>1.1999999999999999E-3</v>
      </c>
      <c r="N22" s="67">
        <v>1E-4</v>
      </c>
    </row>
    <row r="23" spans="1:14">
      <c r="A23" t="s">
        <v>536</v>
      </c>
      <c r="B23" s="74">
        <v>475020</v>
      </c>
      <c r="C23" t="s">
        <v>99</v>
      </c>
      <c r="D23" t="s">
        <v>122</v>
      </c>
      <c r="E23" t="s">
        <v>537</v>
      </c>
      <c r="F23" t="s">
        <v>538</v>
      </c>
      <c r="G23" t="s">
        <v>101</v>
      </c>
      <c r="H23" s="66">
        <v>2615</v>
      </c>
      <c r="I23" s="66">
        <v>252</v>
      </c>
      <c r="J23" s="66">
        <v>0</v>
      </c>
      <c r="K23" s="66">
        <v>6.5898000000000003</v>
      </c>
      <c r="L23" s="67">
        <v>0</v>
      </c>
      <c r="M23" s="67">
        <v>1E-3</v>
      </c>
      <c r="N23" s="67">
        <v>1E-4</v>
      </c>
    </row>
    <row r="24" spans="1:14">
      <c r="A24" t="s">
        <v>539</v>
      </c>
      <c r="B24" s="74">
        <v>281014</v>
      </c>
      <c r="C24" t="s">
        <v>99</v>
      </c>
      <c r="D24" t="s">
        <v>122</v>
      </c>
      <c r="E24" t="s">
        <v>540</v>
      </c>
      <c r="F24" t="s">
        <v>322</v>
      </c>
      <c r="G24" t="s">
        <v>101</v>
      </c>
      <c r="H24" s="66">
        <v>4843</v>
      </c>
      <c r="I24" s="66">
        <v>1026</v>
      </c>
      <c r="J24" s="66">
        <v>0</v>
      </c>
      <c r="K24" s="66">
        <v>49.68918</v>
      </c>
      <c r="L24" s="67">
        <v>0</v>
      </c>
      <c r="M24" s="67">
        <v>7.3000000000000001E-3</v>
      </c>
      <c r="N24" s="67">
        <v>8.0000000000000004E-4</v>
      </c>
    </row>
    <row r="25" spans="1:14">
      <c r="A25" t="s">
        <v>541</v>
      </c>
      <c r="B25" s="74">
        <v>746016</v>
      </c>
      <c r="C25" t="s">
        <v>99</v>
      </c>
      <c r="D25" t="s">
        <v>122</v>
      </c>
      <c r="E25" t="s">
        <v>371</v>
      </c>
      <c r="F25" t="s">
        <v>372</v>
      </c>
      <c r="G25" t="s">
        <v>101</v>
      </c>
      <c r="H25" s="66">
        <v>524</v>
      </c>
      <c r="I25" s="66">
        <v>9593</v>
      </c>
      <c r="J25" s="66">
        <v>0</v>
      </c>
      <c r="K25" s="66">
        <v>50.267319999999998</v>
      </c>
      <c r="L25" s="67">
        <v>0</v>
      </c>
      <c r="M25" s="67">
        <v>7.4000000000000003E-3</v>
      </c>
      <c r="N25" s="67">
        <v>8.0000000000000004E-4</v>
      </c>
    </row>
    <row r="26" spans="1:14">
      <c r="A26" t="s">
        <v>542</v>
      </c>
      <c r="B26" s="74">
        <v>1143429</v>
      </c>
      <c r="C26" t="s">
        <v>99</v>
      </c>
      <c r="D26" t="s">
        <v>122</v>
      </c>
      <c r="E26" t="s">
        <v>543</v>
      </c>
      <c r="F26" t="s">
        <v>544</v>
      </c>
      <c r="G26" t="s">
        <v>101</v>
      </c>
      <c r="H26" s="66">
        <v>584</v>
      </c>
      <c r="I26" s="66">
        <v>14900</v>
      </c>
      <c r="J26" s="66">
        <v>0</v>
      </c>
      <c r="K26" s="66">
        <v>87.016000000000005</v>
      </c>
      <c r="L26" s="67">
        <v>0</v>
      </c>
      <c r="M26" s="67">
        <v>1.2800000000000001E-2</v>
      </c>
      <c r="N26" s="67">
        <v>1.4E-3</v>
      </c>
    </row>
    <row r="27" spans="1:14">
      <c r="A27" t="s">
        <v>545</v>
      </c>
      <c r="B27" s="74">
        <v>777037</v>
      </c>
      <c r="C27" t="s">
        <v>99</v>
      </c>
      <c r="D27" t="s">
        <v>122</v>
      </c>
      <c r="E27" t="s">
        <v>317</v>
      </c>
      <c r="F27" t="s">
        <v>318</v>
      </c>
      <c r="G27" t="s">
        <v>101</v>
      </c>
      <c r="H27" s="66">
        <v>1458</v>
      </c>
      <c r="I27" s="66">
        <v>2259</v>
      </c>
      <c r="J27" s="66">
        <v>0</v>
      </c>
      <c r="K27" s="66">
        <v>32.936219999999999</v>
      </c>
      <c r="L27" s="67">
        <v>0</v>
      </c>
      <c r="M27" s="67">
        <v>4.7999999999999996E-3</v>
      </c>
      <c r="N27" s="67">
        <v>5.0000000000000001E-4</v>
      </c>
    </row>
    <row r="28" spans="1:14">
      <c r="A28" t="s">
        <v>546</v>
      </c>
      <c r="B28" s="74">
        <v>1133875</v>
      </c>
      <c r="C28" t="s">
        <v>99</v>
      </c>
      <c r="D28" t="s">
        <v>122</v>
      </c>
      <c r="E28" t="s">
        <v>547</v>
      </c>
      <c r="F28" t="s">
        <v>548</v>
      </c>
      <c r="G28" t="s">
        <v>101</v>
      </c>
      <c r="H28" s="66">
        <v>2653</v>
      </c>
      <c r="I28" s="66">
        <v>2101</v>
      </c>
      <c r="J28" s="66">
        <v>0</v>
      </c>
      <c r="K28" s="66">
        <v>55.739530000000002</v>
      </c>
      <c r="L28" s="67">
        <v>0</v>
      </c>
      <c r="M28" s="67">
        <v>8.2000000000000007E-3</v>
      </c>
      <c r="N28" s="67">
        <v>8.9999999999999998E-4</v>
      </c>
    </row>
    <row r="29" spans="1:14">
      <c r="A29" t="s">
        <v>549</v>
      </c>
      <c r="B29" s="74">
        <v>1095835</v>
      </c>
      <c r="C29" t="s">
        <v>99</v>
      </c>
      <c r="D29" t="s">
        <v>122</v>
      </c>
      <c r="E29" t="s">
        <v>550</v>
      </c>
      <c r="F29" t="s">
        <v>1033</v>
      </c>
      <c r="G29" t="s">
        <v>101</v>
      </c>
      <c r="H29" s="66">
        <v>764</v>
      </c>
      <c r="I29" s="66">
        <v>3713</v>
      </c>
      <c r="J29" s="66">
        <v>0</v>
      </c>
      <c r="K29" s="66">
        <v>28.367319999999999</v>
      </c>
      <c r="L29" s="67">
        <v>0</v>
      </c>
      <c r="M29" s="67">
        <v>4.1999999999999997E-3</v>
      </c>
      <c r="N29" s="67">
        <v>5.0000000000000001E-4</v>
      </c>
    </row>
    <row r="30" spans="1:14">
      <c r="A30" t="s">
        <v>551</v>
      </c>
      <c r="B30" s="74">
        <v>226019</v>
      </c>
      <c r="C30" t="s">
        <v>99</v>
      </c>
      <c r="D30" t="s">
        <v>122</v>
      </c>
      <c r="E30" t="s">
        <v>353</v>
      </c>
      <c r="F30" t="s">
        <v>1033</v>
      </c>
      <c r="G30" t="s">
        <v>101</v>
      </c>
      <c r="H30" s="66">
        <v>14776.09</v>
      </c>
      <c r="I30" s="66">
        <v>624</v>
      </c>
      <c r="J30" s="66">
        <v>0</v>
      </c>
      <c r="K30" s="66">
        <v>92.202801600000001</v>
      </c>
      <c r="L30" s="67">
        <v>0</v>
      </c>
      <c r="M30" s="67">
        <v>1.35E-2</v>
      </c>
      <c r="N30" s="67">
        <v>1.5E-3</v>
      </c>
    </row>
    <row r="31" spans="1:14">
      <c r="A31" t="s">
        <v>552</v>
      </c>
      <c r="B31" s="74">
        <v>1119478</v>
      </c>
      <c r="C31" t="s">
        <v>99</v>
      </c>
      <c r="D31" t="s">
        <v>122</v>
      </c>
      <c r="E31" t="s">
        <v>297</v>
      </c>
      <c r="F31" t="s">
        <v>1033</v>
      </c>
      <c r="G31" t="s">
        <v>101</v>
      </c>
      <c r="H31" s="66">
        <v>1387</v>
      </c>
      <c r="I31" s="66">
        <v>15670</v>
      </c>
      <c r="J31" s="66">
        <v>0</v>
      </c>
      <c r="K31" s="66">
        <v>217.34289999999999</v>
      </c>
      <c r="L31" s="67">
        <v>0</v>
      </c>
      <c r="M31" s="67">
        <v>3.1899999999999998E-2</v>
      </c>
      <c r="N31" s="67">
        <v>3.5000000000000001E-3</v>
      </c>
    </row>
    <row r="32" spans="1:14">
      <c r="A32" t="s">
        <v>553</v>
      </c>
      <c r="B32" s="74">
        <v>1081942</v>
      </c>
      <c r="C32" t="s">
        <v>99</v>
      </c>
      <c r="D32" t="s">
        <v>122</v>
      </c>
      <c r="E32" t="s">
        <v>554</v>
      </c>
      <c r="F32" t="s">
        <v>1034</v>
      </c>
      <c r="G32" t="s">
        <v>101</v>
      </c>
      <c r="H32" s="66">
        <v>13607</v>
      </c>
      <c r="I32" s="66">
        <v>1230</v>
      </c>
      <c r="J32" s="66">
        <v>0</v>
      </c>
      <c r="K32" s="66">
        <v>167.36609999999999</v>
      </c>
      <c r="L32" s="67">
        <v>0</v>
      </c>
      <c r="M32" s="67">
        <v>2.4500000000000001E-2</v>
      </c>
      <c r="N32" s="67">
        <v>2.7000000000000001E-3</v>
      </c>
    </row>
    <row r="33" spans="1:14">
      <c r="A33" t="s">
        <v>555</v>
      </c>
      <c r="B33" s="74">
        <v>273011</v>
      </c>
      <c r="C33" t="s">
        <v>99</v>
      </c>
      <c r="D33" t="s">
        <v>122</v>
      </c>
      <c r="E33" t="s">
        <v>556</v>
      </c>
      <c r="F33" t="s">
        <v>128</v>
      </c>
      <c r="G33" t="s">
        <v>101</v>
      </c>
      <c r="H33" s="66">
        <v>188</v>
      </c>
      <c r="I33" s="66">
        <v>64490</v>
      </c>
      <c r="J33" s="66">
        <v>0</v>
      </c>
      <c r="K33" s="66">
        <v>121.24120000000001</v>
      </c>
      <c r="L33" s="67">
        <v>0</v>
      </c>
      <c r="M33" s="67">
        <v>1.78E-2</v>
      </c>
      <c r="N33" s="67">
        <v>2E-3</v>
      </c>
    </row>
    <row r="34" spans="1:14">
      <c r="A34" t="s">
        <v>557</v>
      </c>
      <c r="B34" s="74">
        <v>230011</v>
      </c>
      <c r="C34" t="s">
        <v>99</v>
      </c>
      <c r="D34" t="s">
        <v>122</v>
      </c>
      <c r="E34" t="s">
        <v>386</v>
      </c>
      <c r="F34" t="s">
        <v>131</v>
      </c>
      <c r="G34" t="s">
        <v>101</v>
      </c>
      <c r="H34" s="66">
        <v>30062</v>
      </c>
      <c r="I34" s="66">
        <v>314</v>
      </c>
      <c r="J34" s="66">
        <v>0</v>
      </c>
      <c r="K34" s="66">
        <v>94.394679999999994</v>
      </c>
      <c r="L34" s="67">
        <v>0</v>
      </c>
      <c r="M34" s="67">
        <v>1.38E-2</v>
      </c>
      <c r="N34" s="67">
        <v>1.5E-3</v>
      </c>
    </row>
    <row r="35" spans="1:14">
      <c r="A35" s="68" t="s">
        <v>558</v>
      </c>
      <c r="D35" s="14"/>
      <c r="E35" s="14"/>
      <c r="F35" s="14" t="e">
        <v>#N/A</v>
      </c>
      <c r="H35" s="70">
        <v>364126.03</v>
      </c>
      <c r="J35" s="70">
        <v>10.076309999999999</v>
      </c>
      <c r="K35" s="70">
        <v>1964.61464531</v>
      </c>
      <c r="M35" s="69">
        <v>0.28810000000000002</v>
      </c>
      <c r="N35" s="69">
        <v>3.1899999999999998E-2</v>
      </c>
    </row>
    <row r="36" spans="1:14">
      <c r="A36" t="s">
        <v>559</v>
      </c>
      <c r="B36" s="74">
        <v>1820083</v>
      </c>
      <c r="C36" t="s">
        <v>99</v>
      </c>
      <c r="D36" t="s">
        <v>122</v>
      </c>
      <c r="E36" t="s">
        <v>364</v>
      </c>
      <c r="F36" t="s">
        <v>1036</v>
      </c>
      <c r="G36" t="s">
        <v>101</v>
      </c>
      <c r="H36" s="66">
        <v>8617</v>
      </c>
      <c r="I36" s="66">
        <v>392.4</v>
      </c>
      <c r="J36" s="66">
        <v>0</v>
      </c>
      <c r="K36" s="66">
        <v>33.813108</v>
      </c>
      <c r="L36" s="67">
        <v>1E-4</v>
      </c>
      <c r="M36" s="67">
        <v>5.0000000000000001E-3</v>
      </c>
      <c r="N36" s="67">
        <v>5.0000000000000001E-4</v>
      </c>
    </row>
    <row r="37" spans="1:14">
      <c r="A37" t="s">
        <v>560</v>
      </c>
      <c r="B37" s="74">
        <v>1094044</v>
      </c>
      <c r="C37" t="s">
        <v>99</v>
      </c>
      <c r="D37" t="s">
        <v>122</v>
      </c>
      <c r="E37" t="s">
        <v>561</v>
      </c>
      <c r="F37" t="s">
        <v>1036</v>
      </c>
      <c r="G37" t="s">
        <v>101</v>
      </c>
      <c r="H37" s="66">
        <v>4825</v>
      </c>
      <c r="I37" s="66">
        <v>1638</v>
      </c>
      <c r="J37" s="66">
        <v>0</v>
      </c>
      <c r="K37" s="66">
        <v>79.033500000000004</v>
      </c>
      <c r="L37" s="67">
        <v>1E-4</v>
      </c>
      <c r="M37" s="67">
        <v>1.1599999999999999E-2</v>
      </c>
      <c r="N37" s="67">
        <v>1.2999999999999999E-3</v>
      </c>
    </row>
    <row r="38" spans="1:14">
      <c r="A38" t="s">
        <v>562</v>
      </c>
      <c r="B38" s="74">
        <v>1091354</v>
      </c>
      <c r="C38" t="s">
        <v>99</v>
      </c>
      <c r="D38" t="s">
        <v>122</v>
      </c>
      <c r="E38" t="s">
        <v>447</v>
      </c>
      <c r="F38" t="s">
        <v>1036</v>
      </c>
      <c r="G38" t="s">
        <v>101</v>
      </c>
      <c r="H38" s="66">
        <v>1214</v>
      </c>
      <c r="I38" s="66">
        <v>8080</v>
      </c>
      <c r="J38" s="66">
        <v>0</v>
      </c>
      <c r="K38" s="66">
        <v>98.091200000000001</v>
      </c>
      <c r="L38" s="67">
        <v>0</v>
      </c>
      <c r="M38" s="67">
        <v>1.44E-2</v>
      </c>
      <c r="N38" s="67">
        <v>1.6000000000000001E-3</v>
      </c>
    </row>
    <row r="39" spans="1:14">
      <c r="A39" t="s">
        <v>563</v>
      </c>
      <c r="B39" s="74">
        <v>1081686</v>
      </c>
      <c r="C39" t="s">
        <v>99</v>
      </c>
      <c r="D39" t="s">
        <v>122</v>
      </c>
      <c r="E39" t="s">
        <v>377</v>
      </c>
      <c r="F39" t="s">
        <v>1036</v>
      </c>
      <c r="G39" t="s">
        <v>101</v>
      </c>
      <c r="H39" s="66">
        <v>1912</v>
      </c>
      <c r="I39" s="66">
        <v>3149</v>
      </c>
      <c r="J39" s="66">
        <v>0</v>
      </c>
      <c r="K39" s="66">
        <v>60.208880000000001</v>
      </c>
      <c r="L39" s="67">
        <v>0</v>
      </c>
      <c r="M39" s="67">
        <v>8.8000000000000005E-3</v>
      </c>
      <c r="N39" s="67">
        <v>1E-3</v>
      </c>
    </row>
    <row r="40" spans="1:14">
      <c r="A40" t="s">
        <v>564</v>
      </c>
      <c r="B40" s="74">
        <v>310011</v>
      </c>
      <c r="C40" t="s">
        <v>99</v>
      </c>
      <c r="D40" t="s">
        <v>122</v>
      </c>
      <c r="E40" t="s">
        <v>565</v>
      </c>
      <c r="F40" t="s">
        <v>308</v>
      </c>
      <c r="G40" t="s">
        <v>101</v>
      </c>
      <c r="H40" s="66">
        <v>74507</v>
      </c>
      <c r="I40" s="66">
        <v>73</v>
      </c>
      <c r="J40" s="66">
        <v>0</v>
      </c>
      <c r="K40" s="66">
        <v>54.39011</v>
      </c>
      <c r="L40" s="67">
        <v>1E-4</v>
      </c>
      <c r="M40" s="67">
        <v>8.0000000000000002E-3</v>
      </c>
      <c r="N40" s="67">
        <v>8.9999999999999998E-4</v>
      </c>
    </row>
    <row r="41" spans="1:14">
      <c r="A41" t="s">
        <v>566</v>
      </c>
      <c r="B41" s="74">
        <v>1100007</v>
      </c>
      <c r="C41" t="s">
        <v>99</v>
      </c>
      <c r="D41" t="s">
        <v>122</v>
      </c>
      <c r="E41" t="s">
        <v>339</v>
      </c>
      <c r="F41" t="s">
        <v>308</v>
      </c>
      <c r="G41" t="s">
        <v>101</v>
      </c>
      <c r="H41" s="66">
        <v>249</v>
      </c>
      <c r="I41" s="66">
        <v>27500</v>
      </c>
      <c r="J41" s="66">
        <v>0</v>
      </c>
      <c r="K41" s="66">
        <v>68.474999999999994</v>
      </c>
      <c r="L41" s="67">
        <v>0</v>
      </c>
      <c r="M41" s="67">
        <v>0.01</v>
      </c>
      <c r="N41" s="67">
        <v>1.1000000000000001E-3</v>
      </c>
    </row>
    <row r="42" spans="1:14">
      <c r="A42" t="s">
        <v>567</v>
      </c>
      <c r="B42" s="74">
        <v>1129501</v>
      </c>
      <c r="C42" t="s">
        <v>99</v>
      </c>
      <c r="D42" t="s">
        <v>122</v>
      </c>
      <c r="E42" t="s">
        <v>568</v>
      </c>
      <c r="F42" t="s">
        <v>391</v>
      </c>
      <c r="G42" t="s">
        <v>101</v>
      </c>
      <c r="H42" s="66">
        <v>305</v>
      </c>
      <c r="I42" s="66">
        <v>8049</v>
      </c>
      <c r="J42" s="66">
        <v>0</v>
      </c>
      <c r="K42" s="66">
        <v>24.54945</v>
      </c>
      <c r="L42" s="67">
        <v>0</v>
      </c>
      <c r="M42" s="67">
        <v>3.5999999999999999E-3</v>
      </c>
      <c r="N42" s="67">
        <v>4.0000000000000002E-4</v>
      </c>
    </row>
    <row r="43" spans="1:14">
      <c r="A43" t="s">
        <v>569</v>
      </c>
      <c r="B43" s="74">
        <v>224014</v>
      </c>
      <c r="C43" t="s">
        <v>99</v>
      </c>
      <c r="D43" t="s">
        <v>122</v>
      </c>
      <c r="E43" t="s">
        <v>570</v>
      </c>
      <c r="F43" t="s">
        <v>391</v>
      </c>
      <c r="G43" t="s">
        <v>101</v>
      </c>
      <c r="H43" s="66">
        <v>1363</v>
      </c>
      <c r="I43" s="66">
        <v>2886</v>
      </c>
      <c r="J43" s="66">
        <v>0</v>
      </c>
      <c r="K43" s="66">
        <v>39.336179999999999</v>
      </c>
      <c r="L43" s="67">
        <v>0</v>
      </c>
      <c r="M43" s="67">
        <v>5.7999999999999996E-3</v>
      </c>
      <c r="N43" s="67">
        <v>5.9999999999999995E-4</v>
      </c>
    </row>
    <row r="44" spans="1:14">
      <c r="A44" t="s">
        <v>571</v>
      </c>
      <c r="B44" s="74">
        <v>1081165</v>
      </c>
      <c r="C44" t="s">
        <v>99</v>
      </c>
      <c r="D44" t="s">
        <v>122</v>
      </c>
      <c r="E44" t="s">
        <v>572</v>
      </c>
      <c r="F44" t="s">
        <v>391</v>
      </c>
      <c r="G44" t="s">
        <v>101</v>
      </c>
      <c r="H44" s="66">
        <v>60</v>
      </c>
      <c r="I44" s="66">
        <v>179.2</v>
      </c>
      <c r="J44" s="66">
        <v>0</v>
      </c>
      <c r="K44" s="66">
        <v>0.10752</v>
      </c>
      <c r="L44" s="67">
        <v>0</v>
      </c>
      <c r="M44" s="67">
        <v>0</v>
      </c>
      <c r="N44" s="67">
        <v>0</v>
      </c>
    </row>
    <row r="45" spans="1:14">
      <c r="A45" t="s">
        <v>573</v>
      </c>
      <c r="B45" s="74">
        <v>755017</v>
      </c>
      <c r="C45" t="s">
        <v>99</v>
      </c>
      <c r="D45" t="s">
        <v>122</v>
      </c>
      <c r="E45" t="s">
        <v>574</v>
      </c>
      <c r="F45" t="s">
        <v>407</v>
      </c>
      <c r="G45" t="s">
        <v>101</v>
      </c>
      <c r="H45" s="66">
        <v>299</v>
      </c>
      <c r="I45" s="66">
        <v>6299</v>
      </c>
      <c r="J45" s="66">
        <v>0</v>
      </c>
      <c r="K45" s="66">
        <v>18.834009999999999</v>
      </c>
      <c r="L45" s="67">
        <v>0</v>
      </c>
      <c r="M45" s="67">
        <v>2.8E-3</v>
      </c>
      <c r="N45" s="67">
        <v>2.9999999999999997E-4</v>
      </c>
    </row>
    <row r="46" spans="1:14">
      <c r="A46" t="s">
        <v>575</v>
      </c>
      <c r="B46" s="74">
        <v>1134139</v>
      </c>
      <c r="C46" t="s">
        <v>99</v>
      </c>
      <c r="D46" t="s">
        <v>122</v>
      </c>
      <c r="E46" t="s">
        <v>576</v>
      </c>
      <c r="F46" t="s">
        <v>407</v>
      </c>
      <c r="G46" t="s">
        <v>101</v>
      </c>
      <c r="H46" s="66">
        <v>319</v>
      </c>
      <c r="I46" s="66">
        <v>6830</v>
      </c>
      <c r="J46" s="66">
        <v>0</v>
      </c>
      <c r="K46" s="66">
        <v>21.787700000000001</v>
      </c>
      <c r="L46" s="67">
        <v>0</v>
      </c>
      <c r="M46" s="67">
        <v>3.2000000000000002E-3</v>
      </c>
      <c r="N46" s="67">
        <v>4.0000000000000002E-4</v>
      </c>
    </row>
    <row r="47" spans="1:14">
      <c r="A47" t="s">
        <v>577</v>
      </c>
      <c r="B47" s="74">
        <v>1158823</v>
      </c>
      <c r="C47" t="s">
        <v>99</v>
      </c>
      <c r="D47" t="s">
        <v>122</v>
      </c>
      <c r="E47" t="s">
        <v>578</v>
      </c>
      <c r="F47" t="s">
        <v>579</v>
      </c>
      <c r="G47" t="s">
        <v>101</v>
      </c>
      <c r="H47" s="66">
        <v>12225</v>
      </c>
      <c r="I47" s="66">
        <v>433</v>
      </c>
      <c r="J47" s="66">
        <v>0</v>
      </c>
      <c r="K47" s="66">
        <v>52.934249999999999</v>
      </c>
      <c r="L47" s="67">
        <v>0</v>
      </c>
      <c r="M47" s="67">
        <v>7.7999999999999996E-3</v>
      </c>
      <c r="N47" s="67">
        <v>8.9999999999999998E-4</v>
      </c>
    </row>
    <row r="48" spans="1:14">
      <c r="A48" t="s">
        <v>580</v>
      </c>
      <c r="B48" s="74">
        <v>232017</v>
      </c>
      <c r="C48" t="s">
        <v>99</v>
      </c>
      <c r="D48" t="s">
        <v>122</v>
      </c>
      <c r="E48" t="s">
        <v>581</v>
      </c>
      <c r="F48" t="s">
        <v>538</v>
      </c>
      <c r="G48" t="s">
        <v>101</v>
      </c>
      <c r="H48" s="66">
        <v>163165.6</v>
      </c>
      <c r="I48" s="66">
        <v>29.9</v>
      </c>
      <c r="J48" s="66">
        <v>8.8188399999999998</v>
      </c>
      <c r="K48" s="66">
        <v>57.605354400000003</v>
      </c>
      <c r="L48" s="67">
        <v>0</v>
      </c>
      <c r="M48" s="67">
        <v>8.3999999999999995E-3</v>
      </c>
      <c r="N48" s="67">
        <v>8.9999999999999998E-4</v>
      </c>
    </row>
    <row r="49" spans="1:14">
      <c r="A49" t="s">
        <v>582</v>
      </c>
      <c r="B49" s="74">
        <v>394015</v>
      </c>
      <c r="C49" t="s">
        <v>99</v>
      </c>
      <c r="D49" t="s">
        <v>122</v>
      </c>
      <c r="E49" t="s">
        <v>583</v>
      </c>
      <c r="F49" t="s">
        <v>538</v>
      </c>
      <c r="G49" t="s">
        <v>101</v>
      </c>
      <c r="H49" s="66">
        <v>28476.87</v>
      </c>
      <c r="I49" s="66">
        <v>83.7</v>
      </c>
      <c r="J49" s="66">
        <v>0</v>
      </c>
      <c r="K49" s="66">
        <v>23.835140190000001</v>
      </c>
      <c r="L49" s="67">
        <v>0</v>
      </c>
      <c r="M49" s="67">
        <v>3.5000000000000001E-3</v>
      </c>
      <c r="N49" s="67">
        <v>4.0000000000000002E-4</v>
      </c>
    </row>
    <row r="50" spans="1:14">
      <c r="A50" t="s">
        <v>584</v>
      </c>
      <c r="B50" s="74">
        <v>1161264</v>
      </c>
      <c r="C50" t="s">
        <v>99</v>
      </c>
      <c r="D50" t="s">
        <v>122</v>
      </c>
      <c r="E50" t="s">
        <v>585</v>
      </c>
      <c r="F50" t="s">
        <v>318</v>
      </c>
      <c r="G50" t="s">
        <v>101</v>
      </c>
      <c r="H50" s="66">
        <v>253</v>
      </c>
      <c r="I50" s="66">
        <v>13790</v>
      </c>
      <c r="J50" s="66">
        <v>0</v>
      </c>
      <c r="K50" s="66">
        <v>34.8887</v>
      </c>
      <c r="L50" s="67">
        <v>0</v>
      </c>
      <c r="M50" s="67">
        <v>5.1000000000000004E-3</v>
      </c>
      <c r="N50" s="67">
        <v>5.9999999999999995E-4</v>
      </c>
    </row>
    <row r="51" spans="1:14">
      <c r="A51" t="s">
        <v>586</v>
      </c>
      <c r="B51" s="74">
        <v>1104249</v>
      </c>
      <c r="C51" t="s">
        <v>99</v>
      </c>
      <c r="D51" t="s">
        <v>122</v>
      </c>
      <c r="E51" t="s">
        <v>587</v>
      </c>
      <c r="F51" t="s">
        <v>318</v>
      </c>
      <c r="G51" t="s">
        <v>101</v>
      </c>
      <c r="H51" s="66">
        <v>198</v>
      </c>
      <c r="I51" s="66">
        <v>19180</v>
      </c>
      <c r="J51" s="66">
        <v>0</v>
      </c>
      <c r="K51" s="66">
        <v>37.976399999999998</v>
      </c>
      <c r="L51" s="67">
        <v>0</v>
      </c>
      <c r="M51" s="67">
        <v>5.5999999999999999E-3</v>
      </c>
      <c r="N51" s="67">
        <v>5.9999999999999995E-4</v>
      </c>
    </row>
    <row r="52" spans="1:14">
      <c r="A52" t="s">
        <v>588</v>
      </c>
      <c r="B52" s="74">
        <v>1132356</v>
      </c>
      <c r="C52" t="s">
        <v>99</v>
      </c>
      <c r="D52" t="s">
        <v>122</v>
      </c>
      <c r="E52" t="s">
        <v>589</v>
      </c>
      <c r="F52" t="s">
        <v>548</v>
      </c>
      <c r="G52" t="s">
        <v>101</v>
      </c>
      <c r="H52" s="66">
        <v>2975</v>
      </c>
      <c r="I52" s="66">
        <v>1135</v>
      </c>
      <c r="J52" s="66">
        <v>0</v>
      </c>
      <c r="K52" s="66">
        <v>33.766249999999999</v>
      </c>
      <c r="L52" s="67">
        <v>0</v>
      </c>
      <c r="M52" s="67">
        <v>5.0000000000000001E-3</v>
      </c>
      <c r="N52" s="67">
        <v>5.0000000000000001E-4</v>
      </c>
    </row>
    <row r="53" spans="1:14">
      <c r="A53" t="s">
        <v>590</v>
      </c>
      <c r="B53" s="74">
        <v>1081561</v>
      </c>
      <c r="C53" t="s">
        <v>99</v>
      </c>
      <c r="D53" t="s">
        <v>122</v>
      </c>
      <c r="E53" t="s">
        <v>591</v>
      </c>
      <c r="F53" t="s">
        <v>548</v>
      </c>
      <c r="G53" t="s">
        <v>101</v>
      </c>
      <c r="H53" s="66">
        <v>234</v>
      </c>
      <c r="I53" s="66">
        <v>5889</v>
      </c>
      <c r="J53" s="66">
        <v>0</v>
      </c>
      <c r="K53" s="66">
        <v>13.78026</v>
      </c>
      <c r="L53" s="67">
        <v>0</v>
      </c>
      <c r="M53" s="67">
        <v>2E-3</v>
      </c>
      <c r="N53" s="67">
        <v>2.0000000000000001E-4</v>
      </c>
    </row>
    <row r="54" spans="1:14">
      <c r="A54" t="s">
        <v>592</v>
      </c>
      <c r="B54" s="74">
        <v>1097260</v>
      </c>
      <c r="C54" t="s">
        <v>99</v>
      </c>
      <c r="D54" t="s">
        <v>122</v>
      </c>
      <c r="E54" t="s">
        <v>324</v>
      </c>
      <c r="F54" t="s">
        <v>1033</v>
      </c>
      <c r="G54" t="s">
        <v>101</v>
      </c>
      <c r="H54" s="66">
        <v>205</v>
      </c>
      <c r="I54" s="66">
        <v>23900</v>
      </c>
      <c r="J54" s="66">
        <v>0</v>
      </c>
      <c r="K54" s="66">
        <v>48.994999999999997</v>
      </c>
      <c r="L54" s="67">
        <v>0</v>
      </c>
      <c r="M54" s="67">
        <v>7.1999999999999998E-3</v>
      </c>
      <c r="N54" s="67">
        <v>8.0000000000000004E-4</v>
      </c>
    </row>
    <row r="55" spans="1:14">
      <c r="A55" t="s">
        <v>593</v>
      </c>
      <c r="B55" s="74">
        <v>759019</v>
      </c>
      <c r="C55" t="s">
        <v>99</v>
      </c>
      <c r="D55" t="s">
        <v>122</v>
      </c>
      <c r="E55" t="s">
        <v>304</v>
      </c>
      <c r="F55" t="s">
        <v>1033</v>
      </c>
      <c r="G55" t="s">
        <v>101</v>
      </c>
      <c r="H55" s="66">
        <v>18</v>
      </c>
      <c r="I55" s="66">
        <v>179690</v>
      </c>
      <c r="J55" s="66">
        <v>0</v>
      </c>
      <c r="K55" s="66">
        <v>32.344200000000001</v>
      </c>
      <c r="L55" s="67">
        <v>0</v>
      </c>
      <c r="M55" s="67">
        <v>4.7000000000000002E-3</v>
      </c>
      <c r="N55" s="67">
        <v>5.0000000000000001E-4</v>
      </c>
    </row>
    <row r="56" spans="1:14">
      <c r="A56" t="s">
        <v>594</v>
      </c>
      <c r="B56" s="74">
        <v>1090315</v>
      </c>
      <c r="C56" t="s">
        <v>99</v>
      </c>
      <c r="D56" t="s">
        <v>122</v>
      </c>
      <c r="E56" t="s">
        <v>403</v>
      </c>
      <c r="F56" t="s">
        <v>1034</v>
      </c>
      <c r="G56" t="s">
        <v>101</v>
      </c>
      <c r="H56" s="66">
        <v>803</v>
      </c>
      <c r="I56" s="66">
        <v>9053</v>
      </c>
      <c r="J56" s="66">
        <v>0</v>
      </c>
      <c r="K56" s="66">
        <v>72.695589999999996</v>
      </c>
      <c r="L56" s="67">
        <v>0</v>
      </c>
      <c r="M56" s="67">
        <v>1.0699999999999999E-2</v>
      </c>
      <c r="N56" s="67">
        <v>1.1999999999999999E-3</v>
      </c>
    </row>
    <row r="57" spans="1:14">
      <c r="A57" t="s">
        <v>595</v>
      </c>
      <c r="B57" s="74">
        <v>1104488</v>
      </c>
      <c r="C57" t="s">
        <v>99</v>
      </c>
      <c r="D57" t="s">
        <v>122</v>
      </c>
      <c r="E57" t="s">
        <v>357</v>
      </c>
      <c r="F57" t="s">
        <v>1033</v>
      </c>
      <c r="G57" t="s">
        <v>101</v>
      </c>
      <c r="H57" s="66">
        <v>2316</v>
      </c>
      <c r="I57" s="66">
        <v>7697</v>
      </c>
      <c r="J57" s="66">
        <v>0</v>
      </c>
      <c r="K57" s="66">
        <v>178.26251999999999</v>
      </c>
      <c r="L57" s="67">
        <v>1E-4</v>
      </c>
      <c r="M57" s="67">
        <v>2.6100000000000002E-2</v>
      </c>
      <c r="N57" s="67">
        <v>2.8999999999999998E-3</v>
      </c>
    </row>
    <row r="58" spans="1:14">
      <c r="A58" t="s">
        <v>596</v>
      </c>
      <c r="B58" s="74">
        <v>1098565</v>
      </c>
      <c r="C58" t="s">
        <v>99</v>
      </c>
      <c r="D58" t="s">
        <v>122</v>
      </c>
      <c r="E58" t="s">
        <v>341</v>
      </c>
      <c r="F58" t="s">
        <v>1033</v>
      </c>
      <c r="G58" t="s">
        <v>101</v>
      </c>
      <c r="H58" s="66">
        <v>107</v>
      </c>
      <c r="I58" s="66">
        <v>12000</v>
      </c>
      <c r="J58" s="66">
        <v>0</v>
      </c>
      <c r="K58" s="66">
        <v>12.84</v>
      </c>
      <c r="L58" s="67">
        <v>0</v>
      </c>
      <c r="M58" s="67">
        <v>1.9E-3</v>
      </c>
      <c r="N58" s="67">
        <v>2.0000000000000001E-4</v>
      </c>
    </row>
    <row r="59" spans="1:14">
      <c r="A59" t="s">
        <v>597</v>
      </c>
      <c r="B59" s="74">
        <v>1098920</v>
      </c>
      <c r="C59" t="s">
        <v>99</v>
      </c>
      <c r="D59" t="s">
        <v>122</v>
      </c>
      <c r="E59" t="s">
        <v>314</v>
      </c>
      <c r="F59" t="s">
        <v>1033</v>
      </c>
      <c r="G59" t="s">
        <v>101</v>
      </c>
      <c r="H59" s="66">
        <v>5467</v>
      </c>
      <c r="I59" s="66">
        <v>1264</v>
      </c>
      <c r="J59" s="66">
        <v>0</v>
      </c>
      <c r="K59" s="66">
        <v>69.102879999999999</v>
      </c>
      <c r="L59" s="67">
        <v>0</v>
      </c>
      <c r="M59" s="67">
        <v>1.01E-2</v>
      </c>
      <c r="N59" s="67">
        <v>1.1000000000000001E-3</v>
      </c>
    </row>
    <row r="60" spans="1:14">
      <c r="A60" t="s">
        <v>598</v>
      </c>
      <c r="B60" s="74">
        <v>720011</v>
      </c>
      <c r="C60" t="s">
        <v>99</v>
      </c>
      <c r="D60" t="s">
        <v>122</v>
      </c>
      <c r="E60" t="s">
        <v>599</v>
      </c>
      <c r="F60" t="s">
        <v>124</v>
      </c>
      <c r="G60" t="s">
        <v>101</v>
      </c>
      <c r="H60" s="66">
        <v>19198</v>
      </c>
      <c r="I60" s="66">
        <v>525</v>
      </c>
      <c r="J60" s="66">
        <v>0</v>
      </c>
      <c r="K60" s="66">
        <v>100.7895</v>
      </c>
      <c r="L60" s="67">
        <v>0</v>
      </c>
      <c r="M60" s="67">
        <v>1.4800000000000001E-2</v>
      </c>
      <c r="N60" s="67">
        <v>1.6000000000000001E-3</v>
      </c>
    </row>
    <row r="61" spans="1:14">
      <c r="A61" t="s">
        <v>600</v>
      </c>
      <c r="B61" s="74">
        <v>1123355</v>
      </c>
      <c r="C61" t="s">
        <v>99</v>
      </c>
      <c r="D61" t="s">
        <v>122</v>
      </c>
      <c r="E61" t="s">
        <v>421</v>
      </c>
      <c r="F61" t="s">
        <v>124</v>
      </c>
      <c r="G61" t="s">
        <v>101</v>
      </c>
      <c r="H61" s="66">
        <v>1771</v>
      </c>
      <c r="I61" s="66">
        <v>1294</v>
      </c>
      <c r="J61" s="66">
        <v>0</v>
      </c>
      <c r="K61" s="66">
        <v>22.916740000000001</v>
      </c>
      <c r="L61" s="67">
        <v>0</v>
      </c>
      <c r="M61" s="67">
        <v>3.3999999999999998E-3</v>
      </c>
      <c r="N61" s="67">
        <v>4.0000000000000002E-4</v>
      </c>
    </row>
    <row r="62" spans="1:14">
      <c r="A62" t="s">
        <v>601</v>
      </c>
      <c r="B62" s="74">
        <v>161018</v>
      </c>
      <c r="C62" t="s">
        <v>99</v>
      </c>
      <c r="D62" t="s">
        <v>122</v>
      </c>
      <c r="E62" t="s">
        <v>602</v>
      </c>
      <c r="F62" t="s">
        <v>603</v>
      </c>
      <c r="G62" t="s">
        <v>101</v>
      </c>
      <c r="H62" s="66">
        <v>118</v>
      </c>
      <c r="I62" s="66">
        <v>24710</v>
      </c>
      <c r="J62" s="66">
        <v>0</v>
      </c>
      <c r="K62" s="66">
        <v>29.157800000000002</v>
      </c>
      <c r="L62" s="67">
        <v>0</v>
      </c>
      <c r="M62" s="67">
        <v>4.3E-3</v>
      </c>
      <c r="N62" s="67">
        <v>5.0000000000000001E-4</v>
      </c>
    </row>
    <row r="63" spans="1:14">
      <c r="A63" t="s">
        <v>604</v>
      </c>
      <c r="B63" s="74">
        <v>1084698</v>
      </c>
      <c r="C63" t="s">
        <v>99</v>
      </c>
      <c r="D63" t="s">
        <v>122</v>
      </c>
      <c r="E63" t="s">
        <v>605</v>
      </c>
      <c r="F63" t="s">
        <v>603</v>
      </c>
      <c r="G63" t="s">
        <v>101</v>
      </c>
      <c r="H63" s="66">
        <v>247</v>
      </c>
      <c r="I63" s="66">
        <v>13930</v>
      </c>
      <c r="J63" s="66">
        <v>0</v>
      </c>
      <c r="K63" s="66">
        <v>34.4071</v>
      </c>
      <c r="L63" s="67">
        <v>0</v>
      </c>
      <c r="M63" s="67">
        <v>5.0000000000000001E-3</v>
      </c>
      <c r="N63" s="67">
        <v>5.9999999999999995E-4</v>
      </c>
    </row>
    <row r="64" spans="1:14">
      <c r="A64" t="s">
        <v>606</v>
      </c>
      <c r="B64" s="74">
        <v>445015</v>
      </c>
      <c r="C64" t="s">
        <v>99</v>
      </c>
      <c r="D64" t="s">
        <v>122</v>
      </c>
      <c r="E64" t="s">
        <v>607</v>
      </c>
      <c r="F64" t="s">
        <v>603</v>
      </c>
      <c r="G64" t="s">
        <v>101</v>
      </c>
      <c r="H64" s="66">
        <v>1308</v>
      </c>
      <c r="I64" s="66">
        <v>7349</v>
      </c>
      <c r="J64" s="66">
        <v>0</v>
      </c>
      <c r="K64" s="66">
        <v>96.124920000000003</v>
      </c>
      <c r="L64" s="67">
        <v>0</v>
      </c>
      <c r="M64" s="67">
        <v>1.41E-2</v>
      </c>
      <c r="N64" s="67">
        <v>1.6000000000000001E-3</v>
      </c>
    </row>
    <row r="65" spans="1:14">
      <c r="A65" t="s">
        <v>608</v>
      </c>
      <c r="B65" s="74">
        <v>256016</v>
      </c>
      <c r="C65" t="s">
        <v>99</v>
      </c>
      <c r="D65" t="s">
        <v>122</v>
      </c>
      <c r="E65" t="s">
        <v>609</v>
      </c>
      <c r="F65" t="s">
        <v>603</v>
      </c>
      <c r="G65" t="s">
        <v>101</v>
      </c>
      <c r="H65" s="66">
        <v>265</v>
      </c>
      <c r="I65" s="66">
        <v>26800</v>
      </c>
      <c r="J65" s="66">
        <v>0</v>
      </c>
      <c r="K65" s="66">
        <v>71.02</v>
      </c>
      <c r="L65" s="67">
        <v>0</v>
      </c>
      <c r="M65" s="67">
        <v>1.04E-2</v>
      </c>
      <c r="N65" s="67">
        <v>1.1999999999999999E-3</v>
      </c>
    </row>
    <row r="66" spans="1:14">
      <c r="A66" t="s">
        <v>610</v>
      </c>
      <c r="B66" s="74">
        <v>1159037</v>
      </c>
      <c r="C66" t="s">
        <v>99</v>
      </c>
      <c r="D66" t="s">
        <v>122</v>
      </c>
      <c r="E66" t="s">
        <v>611</v>
      </c>
      <c r="F66" t="s">
        <v>127</v>
      </c>
      <c r="G66" t="s">
        <v>101</v>
      </c>
      <c r="H66" s="66">
        <v>12677</v>
      </c>
      <c r="I66" s="66">
        <v>1450</v>
      </c>
      <c r="J66" s="66">
        <v>1.2574700000000001</v>
      </c>
      <c r="K66" s="66">
        <v>185.07397</v>
      </c>
      <c r="L66" s="67">
        <v>1E-4</v>
      </c>
      <c r="M66" s="67">
        <v>2.7099999999999999E-2</v>
      </c>
      <c r="N66" s="67">
        <v>3.0000000000000001E-3</v>
      </c>
    </row>
    <row r="67" spans="1:14">
      <c r="A67" t="s">
        <v>612</v>
      </c>
      <c r="B67" s="74">
        <v>1157403</v>
      </c>
      <c r="C67" t="s">
        <v>99</v>
      </c>
      <c r="D67" t="s">
        <v>122</v>
      </c>
      <c r="E67" t="s">
        <v>374</v>
      </c>
      <c r="F67" t="s">
        <v>127</v>
      </c>
      <c r="G67" t="s">
        <v>101</v>
      </c>
      <c r="H67" s="66">
        <v>1860.56</v>
      </c>
      <c r="I67" s="66">
        <v>786.2</v>
      </c>
      <c r="J67" s="66">
        <v>0</v>
      </c>
      <c r="K67" s="66">
        <v>14.62772272</v>
      </c>
      <c r="L67" s="67">
        <v>0</v>
      </c>
      <c r="M67" s="67">
        <v>2.0999999999999999E-3</v>
      </c>
      <c r="N67" s="67">
        <v>2.0000000000000001E-4</v>
      </c>
    </row>
    <row r="68" spans="1:14">
      <c r="A68" t="s">
        <v>613</v>
      </c>
      <c r="B68" s="74">
        <v>208017</v>
      </c>
      <c r="C68" t="s">
        <v>99</v>
      </c>
      <c r="D68" t="s">
        <v>122</v>
      </c>
      <c r="E68" t="s">
        <v>614</v>
      </c>
      <c r="F68" t="s">
        <v>127</v>
      </c>
      <c r="G68" t="s">
        <v>101</v>
      </c>
      <c r="H68" s="66">
        <v>2477</v>
      </c>
      <c r="I68" s="66">
        <v>1413</v>
      </c>
      <c r="J68" s="66">
        <v>0</v>
      </c>
      <c r="K68" s="66">
        <v>35.000010000000003</v>
      </c>
      <c r="L68" s="67">
        <v>1E-4</v>
      </c>
      <c r="M68" s="67">
        <v>5.1000000000000004E-3</v>
      </c>
      <c r="N68" s="67">
        <v>5.9999999999999995E-4</v>
      </c>
    </row>
    <row r="69" spans="1:14">
      <c r="A69" t="s">
        <v>615</v>
      </c>
      <c r="B69" s="74">
        <v>1101534</v>
      </c>
      <c r="C69" t="s">
        <v>99</v>
      </c>
      <c r="D69" t="s">
        <v>122</v>
      </c>
      <c r="E69" t="s">
        <v>440</v>
      </c>
      <c r="F69" t="s">
        <v>131</v>
      </c>
      <c r="G69" t="s">
        <v>101</v>
      </c>
      <c r="H69" s="66">
        <v>4883</v>
      </c>
      <c r="I69" s="66">
        <v>1360</v>
      </c>
      <c r="J69" s="66">
        <v>0</v>
      </c>
      <c r="K69" s="66">
        <v>66.408799999999999</v>
      </c>
      <c r="L69" s="67">
        <v>0</v>
      </c>
      <c r="M69" s="67">
        <v>9.7000000000000003E-3</v>
      </c>
      <c r="N69" s="67">
        <v>1.1000000000000001E-3</v>
      </c>
    </row>
    <row r="70" spans="1:14">
      <c r="A70" t="s">
        <v>616</v>
      </c>
      <c r="B70" s="74">
        <v>1083484</v>
      </c>
      <c r="C70" t="s">
        <v>99</v>
      </c>
      <c r="D70" t="s">
        <v>122</v>
      </c>
      <c r="E70" t="s">
        <v>412</v>
      </c>
      <c r="F70" t="s">
        <v>131</v>
      </c>
      <c r="G70" t="s">
        <v>101</v>
      </c>
      <c r="H70" s="66">
        <v>9208</v>
      </c>
      <c r="I70" s="66">
        <v>1536</v>
      </c>
      <c r="J70" s="66">
        <v>0</v>
      </c>
      <c r="K70" s="66">
        <v>141.43487999999999</v>
      </c>
      <c r="L70" s="67">
        <v>0</v>
      </c>
      <c r="M70" s="67">
        <v>2.07E-2</v>
      </c>
      <c r="N70" s="67">
        <v>2.3E-3</v>
      </c>
    </row>
    <row r="71" spans="1:14">
      <c r="A71" s="68" t="s">
        <v>617</v>
      </c>
      <c r="D71" s="14"/>
      <c r="E71" s="14"/>
      <c r="F71" s="14"/>
      <c r="H71" s="70">
        <v>237392.06</v>
      </c>
      <c r="J71" s="70">
        <v>0</v>
      </c>
      <c r="K71" s="70">
        <v>816.05468499999995</v>
      </c>
      <c r="M71" s="69">
        <v>0.1197</v>
      </c>
      <c r="N71" s="69">
        <v>1.3299999999999999E-2</v>
      </c>
    </row>
    <row r="72" spans="1:14">
      <c r="A72" t="s">
        <v>618</v>
      </c>
      <c r="B72" s="74">
        <v>1083831</v>
      </c>
      <c r="C72" t="s">
        <v>99</v>
      </c>
      <c r="D72" t="s">
        <v>122</v>
      </c>
      <c r="E72" t="s">
        <v>619</v>
      </c>
      <c r="F72" t="s">
        <v>620</v>
      </c>
      <c r="G72" t="s">
        <v>101</v>
      </c>
      <c r="H72" s="66">
        <v>7907</v>
      </c>
      <c r="I72" s="66">
        <v>665.5</v>
      </c>
      <c r="J72" s="66">
        <v>0</v>
      </c>
      <c r="K72" s="66">
        <v>52.621085000000001</v>
      </c>
      <c r="L72" s="67">
        <v>5.0000000000000001E-4</v>
      </c>
      <c r="M72" s="67">
        <v>7.7000000000000002E-3</v>
      </c>
      <c r="N72" s="67">
        <v>8.9999999999999998E-4</v>
      </c>
    </row>
    <row r="73" spans="1:14">
      <c r="A73" t="s">
        <v>621</v>
      </c>
      <c r="B73" s="74">
        <v>1166917</v>
      </c>
      <c r="C73" t="s">
        <v>99</v>
      </c>
      <c r="D73" t="s">
        <v>122</v>
      </c>
      <c r="E73" t="s">
        <v>622</v>
      </c>
      <c r="F73" t="s">
        <v>308</v>
      </c>
      <c r="G73" t="s">
        <v>101</v>
      </c>
      <c r="H73" s="66">
        <v>900</v>
      </c>
      <c r="I73" s="66">
        <v>7627</v>
      </c>
      <c r="J73" s="66">
        <v>0</v>
      </c>
      <c r="K73" s="66">
        <v>68.643000000000001</v>
      </c>
      <c r="L73" s="67">
        <v>1E-4</v>
      </c>
      <c r="M73" s="67">
        <v>1.01E-2</v>
      </c>
      <c r="N73" s="67">
        <v>1.1000000000000001E-3</v>
      </c>
    </row>
    <row r="74" spans="1:14">
      <c r="A74" t="s">
        <v>623</v>
      </c>
      <c r="B74" s="74">
        <v>639013</v>
      </c>
      <c r="C74" t="s">
        <v>99</v>
      </c>
      <c r="D74" t="s">
        <v>122</v>
      </c>
      <c r="E74" t="s">
        <v>624</v>
      </c>
      <c r="F74" t="s">
        <v>407</v>
      </c>
      <c r="G74" t="s">
        <v>101</v>
      </c>
      <c r="H74" s="66">
        <v>7968</v>
      </c>
      <c r="I74" s="66">
        <v>438.6</v>
      </c>
      <c r="J74" s="66">
        <v>0</v>
      </c>
      <c r="K74" s="66">
        <v>34.947648000000001</v>
      </c>
      <c r="L74" s="67">
        <v>1E-4</v>
      </c>
      <c r="M74" s="67">
        <v>5.1000000000000004E-3</v>
      </c>
      <c r="N74" s="67">
        <v>5.9999999999999995E-4</v>
      </c>
    </row>
    <row r="75" spans="1:14">
      <c r="A75" t="s">
        <v>625</v>
      </c>
      <c r="B75" s="74">
        <v>686014</v>
      </c>
      <c r="C75" t="s">
        <v>99</v>
      </c>
      <c r="D75" t="s">
        <v>122</v>
      </c>
      <c r="E75" t="s">
        <v>626</v>
      </c>
      <c r="F75" t="s">
        <v>372</v>
      </c>
      <c r="G75" t="s">
        <v>101</v>
      </c>
      <c r="H75" s="66">
        <v>74.459999999999994</v>
      </c>
      <c r="I75" s="66">
        <v>11700</v>
      </c>
      <c r="J75" s="66">
        <v>0</v>
      </c>
      <c r="K75" s="66">
        <v>8.7118199999999995</v>
      </c>
      <c r="L75" s="67">
        <v>0</v>
      </c>
      <c r="M75" s="67">
        <v>1.2999999999999999E-3</v>
      </c>
      <c r="N75" s="67">
        <v>1E-4</v>
      </c>
    </row>
    <row r="76" spans="1:14">
      <c r="A76" t="s">
        <v>627</v>
      </c>
      <c r="B76" s="74">
        <v>168013</v>
      </c>
      <c r="C76" t="s">
        <v>99</v>
      </c>
      <c r="D76" t="s">
        <v>122</v>
      </c>
      <c r="E76" t="s">
        <v>628</v>
      </c>
      <c r="F76" t="s">
        <v>372</v>
      </c>
      <c r="G76" t="s">
        <v>101</v>
      </c>
      <c r="H76" s="66">
        <v>479</v>
      </c>
      <c r="I76" s="66">
        <v>12620</v>
      </c>
      <c r="J76" s="66">
        <v>0</v>
      </c>
      <c r="K76" s="66">
        <v>60.449800000000003</v>
      </c>
      <c r="L76" s="67">
        <v>1E-4</v>
      </c>
      <c r="M76" s="67">
        <v>8.8999999999999999E-3</v>
      </c>
      <c r="N76" s="67">
        <v>1E-3</v>
      </c>
    </row>
    <row r="77" spans="1:14">
      <c r="A77" t="s">
        <v>629</v>
      </c>
      <c r="B77" s="74">
        <v>1101450</v>
      </c>
      <c r="C77" t="s">
        <v>99</v>
      </c>
      <c r="D77" t="s">
        <v>122</v>
      </c>
      <c r="E77" t="s">
        <v>630</v>
      </c>
      <c r="F77" t="s">
        <v>631</v>
      </c>
      <c r="G77" t="s">
        <v>101</v>
      </c>
      <c r="H77" s="66">
        <v>107077</v>
      </c>
      <c r="I77" s="66">
        <v>46.5</v>
      </c>
      <c r="J77" s="66">
        <v>0</v>
      </c>
      <c r="K77" s="66">
        <v>49.790804999999999</v>
      </c>
      <c r="L77" s="67">
        <v>1.2999999999999999E-3</v>
      </c>
      <c r="M77" s="67">
        <v>7.3000000000000001E-3</v>
      </c>
      <c r="N77" s="67">
        <v>8.0000000000000004E-4</v>
      </c>
    </row>
    <row r="78" spans="1:14">
      <c r="A78" t="s">
        <v>632</v>
      </c>
      <c r="B78" s="74">
        <v>1136829</v>
      </c>
      <c r="C78" t="s">
        <v>99</v>
      </c>
      <c r="D78" t="s">
        <v>122</v>
      </c>
      <c r="E78" t="s">
        <v>633</v>
      </c>
      <c r="F78" t="s">
        <v>1034</v>
      </c>
      <c r="G78" t="s">
        <v>101</v>
      </c>
      <c r="H78" s="66">
        <v>18900</v>
      </c>
      <c r="I78" s="66">
        <v>295.8</v>
      </c>
      <c r="J78" s="66">
        <v>0</v>
      </c>
      <c r="K78" s="66">
        <v>55.906199999999998</v>
      </c>
      <c r="L78" s="67">
        <v>5.0000000000000001E-4</v>
      </c>
      <c r="M78" s="67">
        <v>8.2000000000000007E-3</v>
      </c>
      <c r="N78" s="67">
        <v>8.9999999999999998E-4</v>
      </c>
    </row>
    <row r="79" spans="1:14">
      <c r="A79" t="s">
        <v>634</v>
      </c>
      <c r="B79" s="74">
        <v>1097948</v>
      </c>
      <c r="C79" t="s">
        <v>99</v>
      </c>
      <c r="D79" t="s">
        <v>122</v>
      </c>
      <c r="E79" t="s">
        <v>635</v>
      </c>
      <c r="F79" t="s">
        <v>1034</v>
      </c>
      <c r="G79" t="s">
        <v>101</v>
      </c>
      <c r="H79" s="66">
        <v>1002</v>
      </c>
      <c r="I79" s="66">
        <v>8510</v>
      </c>
      <c r="J79" s="66">
        <v>0</v>
      </c>
      <c r="K79" s="66">
        <v>85.270200000000003</v>
      </c>
      <c r="L79" s="67">
        <v>1E-4</v>
      </c>
      <c r="M79" s="67">
        <v>1.2500000000000001E-2</v>
      </c>
      <c r="N79" s="67">
        <v>1.4E-3</v>
      </c>
    </row>
    <row r="80" spans="1:14">
      <c r="A80" t="s">
        <v>636</v>
      </c>
      <c r="B80" s="74">
        <v>416016</v>
      </c>
      <c r="C80" t="s">
        <v>99</v>
      </c>
      <c r="D80" t="s">
        <v>122</v>
      </c>
      <c r="E80" t="s">
        <v>637</v>
      </c>
      <c r="F80" t="s">
        <v>1033</v>
      </c>
      <c r="G80" t="s">
        <v>101</v>
      </c>
      <c r="H80" s="66">
        <v>55</v>
      </c>
      <c r="I80" s="66">
        <v>10820</v>
      </c>
      <c r="J80" s="66">
        <v>0</v>
      </c>
      <c r="K80" s="66">
        <v>5.9509999999999996</v>
      </c>
      <c r="L80" s="67">
        <v>0</v>
      </c>
      <c r="M80" s="67">
        <v>8.9999999999999998E-4</v>
      </c>
      <c r="N80" s="67">
        <v>1E-4</v>
      </c>
    </row>
    <row r="81" spans="1:14">
      <c r="A81" t="s">
        <v>638</v>
      </c>
      <c r="B81" s="74">
        <v>823013</v>
      </c>
      <c r="C81" t="s">
        <v>99</v>
      </c>
      <c r="D81" t="s">
        <v>122</v>
      </c>
      <c r="E81" t="s">
        <v>639</v>
      </c>
      <c r="F81" t="s">
        <v>1034</v>
      </c>
      <c r="G81" t="s">
        <v>101</v>
      </c>
      <c r="H81" s="66">
        <v>9333</v>
      </c>
      <c r="I81" s="66">
        <v>878.6</v>
      </c>
      <c r="J81" s="66">
        <v>0</v>
      </c>
      <c r="K81" s="66">
        <v>81.999737999999994</v>
      </c>
      <c r="L81" s="67">
        <v>2.0000000000000001E-4</v>
      </c>
      <c r="M81" s="67">
        <v>1.2E-2</v>
      </c>
      <c r="N81" s="67">
        <v>1.2999999999999999E-3</v>
      </c>
    </row>
    <row r="82" spans="1:14">
      <c r="A82" t="s">
        <v>640</v>
      </c>
      <c r="B82" s="74">
        <v>1139195</v>
      </c>
      <c r="C82" t="s">
        <v>99</v>
      </c>
      <c r="D82" t="s">
        <v>122</v>
      </c>
      <c r="E82" t="s">
        <v>641</v>
      </c>
      <c r="F82" t="s">
        <v>1033</v>
      </c>
      <c r="G82" t="s">
        <v>101</v>
      </c>
      <c r="H82" s="66">
        <v>18065.599999999999</v>
      </c>
      <c r="I82" s="66">
        <v>475</v>
      </c>
      <c r="J82" s="66">
        <v>0</v>
      </c>
      <c r="K82" s="66">
        <v>85.811599999999999</v>
      </c>
      <c r="L82" s="67">
        <v>2.0000000000000001E-4</v>
      </c>
      <c r="M82" s="67">
        <v>1.26E-2</v>
      </c>
      <c r="N82" s="67">
        <v>1.4E-3</v>
      </c>
    </row>
    <row r="83" spans="1:14">
      <c r="A83" t="s">
        <v>642</v>
      </c>
      <c r="B83" s="74">
        <v>155036</v>
      </c>
      <c r="C83" t="s">
        <v>99</v>
      </c>
      <c r="D83" t="s">
        <v>122</v>
      </c>
      <c r="E83" t="s">
        <v>643</v>
      </c>
      <c r="F83" t="s">
        <v>1034</v>
      </c>
      <c r="G83" t="s">
        <v>101</v>
      </c>
      <c r="H83" s="66">
        <v>34</v>
      </c>
      <c r="I83" s="66">
        <v>44190</v>
      </c>
      <c r="J83" s="66">
        <v>0</v>
      </c>
      <c r="K83" s="66">
        <v>15.0246</v>
      </c>
      <c r="L83" s="67">
        <v>0</v>
      </c>
      <c r="M83" s="67">
        <v>2.2000000000000001E-3</v>
      </c>
      <c r="N83" s="67">
        <v>2.0000000000000001E-4</v>
      </c>
    </row>
    <row r="84" spans="1:14">
      <c r="A84" t="s">
        <v>644</v>
      </c>
      <c r="B84" s="74">
        <v>1140243</v>
      </c>
      <c r="C84" t="s">
        <v>99</v>
      </c>
      <c r="D84" t="s">
        <v>122</v>
      </c>
      <c r="E84" t="s">
        <v>645</v>
      </c>
      <c r="F84" t="s">
        <v>1034</v>
      </c>
      <c r="G84" t="s">
        <v>101</v>
      </c>
      <c r="H84" s="66">
        <v>6361</v>
      </c>
      <c r="I84" s="66">
        <v>639.29999999999995</v>
      </c>
      <c r="J84" s="66">
        <v>0</v>
      </c>
      <c r="K84" s="66">
        <v>40.665872999999998</v>
      </c>
      <c r="L84" s="67">
        <v>1E-4</v>
      </c>
      <c r="M84" s="67">
        <v>6.0000000000000001E-3</v>
      </c>
      <c r="N84" s="67">
        <v>6.9999999999999999E-4</v>
      </c>
    </row>
    <row r="85" spans="1:14">
      <c r="A85" t="s">
        <v>646</v>
      </c>
      <c r="B85" s="74">
        <v>1094986</v>
      </c>
      <c r="C85" t="s">
        <v>99</v>
      </c>
      <c r="D85" t="s">
        <v>122</v>
      </c>
      <c r="E85" t="s">
        <v>647</v>
      </c>
      <c r="F85" t="s">
        <v>127</v>
      </c>
      <c r="G85" t="s">
        <v>101</v>
      </c>
      <c r="H85" s="66">
        <v>41113</v>
      </c>
      <c r="I85" s="66">
        <v>224</v>
      </c>
      <c r="J85" s="66">
        <v>0</v>
      </c>
      <c r="K85" s="66">
        <v>92.093119999999999</v>
      </c>
      <c r="L85" s="67">
        <v>4.0000000000000002E-4</v>
      </c>
      <c r="M85" s="67">
        <v>1.35E-2</v>
      </c>
      <c r="N85" s="67">
        <v>1.5E-3</v>
      </c>
    </row>
    <row r="86" spans="1:14">
      <c r="A86" t="s">
        <v>648</v>
      </c>
      <c r="B86" s="74">
        <v>1141464</v>
      </c>
      <c r="C86" t="s">
        <v>99</v>
      </c>
      <c r="D86" t="s">
        <v>122</v>
      </c>
      <c r="E86" t="s">
        <v>649</v>
      </c>
      <c r="F86" t="s">
        <v>127</v>
      </c>
      <c r="G86" t="s">
        <v>101</v>
      </c>
      <c r="H86" s="66">
        <v>5058</v>
      </c>
      <c r="I86" s="66">
        <v>991.7</v>
      </c>
      <c r="J86" s="66">
        <v>0</v>
      </c>
      <c r="K86" s="66">
        <v>50.160186000000003</v>
      </c>
      <c r="L86" s="67">
        <v>1E-4</v>
      </c>
      <c r="M86" s="67">
        <v>7.4000000000000003E-3</v>
      </c>
      <c r="N86" s="67">
        <v>8.0000000000000004E-4</v>
      </c>
    </row>
    <row r="87" spans="1:14">
      <c r="A87" t="s">
        <v>650</v>
      </c>
      <c r="B87" s="74">
        <v>199018</v>
      </c>
      <c r="C87" t="s">
        <v>99</v>
      </c>
      <c r="D87" t="s">
        <v>122</v>
      </c>
      <c r="E87" t="s">
        <v>651</v>
      </c>
      <c r="F87" t="s">
        <v>128</v>
      </c>
      <c r="G87" t="s">
        <v>101</v>
      </c>
      <c r="H87" s="66">
        <v>10735</v>
      </c>
      <c r="I87" s="66">
        <v>115.2</v>
      </c>
      <c r="J87" s="66">
        <v>0</v>
      </c>
      <c r="K87" s="66">
        <v>12.366720000000001</v>
      </c>
      <c r="L87" s="67">
        <v>0</v>
      </c>
      <c r="M87" s="67">
        <v>1.8E-3</v>
      </c>
      <c r="N87" s="67">
        <v>2.0000000000000001E-4</v>
      </c>
    </row>
    <row r="88" spans="1:14">
      <c r="A88" t="s">
        <v>652</v>
      </c>
      <c r="B88" s="74">
        <v>1107663</v>
      </c>
      <c r="C88" t="s">
        <v>99</v>
      </c>
      <c r="D88" t="s">
        <v>122</v>
      </c>
      <c r="E88" t="s">
        <v>653</v>
      </c>
      <c r="F88" t="s">
        <v>131</v>
      </c>
      <c r="G88" t="s">
        <v>101</v>
      </c>
      <c r="H88" s="66">
        <v>2330</v>
      </c>
      <c r="I88" s="66">
        <v>671.3</v>
      </c>
      <c r="J88" s="66">
        <v>0</v>
      </c>
      <c r="K88" s="66">
        <v>15.64129</v>
      </c>
      <c r="L88" s="67">
        <v>0</v>
      </c>
      <c r="M88" s="67">
        <v>2.3E-3</v>
      </c>
      <c r="N88" s="67">
        <v>2.9999999999999997E-4</v>
      </c>
    </row>
    <row r="89" spans="1:14">
      <c r="A89" s="68" t="s">
        <v>654</v>
      </c>
      <c r="D89" s="14"/>
      <c r="E89" s="14"/>
      <c r="F89" s="14"/>
      <c r="H89" s="70">
        <v>0</v>
      </c>
      <c r="J89" s="70">
        <v>0</v>
      </c>
      <c r="K89" s="70">
        <v>0</v>
      </c>
      <c r="M89" s="69">
        <v>0</v>
      </c>
      <c r="N89" s="69">
        <v>0</v>
      </c>
    </row>
    <row r="90" spans="1:14">
      <c r="A90" t="s">
        <v>221</v>
      </c>
      <c r="B90" t="s">
        <v>221</v>
      </c>
      <c r="D90" s="14"/>
      <c r="E90" s="14"/>
      <c r="F90" t="s">
        <v>221</v>
      </c>
      <c r="G90" t="s">
        <v>221</v>
      </c>
      <c r="H90" s="66">
        <v>0</v>
      </c>
      <c r="I90" s="66">
        <v>0</v>
      </c>
      <c r="K90" s="66">
        <v>0</v>
      </c>
      <c r="L90" s="67">
        <v>0</v>
      </c>
      <c r="M90" s="67">
        <v>0</v>
      </c>
      <c r="N90" s="67">
        <v>0</v>
      </c>
    </row>
    <row r="91" spans="1:14">
      <c r="A91" s="68" t="s">
        <v>226</v>
      </c>
      <c r="D91" s="14"/>
      <c r="E91" s="14"/>
      <c r="F91" s="14"/>
      <c r="H91" s="70">
        <v>19728</v>
      </c>
      <c r="J91" s="70">
        <v>0.18437000000000001</v>
      </c>
      <c r="K91" s="70">
        <v>1751.0688610520001</v>
      </c>
      <c r="M91" s="69">
        <v>0.25669999999999998</v>
      </c>
      <c r="N91" s="69">
        <v>2.8400000000000002E-2</v>
      </c>
    </row>
    <row r="92" spans="1:14">
      <c r="A92" s="68" t="s">
        <v>284</v>
      </c>
      <c r="D92" s="14"/>
      <c r="E92" s="14"/>
      <c r="F92" s="14"/>
      <c r="H92" s="70">
        <v>3080</v>
      </c>
      <c r="J92" s="70">
        <v>0</v>
      </c>
      <c r="K92" s="70">
        <v>258.82396591999998</v>
      </c>
      <c r="M92" s="69">
        <v>3.7900000000000003E-2</v>
      </c>
      <c r="N92" s="69">
        <v>4.1999999999999997E-3</v>
      </c>
    </row>
    <row r="93" spans="1:14">
      <c r="A93" t="s">
        <v>655</v>
      </c>
      <c r="B93" t="s">
        <v>656</v>
      </c>
      <c r="C93" t="s">
        <v>485</v>
      </c>
      <c r="D93" t="s">
        <v>486</v>
      </c>
      <c r="E93" t="s">
        <v>657</v>
      </c>
      <c r="F93" t="s">
        <v>658</v>
      </c>
      <c r="G93" t="s">
        <v>105</v>
      </c>
      <c r="H93" s="66">
        <v>484</v>
      </c>
      <c r="I93" s="66">
        <v>5338</v>
      </c>
      <c r="J93" s="66">
        <v>0</v>
      </c>
      <c r="K93" s="66">
        <v>89.547298720000001</v>
      </c>
      <c r="L93" s="67">
        <v>0</v>
      </c>
      <c r="M93" s="67">
        <v>1.3100000000000001E-2</v>
      </c>
      <c r="N93" s="67">
        <v>1.5E-3</v>
      </c>
    </row>
    <row r="94" spans="1:14">
      <c r="A94" t="s">
        <v>659</v>
      </c>
      <c r="B94" t="s">
        <v>660</v>
      </c>
      <c r="C94" t="s">
        <v>661</v>
      </c>
      <c r="D94" t="s">
        <v>486</v>
      </c>
      <c r="E94" t="s">
        <v>662</v>
      </c>
      <c r="F94" t="s">
        <v>658</v>
      </c>
      <c r="G94" t="s">
        <v>105</v>
      </c>
      <c r="H94" s="66">
        <v>2009</v>
      </c>
      <c r="I94" s="66">
        <v>654</v>
      </c>
      <c r="J94" s="66">
        <v>0</v>
      </c>
      <c r="K94" s="66">
        <v>45.539288759999998</v>
      </c>
      <c r="L94" s="67">
        <v>0</v>
      </c>
      <c r="M94" s="67">
        <v>6.7000000000000002E-3</v>
      </c>
      <c r="N94" s="67">
        <v>6.9999999999999999E-4</v>
      </c>
    </row>
    <row r="95" spans="1:14">
      <c r="A95" t="s">
        <v>663</v>
      </c>
      <c r="B95" t="s">
        <v>664</v>
      </c>
      <c r="C95" t="s">
        <v>661</v>
      </c>
      <c r="D95" t="s">
        <v>486</v>
      </c>
      <c r="E95" t="s">
        <v>665</v>
      </c>
      <c r="F95" t="s">
        <v>666</v>
      </c>
      <c r="G95" t="s">
        <v>105</v>
      </c>
      <c r="H95" s="66">
        <v>160</v>
      </c>
      <c r="I95" s="66">
        <v>2612</v>
      </c>
      <c r="J95" s="66">
        <v>0</v>
      </c>
      <c r="K95" s="66">
        <v>14.4851072</v>
      </c>
      <c r="L95" s="67">
        <v>0</v>
      </c>
      <c r="M95" s="67">
        <v>2.0999999999999999E-3</v>
      </c>
      <c r="N95" s="67">
        <v>2.0000000000000001E-4</v>
      </c>
    </row>
    <row r="96" spans="1:14">
      <c r="A96" t="s">
        <v>667</v>
      </c>
      <c r="B96" t="s">
        <v>668</v>
      </c>
      <c r="C96" t="s">
        <v>485</v>
      </c>
      <c r="D96" t="s">
        <v>486</v>
      </c>
      <c r="E96" t="s">
        <v>669</v>
      </c>
      <c r="F96" t="s">
        <v>670</v>
      </c>
      <c r="G96" t="s">
        <v>105</v>
      </c>
      <c r="H96" s="66">
        <v>427</v>
      </c>
      <c r="I96" s="66">
        <v>7382</v>
      </c>
      <c r="J96" s="66">
        <v>0</v>
      </c>
      <c r="K96" s="66">
        <v>109.25227124</v>
      </c>
      <c r="L96" s="67">
        <v>0</v>
      </c>
      <c r="M96" s="67">
        <v>1.6E-2</v>
      </c>
      <c r="N96" s="67">
        <v>1.8E-3</v>
      </c>
    </row>
    <row r="97" spans="1:14">
      <c r="A97" s="68" t="s">
        <v>285</v>
      </c>
      <c r="D97" s="14"/>
      <c r="E97" s="14"/>
      <c r="F97" s="14"/>
      <c r="H97" s="70">
        <v>16648</v>
      </c>
      <c r="J97" s="70">
        <v>0.18437000000000001</v>
      </c>
      <c r="K97" s="70">
        <v>1492.244895132</v>
      </c>
      <c r="M97" s="69">
        <v>0.21879999999999999</v>
      </c>
      <c r="N97" s="69">
        <v>2.4199999999999999E-2</v>
      </c>
    </row>
    <row r="98" spans="1:14">
      <c r="A98" t="s">
        <v>671</v>
      </c>
      <c r="B98" t="s">
        <v>672</v>
      </c>
      <c r="C98" t="s">
        <v>485</v>
      </c>
      <c r="D98" t="s">
        <v>486</v>
      </c>
      <c r="E98" t="s">
        <v>673</v>
      </c>
      <c r="F98" t="s">
        <v>674</v>
      </c>
      <c r="G98" t="s">
        <v>105</v>
      </c>
      <c r="H98" s="66">
        <v>29</v>
      </c>
      <c r="I98" s="66">
        <v>110300</v>
      </c>
      <c r="J98" s="66">
        <v>0</v>
      </c>
      <c r="K98" s="66">
        <v>110.86694199999999</v>
      </c>
      <c r="L98" s="67">
        <v>0</v>
      </c>
      <c r="M98" s="67">
        <v>1.6299999999999999E-2</v>
      </c>
      <c r="N98" s="67">
        <v>1.8E-3</v>
      </c>
    </row>
    <row r="99" spans="1:14">
      <c r="A99" t="s">
        <v>675</v>
      </c>
      <c r="B99" t="s">
        <v>676</v>
      </c>
      <c r="C99" t="s">
        <v>493</v>
      </c>
      <c r="D99" t="s">
        <v>486</v>
      </c>
      <c r="E99" t="s">
        <v>677</v>
      </c>
      <c r="F99" t="s">
        <v>658</v>
      </c>
      <c r="G99" t="s">
        <v>109</v>
      </c>
      <c r="H99" s="66">
        <v>367</v>
      </c>
      <c r="I99" s="66">
        <v>6352</v>
      </c>
      <c r="J99" s="66">
        <v>0</v>
      </c>
      <c r="K99" s="66">
        <v>90.515212352000006</v>
      </c>
      <c r="L99" s="67">
        <v>0</v>
      </c>
      <c r="M99" s="67">
        <v>1.3299999999999999E-2</v>
      </c>
      <c r="N99" s="67">
        <v>1.5E-3</v>
      </c>
    </row>
    <row r="100" spans="1:14">
      <c r="A100" t="s">
        <v>678</v>
      </c>
      <c r="B100" t="s">
        <v>679</v>
      </c>
      <c r="C100" t="s">
        <v>485</v>
      </c>
      <c r="D100" t="s">
        <v>486</v>
      </c>
      <c r="E100" t="s">
        <v>680</v>
      </c>
      <c r="F100" t="s">
        <v>658</v>
      </c>
      <c r="G100" t="s">
        <v>105</v>
      </c>
      <c r="H100" s="66">
        <v>25</v>
      </c>
      <c r="I100" s="66">
        <v>275882</v>
      </c>
      <c r="J100" s="66">
        <v>0</v>
      </c>
      <c r="K100" s="66">
        <v>239.05175299999999</v>
      </c>
      <c r="L100" s="67">
        <v>0</v>
      </c>
      <c r="M100" s="67">
        <v>3.5099999999999999E-2</v>
      </c>
      <c r="N100" s="67">
        <v>3.8999999999999998E-3</v>
      </c>
    </row>
    <row r="101" spans="1:14">
      <c r="A101" t="s">
        <v>681</v>
      </c>
      <c r="B101" t="s">
        <v>682</v>
      </c>
      <c r="C101" t="s">
        <v>661</v>
      </c>
      <c r="D101" t="s">
        <v>486</v>
      </c>
      <c r="E101" t="s">
        <v>683</v>
      </c>
      <c r="F101" t="s">
        <v>666</v>
      </c>
      <c r="G101" t="s">
        <v>105</v>
      </c>
      <c r="H101" s="66">
        <v>25</v>
      </c>
      <c r="I101" s="66">
        <v>62365</v>
      </c>
      <c r="J101" s="66">
        <v>0</v>
      </c>
      <c r="K101" s="66">
        <v>54.039272500000003</v>
      </c>
      <c r="L101" s="67">
        <v>0</v>
      </c>
      <c r="M101" s="67">
        <v>7.9000000000000008E-3</v>
      </c>
      <c r="N101" s="67">
        <v>8.9999999999999998E-4</v>
      </c>
    </row>
    <row r="102" spans="1:14">
      <c r="A102" t="s">
        <v>684</v>
      </c>
      <c r="B102" t="s">
        <v>685</v>
      </c>
      <c r="C102" t="s">
        <v>122</v>
      </c>
      <c r="D102" t="s">
        <v>486</v>
      </c>
      <c r="E102" t="s">
        <v>686</v>
      </c>
      <c r="F102" t="s">
        <v>687</v>
      </c>
      <c r="G102" t="s">
        <v>109</v>
      </c>
      <c r="H102" s="66">
        <v>3667</v>
      </c>
      <c r="I102" s="66">
        <v>0</v>
      </c>
      <c r="J102" s="66">
        <v>0</v>
      </c>
      <c r="K102" s="66">
        <v>0</v>
      </c>
      <c r="L102" s="67">
        <v>0</v>
      </c>
      <c r="M102" s="67">
        <v>0</v>
      </c>
      <c r="N102" s="67">
        <v>0</v>
      </c>
    </row>
    <row r="103" spans="1:14">
      <c r="A103" t="s">
        <v>684</v>
      </c>
      <c r="B103" t="s">
        <v>685</v>
      </c>
      <c r="C103" t="s">
        <v>122</v>
      </c>
      <c r="D103" t="s">
        <v>486</v>
      </c>
      <c r="E103" t="s">
        <v>686</v>
      </c>
      <c r="F103" t="s">
        <v>687</v>
      </c>
      <c r="G103" t="s">
        <v>109</v>
      </c>
      <c r="H103" s="66">
        <v>3667</v>
      </c>
      <c r="I103" s="66">
        <v>275</v>
      </c>
      <c r="J103" s="66">
        <v>0</v>
      </c>
      <c r="K103" s="66">
        <v>39.155125900000002</v>
      </c>
      <c r="L103" s="67">
        <v>0</v>
      </c>
      <c r="M103" s="67">
        <v>5.7000000000000002E-3</v>
      </c>
      <c r="N103" s="67">
        <v>5.9999999999999995E-4</v>
      </c>
    </row>
    <row r="104" spans="1:14">
      <c r="A104" t="s">
        <v>688</v>
      </c>
      <c r="B104" t="s">
        <v>689</v>
      </c>
      <c r="C104" t="s">
        <v>690</v>
      </c>
      <c r="D104" t="s">
        <v>486</v>
      </c>
      <c r="E104" t="s">
        <v>691</v>
      </c>
      <c r="F104" t="s">
        <v>687</v>
      </c>
      <c r="G104" t="s">
        <v>112</v>
      </c>
      <c r="H104" s="66">
        <v>958</v>
      </c>
      <c r="I104" s="66">
        <v>1090</v>
      </c>
      <c r="J104" s="66">
        <v>0</v>
      </c>
      <c r="K104" s="66">
        <v>44.422163019999999</v>
      </c>
      <c r="L104" s="67">
        <v>0</v>
      </c>
      <c r="M104" s="67">
        <v>6.4999999999999997E-3</v>
      </c>
      <c r="N104" s="67">
        <v>6.9999999999999999E-4</v>
      </c>
    </row>
    <row r="105" spans="1:14">
      <c r="A105" t="s">
        <v>692</v>
      </c>
      <c r="B105" t="s">
        <v>693</v>
      </c>
      <c r="C105" t="s">
        <v>485</v>
      </c>
      <c r="D105" t="s">
        <v>486</v>
      </c>
      <c r="E105" t="s">
        <v>694</v>
      </c>
      <c r="F105" t="s">
        <v>695</v>
      </c>
      <c r="G105" t="s">
        <v>105</v>
      </c>
      <c r="H105" s="66">
        <v>87</v>
      </c>
      <c r="I105" s="66">
        <v>37991</v>
      </c>
      <c r="J105" s="66">
        <v>0</v>
      </c>
      <c r="K105" s="66">
        <v>114.55882122</v>
      </c>
      <c r="L105" s="67">
        <v>0</v>
      </c>
      <c r="M105" s="67">
        <v>1.6799999999999999E-2</v>
      </c>
      <c r="N105" s="67">
        <v>1.9E-3</v>
      </c>
    </row>
    <row r="106" spans="1:14">
      <c r="A106" t="s">
        <v>696</v>
      </c>
      <c r="B106" t="s">
        <v>697</v>
      </c>
      <c r="C106" t="s">
        <v>485</v>
      </c>
      <c r="D106" t="s">
        <v>486</v>
      </c>
      <c r="E106" t="s">
        <v>698</v>
      </c>
      <c r="F106" t="s">
        <v>670</v>
      </c>
      <c r="G106" t="s">
        <v>105</v>
      </c>
      <c r="H106" s="66">
        <v>87</v>
      </c>
      <c r="I106" s="66">
        <v>21570</v>
      </c>
      <c r="J106" s="66">
        <v>0</v>
      </c>
      <c r="K106" s="66">
        <v>65.042609400000003</v>
      </c>
      <c r="L106" s="67">
        <v>0</v>
      </c>
      <c r="M106" s="67">
        <v>9.4999999999999998E-3</v>
      </c>
      <c r="N106" s="67">
        <v>1.1000000000000001E-3</v>
      </c>
    </row>
    <row r="107" spans="1:14">
      <c r="A107" t="s">
        <v>699</v>
      </c>
      <c r="B107" t="s">
        <v>700</v>
      </c>
      <c r="C107" t="s">
        <v>485</v>
      </c>
      <c r="D107" t="s">
        <v>486</v>
      </c>
      <c r="E107" t="s">
        <v>701</v>
      </c>
      <c r="F107" t="s">
        <v>670</v>
      </c>
      <c r="G107" t="s">
        <v>105</v>
      </c>
      <c r="H107" s="66">
        <v>119</v>
      </c>
      <c r="I107" s="66">
        <v>22967</v>
      </c>
      <c r="J107" s="66">
        <v>0</v>
      </c>
      <c r="K107" s="66">
        <v>94.728310179999994</v>
      </c>
      <c r="L107" s="67">
        <v>0</v>
      </c>
      <c r="M107" s="67">
        <v>1.3899999999999999E-2</v>
      </c>
      <c r="N107" s="67">
        <v>1.5E-3</v>
      </c>
    </row>
    <row r="108" spans="1:14">
      <c r="A108" t="s">
        <v>702</v>
      </c>
      <c r="B108" t="s">
        <v>703</v>
      </c>
      <c r="C108" t="s">
        <v>661</v>
      </c>
      <c r="D108" t="s">
        <v>486</v>
      </c>
      <c r="E108" t="s">
        <v>704</v>
      </c>
      <c r="F108" t="s">
        <v>670</v>
      </c>
      <c r="G108" t="s">
        <v>105</v>
      </c>
      <c r="H108" s="66">
        <v>204</v>
      </c>
      <c r="I108" s="66">
        <v>17423</v>
      </c>
      <c r="J108" s="66">
        <v>0</v>
      </c>
      <c r="K108" s="66">
        <v>123.19176072</v>
      </c>
      <c r="L108" s="67">
        <v>0</v>
      </c>
      <c r="M108" s="67">
        <v>1.8100000000000002E-2</v>
      </c>
      <c r="N108" s="67">
        <v>2E-3</v>
      </c>
    </row>
    <row r="109" spans="1:14">
      <c r="A109" t="s">
        <v>705</v>
      </c>
      <c r="B109" t="s">
        <v>706</v>
      </c>
      <c r="C109" t="s">
        <v>485</v>
      </c>
      <c r="D109" t="s">
        <v>486</v>
      </c>
      <c r="E109" t="s">
        <v>707</v>
      </c>
      <c r="F109" t="s">
        <v>670</v>
      </c>
      <c r="G109" t="s">
        <v>105</v>
      </c>
      <c r="H109" s="66">
        <v>560</v>
      </c>
      <c r="I109" s="66">
        <v>6400</v>
      </c>
      <c r="J109" s="66">
        <v>0</v>
      </c>
      <c r="K109" s="66">
        <v>124.22144</v>
      </c>
      <c r="L109" s="67">
        <v>0</v>
      </c>
      <c r="M109" s="67">
        <v>1.8200000000000001E-2</v>
      </c>
      <c r="N109" s="67">
        <v>2E-3</v>
      </c>
    </row>
    <row r="110" spans="1:14">
      <c r="A110" t="s">
        <v>708</v>
      </c>
      <c r="B110" t="s">
        <v>709</v>
      </c>
      <c r="C110" t="s">
        <v>661</v>
      </c>
      <c r="D110" t="s">
        <v>486</v>
      </c>
      <c r="E110" t="s">
        <v>710</v>
      </c>
      <c r="F110" t="s">
        <v>517</v>
      </c>
      <c r="G110" t="s">
        <v>105</v>
      </c>
      <c r="H110" s="66">
        <v>856</v>
      </c>
      <c r="I110" s="66">
        <v>4664</v>
      </c>
      <c r="J110" s="66">
        <v>0</v>
      </c>
      <c r="K110" s="66">
        <v>138.37602944</v>
      </c>
      <c r="L110" s="67">
        <v>0</v>
      </c>
      <c r="M110" s="67">
        <v>2.0299999999999999E-2</v>
      </c>
      <c r="N110" s="67">
        <v>2.2000000000000001E-3</v>
      </c>
    </row>
    <row r="111" spans="1:14">
      <c r="A111" t="s">
        <v>711</v>
      </c>
      <c r="B111" t="s">
        <v>712</v>
      </c>
      <c r="C111" t="s">
        <v>485</v>
      </c>
      <c r="D111" t="s">
        <v>486</v>
      </c>
      <c r="E111" t="s">
        <v>713</v>
      </c>
      <c r="F111" t="s">
        <v>517</v>
      </c>
      <c r="G111" t="s">
        <v>105</v>
      </c>
      <c r="H111" s="66">
        <v>135</v>
      </c>
      <c r="I111" s="66">
        <v>13878</v>
      </c>
      <c r="J111" s="66">
        <v>0</v>
      </c>
      <c r="K111" s="66">
        <v>64.936549799999995</v>
      </c>
      <c r="L111" s="67">
        <v>0</v>
      </c>
      <c r="M111" s="67">
        <v>9.4999999999999998E-3</v>
      </c>
      <c r="N111" s="67">
        <v>1.1000000000000001E-3</v>
      </c>
    </row>
    <row r="112" spans="1:14">
      <c r="A112" t="s">
        <v>714</v>
      </c>
      <c r="B112" t="s">
        <v>715</v>
      </c>
      <c r="C112" t="s">
        <v>485</v>
      </c>
      <c r="D112" t="s">
        <v>486</v>
      </c>
      <c r="E112" t="s">
        <v>716</v>
      </c>
      <c r="F112" t="s">
        <v>717</v>
      </c>
      <c r="G112" t="s">
        <v>105</v>
      </c>
      <c r="H112" s="66">
        <v>5862</v>
      </c>
      <c r="I112" s="66">
        <v>930</v>
      </c>
      <c r="J112" s="66">
        <v>0</v>
      </c>
      <c r="K112" s="66">
        <v>188.95453560000001</v>
      </c>
      <c r="L112" s="67">
        <v>0</v>
      </c>
      <c r="M112" s="67">
        <v>2.7699999999999999E-2</v>
      </c>
      <c r="N112" s="67">
        <v>3.0999999999999999E-3</v>
      </c>
    </row>
    <row r="113" spans="1:14">
      <c r="A113" t="s">
        <v>718</v>
      </c>
      <c r="B113" t="s">
        <v>719</v>
      </c>
      <c r="C113" t="s">
        <v>485</v>
      </c>
      <c r="D113" t="s">
        <v>486</v>
      </c>
      <c r="E113" t="s">
        <v>720</v>
      </c>
      <c r="F113" t="s">
        <v>721</v>
      </c>
      <c r="G113" t="s">
        <v>105</v>
      </c>
      <c r="H113" s="66">
        <v>0</v>
      </c>
      <c r="I113" s="66">
        <v>0</v>
      </c>
      <c r="J113" s="66">
        <v>0.18437000000000001</v>
      </c>
      <c r="K113" s="66">
        <v>0.18437000000000001</v>
      </c>
      <c r="L113" s="67">
        <v>0</v>
      </c>
      <c r="M113" s="67">
        <v>0</v>
      </c>
      <c r="N113" s="67">
        <v>0</v>
      </c>
    </row>
    <row r="114" spans="1:14">
      <c r="A114" s="87" t="s">
        <v>228</v>
      </c>
      <c r="D114" s="14"/>
      <c r="E114" s="14"/>
      <c r="F114" s="14"/>
    </row>
    <row r="115" spans="1:14">
      <c r="A115" s="87" t="s">
        <v>278</v>
      </c>
      <c r="D115" s="14"/>
      <c r="E115" s="14"/>
      <c r="F115" s="14"/>
    </row>
    <row r="116" spans="1:14">
      <c r="A116" s="87" t="s">
        <v>279</v>
      </c>
      <c r="D116" s="14"/>
      <c r="E116" s="14"/>
      <c r="F116" s="14"/>
    </row>
    <row r="117" spans="1:14">
      <c r="A117" s="87" t="s">
        <v>280</v>
      </c>
      <c r="D117" s="14"/>
      <c r="E117" s="14"/>
      <c r="F117" s="14"/>
    </row>
    <row r="118" spans="1:14">
      <c r="A118" s="87" t="s">
        <v>281</v>
      </c>
      <c r="D118" s="14"/>
      <c r="E118" s="14"/>
      <c r="F118" s="14"/>
    </row>
    <row r="119" spans="1:14" hidden="1">
      <c r="D119" s="14"/>
      <c r="E119" s="14"/>
      <c r="F119" s="14"/>
    </row>
    <row r="120" spans="1:14" hidden="1">
      <c r="D120" s="14"/>
      <c r="E120" s="14"/>
      <c r="F120" s="14"/>
    </row>
    <row r="121" spans="1:14" hidden="1">
      <c r="D121" s="14"/>
      <c r="E121" s="14"/>
      <c r="F121" s="14"/>
    </row>
    <row r="122" spans="1:14" hidden="1">
      <c r="D122" s="14"/>
      <c r="E122" s="14"/>
      <c r="F122" s="14"/>
    </row>
    <row r="123" spans="1:14" hidden="1">
      <c r="D123" s="14"/>
      <c r="E123" s="14"/>
      <c r="F123" s="14"/>
    </row>
    <row r="124" spans="1:14" hidden="1">
      <c r="D124" s="14"/>
      <c r="E124" s="14"/>
      <c r="F124" s="14"/>
    </row>
    <row r="125" spans="1:14" hidden="1">
      <c r="D125" s="14"/>
      <c r="E125" s="14"/>
      <c r="F125" s="14"/>
    </row>
    <row r="126" spans="1:14" hidden="1">
      <c r="D126" s="14"/>
      <c r="E126" s="14"/>
      <c r="F126" s="14"/>
    </row>
    <row r="127" spans="1:14" hidden="1">
      <c r="D127" s="14"/>
      <c r="E127" s="14"/>
      <c r="F127" s="14"/>
    </row>
    <row r="128" spans="1:14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10" workbookViewId="0">
      <selection activeCell="A8" sqref="A8"/>
    </sheetView>
  </sheetViews>
  <sheetFormatPr defaultColWidth="0" defaultRowHeight="18" zeroHeight="1"/>
  <cols>
    <col min="1" max="1" width="45" style="13" customWidth="1"/>
    <col min="2" max="2" width="14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3" t="s">
        <v>194</v>
      </c>
      <c r="B5" t="s">
        <v>195</v>
      </c>
    </row>
    <row r="6" spans="1:62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J6" s="16"/>
    </row>
    <row r="7" spans="1:62" ht="26.25" customHeight="1">
      <c r="A7" s="101" t="s">
        <v>1038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95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1039</v>
      </c>
      <c r="B11" s="7"/>
      <c r="C11" s="7"/>
      <c r="D11" s="7"/>
      <c r="E11" s="7"/>
      <c r="F11" s="7"/>
      <c r="G11" s="64">
        <v>889741</v>
      </c>
      <c r="H11" s="7"/>
      <c r="I11" s="64">
        <v>0.27213999999999999</v>
      </c>
      <c r="J11" s="64">
        <v>11920.231711528</v>
      </c>
      <c r="K11" s="7"/>
      <c r="L11" s="65">
        <v>1</v>
      </c>
      <c r="M11" s="65">
        <v>0.19359999999999999</v>
      </c>
      <c r="N11" s="30"/>
      <c r="BG11" s="14"/>
      <c r="BH11" s="16"/>
      <c r="BJ11" s="14"/>
    </row>
    <row r="12" spans="1:62">
      <c r="A12" s="68" t="s">
        <v>198</v>
      </c>
      <c r="C12" s="14"/>
      <c r="D12" s="14"/>
      <c r="E12" s="14"/>
      <c r="F12" s="14"/>
      <c r="G12" s="70">
        <v>848944</v>
      </c>
      <c r="I12" s="70">
        <v>0</v>
      </c>
      <c r="J12" s="70">
        <v>7550.8774734999997</v>
      </c>
      <c r="L12" s="69">
        <v>0.63349999999999995</v>
      </c>
      <c r="M12" s="69">
        <v>0.1226</v>
      </c>
    </row>
    <row r="13" spans="1:62">
      <c r="A13" s="68" t="s">
        <v>722</v>
      </c>
      <c r="C13" s="14"/>
      <c r="D13" s="14"/>
      <c r="E13" s="14"/>
      <c r="F13" s="14"/>
      <c r="G13" s="70">
        <v>72677</v>
      </c>
      <c r="I13" s="70">
        <v>0</v>
      </c>
      <c r="J13" s="70">
        <v>1182.32222</v>
      </c>
      <c r="L13" s="69">
        <v>9.9199999999999997E-2</v>
      </c>
      <c r="M13" s="69">
        <v>1.9199999999999998E-2</v>
      </c>
    </row>
    <row r="14" spans="1:62">
      <c r="A14" t="s">
        <v>723</v>
      </c>
      <c r="B14" t="s">
        <v>724</v>
      </c>
      <c r="C14" t="s">
        <v>99</v>
      </c>
      <c r="D14" t="s">
        <v>725</v>
      </c>
      <c r="E14" t="s">
        <v>122</v>
      </c>
      <c r="F14" t="s">
        <v>101</v>
      </c>
      <c r="G14" s="66">
        <v>40474</v>
      </c>
      <c r="H14" s="66">
        <v>1327</v>
      </c>
      <c r="I14" s="66">
        <v>0</v>
      </c>
      <c r="J14" s="66">
        <v>537.08997999999997</v>
      </c>
      <c r="K14" s="67">
        <v>1E-4</v>
      </c>
      <c r="L14" s="67">
        <v>4.5100000000000001E-2</v>
      </c>
      <c r="M14" s="67">
        <v>8.6999999999999994E-3</v>
      </c>
    </row>
    <row r="15" spans="1:62">
      <c r="A15" t="s">
        <v>726</v>
      </c>
      <c r="B15" t="s">
        <v>727</v>
      </c>
      <c r="C15" t="s">
        <v>99</v>
      </c>
      <c r="D15" t="s">
        <v>728</v>
      </c>
      <c r="E15" t="s">
        <v>122</v>
      </c>
      <c r="F15" t="s">
        <v>101</v>
      </c>
      <c r="G15" s="66">
        <v>9200</v>
      </c>
      <c r="H15" s="66">
        <v>1150</v>
      </c>
      <c r="I15" s="66">
        <v>0</v>
      </c>
      <c r="J15" s="66">
        <v>105.8</v>
      </c>
      <c r="K15" s="67">
        <v>0</v>
      </c>
      <c r="L15" s="67">
        <v>8.8999999999999999E-3</v>
      </c>
      <c r="M15" s="67">
        <v>1.6999999999999999E-3</v>
      </c>
    </row>
    <row r="16" spans="1:62">
      <c r="A16" t="s">
        <v>729</v>
      </c>
      <c r="B16" t="s">
        <v>730</v>
      </c>
      <c r="C16" t="s">
        <v>99</v>
      </c>
      <c r="D16" t="s">
        <v>725</v>
      </c>
      <c r="E16" t="s">
        <v>1040</v>
      </c>
      <c r="F16" t="s">
        <v>101</v>
      </c>
      <c r="G16" s="66">
        <v>13694</v>
      </c>
      <c r="H16" s="66">
        <v>1708</v>
      </c>
      <c r="I16" s="66">
        <v>0</v>
      </c>
      <c r="J16" s="66">
        <v>233.89352</v>
      </c>
      <c r="K16" s="67">
        <v>1E-4</v>
      </c>
      <c r="L16" s="67">
        <v>1.9599999999999999E-2</v>
      </c>
      <c r="M16" s="67">
        <v>3.8E-3</v>
      </c>
    </row>
    <row r="17" spans="1:13">
      <c r="A17" t="s">
        <v>731</v>
      </c>
      <c r="B17" t="s">
        <v>732</v>
      </c>
      <c r="C17" t="s">
        <v>99</v>
      </c>
      <c r="D17" t="s">
        <v>728</v>
      </c>
      <c r="E17" t="s">
        <v>1040</v>
      </c>
      <c r="F17" t="s">
        <v>101</v>
      </c>
      <c r="G17" s="66">
        <v>7518</v>
      </c>
      <c r="H17" s="66">
        <v>1334</v>
      </c>
      <c r="I17" s="66">
        <v>0</v>
      </c>
      <c r="J17" s="66">
        <v>100.29012</v>
      </c>
      <c r="K17" s="67">
        <v>0</v>
      </c>
      <c r="L17" s="67">
        <v>8.3999999999999995E-3</v>
      </c>
      <c r="M17" s="67">
        <v>1.6000000000000001E-3</v>
      </c>
    </row>
    <row r="18" spans="1:13">
      <c r="A18" t="s">
        <v>733</v>
      </c>
      <c r="B18" t="s">
        <v>734</v>
      </c>
      <c r="C18" t="s">
        <v>99</v>
      </c>
      <c r="D18" t="s">
        <v>735</v>
      </c>
      <c r="E18" t="s">
        <v>1040</v>
      </c>
      <c r="F18" t="s">
        <v>101</v>
      </c>
      <c r="G18" s="66">
        <v>1791</v>
      </c>
      <c r="H18" s="66">
        <v>11460</v>
      </c>
      <c r="I18" s="66">
        <v>0</v>
      </c>
      <c r="J18" s="66">
        <v>205.24860000000001</v>
      </c>
      <c r="K18" s="67">
        <v>0</v>
      </c>
      <c r="L18" s="67">
        <v>1.72E-2</v>
      </c>
      <c r="M18" s="67">
        <v>3.3E-3</v>
      </c>
    </row>
    <row r="19" spans="1:13">
      <c r="A19" s="68" t="s">
        <v>736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737</v>
      </c>
      <c r="C21" s="14"/>
      <c r="D21" s="14"/>
      <c r="E21" s="14"/>
      <c r="F21" s="14"/>
      <c r="G21" s="70">
        <v>776267</v>
      </c>
      <c r="I21" s="70">
        <v>0</v>
      </c>
      <c r="J21" s="70">
        <v>6368.5552534999997</v>
      </c>
      <c r="L21" s="69">
        <v>0.5343</v>
      </c>
      <c r="M21" s="69">
        <v>0.10340000000000001</v>
      </c>
    </row>
    <row r="22" spans="1:13">
      <c r="A22" t="s">
        <v>738</v>
      </c>
      <c r="B22" t="s">
        <v>739</v>
      </c>
      <c r="C22" t="s">
        <v>99</v>
      </c>
      <c r="D22" t="s">
        <v>725</v>
      </c>
      <c r="E22" t="s">
        <v>1040</v>
      </c>
      <c r="F22" t="s">
        <v>101</v>
      </c>
      <c r="G22" s="66">
        <v>24309</v>
      </c>
      <c r="H22" s="66">
        <v>3354</v>
      </c>
      <c r="I22" s="66">
        <v>0</v>
      </c>
      <c r="J22" s="66">
        <v>815.32385999999997</v>
      </c>
      <c r="K22" s="67">
        <v>1.2999999999999999E-3</v>
      </c>
      <c r="L22" s="67">
        <v>6.8400000000000002E-2</v>
      </c>
      <c r="M22" s="67">
        <v>1.32E-2</v>
      </c>
    </row>
    <row r="23" spans="1:13">
      <c r="A23" t="s">
        <v>740</v>
      </c>
      <c r="B23" t="s">
        <v>741</v>
      </c>
      <c r="C23" t="s">
        <v>99</v>
      </c>
      <c r="D23" t="s">
        <v>725</v>
      </c>
      <c r="E23" t="s">
        <v>1040</v>
      </c>
      <c r="F23" t="s">
        <v>101</v>
      </c>
      <c r="G23" s="66">
        <v>652471</v>
      </c>
      <c r="H23" s="66">
        <v>358.13</v>
      </c>
      <c r="I23" s="66">
        <v>0</v>
      </c>
      <c r="J23" s="66">
        <v>2336.6943922999999</v>
      </c>
      <c r="K23" s="67">
        <v>6.9999999999999999E-4</v>
      </c>
      <c r="L23" s="67">
        <v>0.19600000000000001</v>
      </c>
      <c r="M23" s="67">
        <v>3.7999999999999999E-2</v>
      </c>
    </row>
    <row r="24" spans="1:13">
      <c r="A24" t="s">
        <v>742</v>
      </c>
      <c r="B24" t="s">
        <v>743</v>
      </c>
      <c r="C24" t="s">
        <v>99</v>
      </c>
      <c r="D24" t="s">
        <v>728</v>
      </c>
      <c r="E24" t="s">
        <v>1040</v>
      </c>
      <c r="F24" t="s">
        <v>101</v>
      </c>
      <c r="G24" s="66">
        <v>37382</v>
      </c>
      <c r="H24" s="66">
        <v>3353.51</v>
      </c>
      <c r="I24" s="66">
        <v>0</v>
      </c>
      <c r="J24" s="66">
        <v>1253.6091082</v>
      </c>
      <c r="K24" s="67">
        <v>1.9E-3</v>
      </c>
      <c r="L24" s="67">
        <v>0.1052</v>
      </c>
      <c r="M24" s="67">
        <v>2.0400000000000001E-2</v>
      </c>
    </row>
    <row r="25" spans="1:13">
      <c r="A25" t="s">
        <v>744</v>
      </c>
      <c r="B25" t="s">
        <v>745</v>
      </c>
      <c r="C25" t="s">
        <v>99</v>
      </c>
      <c r="D25" t="s">
        <v>735</v>
      </c>
      <c r="E25" t="s">
        <v>1040</v>
      </c>
      <c r="F25" t="s">
        <v>101</v>
      </c>
      <c r="G25" s="66">
        <v>62105</v>
      </c>
      <c r="H25" s="66">
        <v>3160.66</v>
      </c>
      <c r="I25" s="66">
        <v>0</v>
      </c>
      <c r="J25" s="66">
        <v>1962.927893</v>
      </c>
      <c r="K25" s="67">
        <v>3.7000000000000002E-3</v>
      </c>
      <c r="L25" s="67">
        <v>0.16470000000000001</v>
      </c>
      <c r="M25" s="67">
        <v>3.1899999999999998E-2</v>
      </c>
    </row>
    <row r="26" spans="1:13">
      <c r="A26" s="68" t="s">
        <v>746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221</v>
      </c>
      <c r="B27" t="s">
        <v>221</v>
      </c>
      <c r="C27" s="14"/>
      <c r="D27" s="14"/>
      <c r="E27" t="s">
        <v>221</v>
      </c>
      <c r="F27" t="s">
        <v>221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482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221</v>
      </c>
      <c r="B29" t="s">
        <v>221</v>
      </c>
      <c r="C29" s="14"/>
      <c r="D29" s="14"/>
      <c r="E29" t="s">
        <v>221</v>
      </c>
      <c r="F29" t="s">
        <v>221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747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221</v>
      </c>
      <c r="B31" t="s">
        <v>221</v>
      </c>
      <c r="C31" s="14"/>
      <c r="D31" s="14"/>
      <c r="E31" t="s">
        <v>221</v>
      </c>
      <c r="F31" t="s">
        <v>221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226</v>
      </c>
      <c r="C32" s="14"/>
      <c r="D32" s="14"/>
      <c r="E32" s="14"/>
      <c r="F32" s="14"/>
      <c r="G32" s="70">
        <v>40797</v>
      </c>
      <c r="I32" s="70">
        <v>0.27213999999999999</v>
      </c>
      <c r="J32" s="70">
        <v>4369.3542380279996</v>
      </c>
      <c r="L32" s="69">
        <v>0.36649999999999999</v>
      </c>
      <c r="M32" s="69">
        <v>7.0999999999999994E-2</v>
      </c>
    </row>
    <row r="33" spans="1:13">
      <c r="A33" s="68" t="s">
        <v>748</v>
      </c>
      <c r="C33" s="14"/>
      <c r="D33" s="14"/>
      <c r="E33" s="14"/>
      <c r="F33" s="14"/>
      <c r="G33" s="70">
        <v>22942</v>
      </c>
      <c r="I33" s="70">
        <v>0.27213999999999999</v>
      </c>
      <c r="J33" s="70">
        <v>3388.6031352199998</v>
      </c>
      <c r="L33" s="69">
        <v>0.2843</v>
      </c>
      <c r="M33" s="69">
        <v>5.5E-2</v>
      </c>
    </row>
    <row r="34" spans="1:13">
      <c r="A34" t="s">
        <v>749</v>
      </c>
      <c r="B34" t="s">
        <v>750</v>
      </c>
      <c r="C34" t="s">
        <v>485</v>
      </c>
      <c r="D34" t="s">
        <v>751</v>
      </c>
      <c r="E34" t="s">
        <v>752</v>
      </c>
      <c r="F34" t="s">
        <v>105</v>
      </c>
      <c r="G34" s="66">
        <v>1882</v>
      </c>
      <c r="H34" s="66">
        <v>2314</v>
      </c>
      <c r="I34" s="66">
        <v>0</v>
      </c>
      <c r="J34" s="66">
        <v>150.94249768</v>
      </c>
      <c r="K34" s="67">
        <v>0</v>
      </c>
      <c r="L34" s="67">
        <v>1.2699999999999999E-2</v>
      </c>
      <c r="M34" s="67">
        <v>2.5000000000000001E-3</v>
      </c>
    </row>
    <row r="35" spans="1:13">
      <c r="A35" t="s">
        <v>753</v>
      </c>
      <c r="B35" t="s">
        <v>754</v>
      </c>
      <c r="C35" t="s">
        <v>485</v>
      </c>
      <c r="D35" t="s">
        <v>755</v>
      </c>
      <c r="E35" t="s">
        <v>658</v>
      </c>
      <c r="F35" t="s">
        <v>105</v>
      </c>
      <c r="G35" s="66">
        <v>1595</v>
      </c>
      <c r="H35" s="66">
        <v>1927</v>
      </c>
      <c r="I35" s="66">
        <v>0</v>
      </c>
      <c r="J35" s="66">
        <v>106.52976289999999</v>
      </c>
      <c r="K35" s="67">
        <v>0</v>
      </c>
      <c r="L35" s="67">
        <v>8.8999999999999999E-3</v>
      </c>
      <c r="M35" s="67">
        <v>1.6999999999999999E-3</v>
      </c>
    </row>
    <row r="36" spans="1:13">
      <c r="A36" t="s">
        <v>756</v>
      </c>
      <c r="B36" t="s">
        <v>757</v>
      </c>
      <c r="C36" t="s">
        <v>485</v>
      </c>
      <c r="D36" t="s">
        <v>755</v>
      </c>
      <c r="E36" t="s">
        <v>658</v>
      </c>
      <c r="F36" t="s">
        <v>105</v>
      </c>
      <c r="G36" s="66">
        <v>384</v>
      </c>
      <c r="H36" s="66">
        <v>27087</v>
      </c>
      <c r="I36" s="66">
        <v>0</v>
      </c>
      <c r="J36" s="66">
        <v>360.51280128000002</v>
      </c>
      <c r="K36" s="67">
        <v>0</v>
      </c>
      <c r="L36" s="67">
        <v>3.0200000000000001E-2</v>
      </c>
      <c r="M36" s="67">
        <v>5.8999999999999999E-3</v>
      </c>
    </row>
    <row r="37" spans="1:13">
      <c r="A37" t="s">
        <v>758</v>
      </c>
      <c r="B37" t="s">
        <v>759</v>
      </c>
      <c r="C37" t="s">
        <v>485</v>
      </c>
      <c r="D37" t="s">
        <v>760</v>
      </c>
      <c r="E37" t="s">
        <v>658</v>
      </c>
      <c r="F37" t="s">
        <v>105</v>
      </c>
      <c r="G37" s="66">
        <v>2401</v>
      </c>
      <c r="H37" s="66">
        <v>3999</v>
      </c>
      <c r="I37" s="66">
        <v>0</v>
      </c>
      <c r="J37" s="66">
        <v>332.79142134</v>
      </c>
      <c r="K37" s="67">
        <v>0</v>
      </c>
      <c r="L37" s="67">
        <v>2.7900000000000001E-2</v>
      </c>
      <c r="M37" s="67">
        <v>5.4000000000000003E-3</v>
      </c>
    </row>
    <row r="38" spans="1:13">
      <c r="A38" t="s">
        <v>761</v>
      </c>
      <c r="B38" t="s">
        <v>762</v>
      </c>
      <c r="C38" t="s">
        <v>122</v>
      </c>
      <c r="D38" t="s">
        <v>760</v>
      </c>
      <c r="E38" t="s">
        <v>658</v>
      </c>
      <c r="F38" t="s">
        <v>105</v>
      </c>
      <c r="G38" s="66">
        <v>1701</v>
      </c>
      <c r="H38" s="66">
        <v>3970</v>
      </c>
      <c r="I38" s="66">
        <v>0</v>
      </c>
      <c r="J38" s="66">
        <v>234.05794019999999</v>
      </c>
      <c r="K38" s="67">
        <v>0</v>
      </c>
      <c r="L38" s="67">
        <v>1.9599999999999999E-2</v>
      </c>
      <c r="M38" s="67">
        <v>3.8E-3</v>
      </c>
    </row>
    <row r="39" spans="1:13">
      <c r="A39" t="s">
        <v>763</v>
      </c>
      <c r="B39" t="s">
        <v>764</v>
      </c>
      <c r="C39" t="s">
        <v>485</v>
      </c>
      <c r="D39" t="s">
        <v>765</v>
      </c>
      <c r="E39" t="s">
        <v>658</v>
      </c>
      <c r="F39" t="s">
        <v>105</v>
      </c>
      <c r="G39" s="66">
        <v>1445</v>
      </c>
      <c r="H39" s="66">
        <v>1665</v>
      </c>
      <c r="I39" s="66">
        <v>0</v>
      </c>
      <c r="J39" s="66">
        <v>83.389360499999995</v>
      </c>
      <c r="K39" s="67">
        <v>0</v>
      </c>
      <c r="L39" s="67">
        <v>7.0000000000000001E-3</v>
      </c>
      <c r="M39" s="67">
        <v>1.4E-3</v>
      </c>
    </row>
    <row r="40" spans="1:13">
      <c r="A40" t="s">
        <v>766</v>
      </c>
      <c r="B40" t="s">
        <v>767</v>
      </c>
      <c r="C40" t="s">
        <v>485</v>
      </c>
      <c r="D40" t="s">
        <v>768</v>
      </c>
      <c r="E40" t="s">
        <v>658</v>
      </c>
      <c r="F40" t="s">
        <v>105</v>
      </c>
      <c r="G40" s="66">
        <v>2211</v>
      </c>
      <c r="H40" s="66">
        <v>6194</v>
      </c>
      <c r="I40" s="66">
        <v>0</v>
      </c>
      <c r="J40" s="66">
        <v>474.66641243999999</v>
      </c>
      <c r="K40" s="67">
        <v>0</v>
      </c>
      <c r="L40" s="67">
        <v>3.9800000000000002E-2</v>
      </c>
      <c r="M40" s="67">
        <v>7.7000000000000002E-3</v>
      </c>
    </row>
    <row r="41" spans="1:13">
      <c r="A41" t="s">
        <v>769</v>
      </c>
      <c r="B41" t="s">
        <v>770</v>
      </c>
      <c r="C41" t="s">
        <v>690</v>
      </c>
      <c r="D41" t="s">
        <v>771</v>
      </c>
      <c r="E41" t="s">
        <v>658</v>
      </c>
      <c r="F41" t="s">
        <v>105</v>
      </c>
      <c r="G41" s="66">
        <v>72</v>
      </c>
      <c r="H41" s="66">
        <v>56746</v>
      </c>
      <c r="I41" s="66">
        <v>0</v>
      </c>
      <c r="J41" s="66">
        <v>141.61077792</v>
      </c>
      <c r="K41" s="67">
        <v>0</v>
      </c>
      <c r="L41" s="67">
        <v>1.1900000000000001E-2</v>
      </c>
      <c r="M41" s="67">
        <v>2.3E-3</v>
      </c>
    </row>
    <row r="42" spans="1:13">
      <c r="A42" t="s">
        <v>772</v>
      </c>
      <c r="B42" t="s">
        <v>773</v>
      </c>
      <c r="C42" t="s">
        <v>485</v>
      </c>
      <c r="D42" t="s">
        <v>751</v>
      </c>
      <c r="E42" t="s">
        <v>658</v>
      </c>
      <c r="F42" t="s">
        <v>105</v>
      </c>
      <c r="G42" s="66">
        <v>2059</v>
      </c>
      <c r="H42" s="66">
        <v>6870</v>
      </c>
      <c r="I42" s="66">
        <v>0</v>
      </c>
      <c r="J42" s="66">
        <v>490.27713779999999</v>
      </c>
      <c r="K42" s="67">
        <v>0</v>
      </c>
      <c r="L42" s="67">
        <v>4.1099999999999998E-2</v>
      </c>
      <c r="M42" s="67">
        <v>8.0000000000000002E-3</v>
      </c>
    </row>
    <row r="43" spans="1:13">
      <c r="A43" t="s">
        <v>774</v>
      </c>
      <c r="B43" t="s">
        <v>775</v>
      </c>
      <c r="C43" t="s">
        <v>485</v>
      </c>
      <c r="D43" t="s">
        <v>776</v>
      </c>
      <c r="E43" t="s">
        <v>658</v>
      </c>
      <c r="F43" t="s">
        <v>105</v>
      </c>
      <c r="G43" s="66">
        <v>487</v>
      </c>
      <c r="H43" s="66">
        <v>2003</v>
      </c>
      <c r="I43" s="66">
        <v>0</v>
      </c>
      <c r="J43" s="66">
        <v>33.809478259999999</v>
      </c>
      <c r="K43" s="67">
        <v>0</v>
      </c>
      <c r="L43" s="67">
        <v>2.8E-3</v>
      </c>
      <c r="M43" s="67">
        <v>5.0000000000000001E-4</v>
      </c>
    </row>
    <row r="44" spans="1:13">
      <c r="A44" t="s">
        <v>777</v>
      </c>
      <c r="B44" t="s">
        <v>778</v>
      </c>
      <c r="C44" t="s">
        <v>485</v>
      </c>
      <c r="D44" t="s">
        <v>779</v>
      </c>
      <c r="E44" t="s">
        <v>670</v>
      </c>
      <c r="F44" t="s">
        <v>105</v>
      </c>
      <c r="G44" s="66">
        <v>2580</v>
      </c>
      <c r="H44" s="66">
        <v>4448</v>
      </c>
      <c r="I44" s="66">
        <v>0</v>
      </c>
      <c r="J44" s="66">
        <v>397.75261440000003</v>
      </c>
      <c r="K44" s="67">
        <v>0</v>
      </c>
      <c r="L44" s="67">
        <v>3.3399999999999999E-2</v>
      </c>
      <c r="M44" s="67">
        <v>6.4999999999999997E-3</v>
      </c>
    </row>
    <row r="45" spans="1:13">
      <c r="A45" t="s">
        <v>780</v>
      </c>
      <c r="B45" t="s">
        <v>781</v>
      </c>
      <c r="C45" t="s">
        <v>485</v>
      </c>
      <c r="D45" t="s">
        <v>782</v>
      </c>
      <c r="E45" t="s">
        <v>517</v>
      </c>
      <c r="F45" t="s">
        <v>105</v>
      </c>
      <c r="G45" s="66">
        <v>1010</v>
      </c>
      <c r="H45" s="66">
        <v>7450</v>
      </c>
      <c r="I45" s="66">
        <v>0</v>
      </c>
      <c r="J45" s="66">
        <v>260.79917</v>
      </c>
      <c r="K45" s="67">
        <v>0</v>
      </c>
      <c r="L45" s="67">
        <v>2.1899999999999999E-2</v>
      </c>
      <c r="M45" s="67">
        <v>4.1999999999999997E-3</v>
      </c>
    </row>
    <row r="46" spans="1:13">
      <c r="A46" t="s">
        <v>783</v>
      </c>
      <c r="B46" t="s">
        <v>784</v>
      </c>
      <c r="C46" t="s">
        <v>661</v>
      </c>
      <c r="D46" t="s">
        <v>785</v>
      </c>
      <c r="E46" t="s">
        <v>517</v>
      </c>
      <c r="F46" t="s">
        <v>105</v>
      </c>
      <c r="G46" s="66">
        <v>2368</v>
      </c>
      <c r="H46" s="66">
        <v>2142</v>
      </c>
      <c r="I46" s="66">
        <v>0</v>
      </c>
      <c r="J46" s="66">
        <v>175.80439296</v>
      </c>
      <c r="K46" s="67">
        <v>0</v>
      </c>
      <c r="L46" s="67">
        <v>1.47E-2</v>
      </c>
      <c r="M46" s="67">
        <v>2.8999999999999998E-3</v>
      </c>
    </row>
    <row r="47" spans="1:13">
      <c r="A47" t="s">
        <v>786</v>
      </c>
      <c r="B47" t="s">
        <v>787</v>
      </c>
      <c r="C47" t="s">
        <v>122</v>
      </c>
      <c r="D47" t="s">
        <v>785</v>
      </c>
      <c r="E47" t="s">
        <v>122</v>
      </c>
      <c r="F47" t="s">
        <v>105</v>
      </c>
      <c r="G47" s="66">
        <v>2747</v>
      </c>
      <c r="H47" s="66">
        <v>1527</v>
      </c>
      <c r="I47" s="66">
        <v>0.27213999999999999</v>
      </c>
      <c r="J47" s="66">
        <v>145.65936754000001</v>
      </c>
      <c r="K47" s="67">
        <v>0</v>
      </c>
      <c r="L47" s="67">
        <v>1.2200000000000001E-2</v>
      </c>
      <c r="M47" s="67">
        <v>2.3999999999999998E-3</v>
      </c>
    </row>
    <row r="48" spans="1:13">
      <c r="A48" s="68" t="s">
        <v>788</v>
      </c>
      <c r="C48" s="14"/>
      <c r="D48" s="14"/>
      <c r="E48" s="14"/>
      <c r="F48" s="14"/>
      <c r="G48" s="70">
        <v>17525</v>
      </c>
      <c r="I48" s="70">
        <v>0</v>
      </c>
      <c r="J48" s="70">
        <v>947.94749240800002</v>
      </c>
      <c r="L48" s="69">
        <v>7.9500000000000001E-2</v>
      </c>
      <c r="M48" s="69">
        <v>1.54E-2</v>
      </c>
    </row>
    <row r="49" spans="1:13">
      <c r="A49" t="s">
        <v>789</v>
      </c>
      <c r="B49" t="s">
        <v>790</v>
      </c>
      <c r="C49" t="s">
        <v>485</v>
      </c>
      <c r="D49" t="s">
        <v>755</v>
      </c>
      <c r="E49" t="s">
        <v>658</v>
      </c>
      <c r="F49" t="s">
        <v>105</v>
      </c>
      <c r="G49" s="66">
        <v>554</v>
      </c>
      <c r="H49" s="66">
        <v>8162</v>
      </c>
      <c r="I49" s="66">
        <v>0</v>
      </c>
      <c r="J49" s="66">
        <v>156.72378567999999</v>
      </c>
      <c r="K49" s="67">
        <v>0</v>
      </c>
      <c r="L49" s="67">
        <v>1.3100000000000001E-2</v>
      </c>
      <c r="M49" s="67">
        <v>2.5000000000000001E-3</v>
      </c>
    </row>
    <row r="50" spans="1:13">
      <c r="A50" t="s">
        <v>791</v>
      </c>
      <c r="B50" t="s">
        <v>792</v>
      </c>
      <c r="C50" t="s">
        <v>122</v>
      </c>
      <c r="D50" t="s">
        <v>760</v>
      </c>
      <c r="E50" t="s">
        <v>658</v>
      </c>
      <c r="F50" t="s">
        <v>105</v>
      </c>
      <c r="G50" s="66">
        <v>522</v>
      </c>
      <c r="H50" s="66">
        <v>10842</v>
      </c>
      <c r="I50" s="66">
        <v>0</v>
      </c>
      <c r="J50" s="66">
        <v>196.15910184000001</v>
      </c>
      <c r="K50" s="67">
        <v>0</v>
      </c>
      <c r="L50" s="67">
        <v>1.6500000000000001E-2</v>
      </c>
      <c r="M50" s="67">
        <v>3.2000000000000002E-3</v>
      </c>
    </row>
    <row r="51" spans="1:13">
      <c r="A51" t="s">
        <v>793</v>
      </c>
      <c r="B51" t="s">
        <v>794</v>
      </c>
      <c r="C51" t="s">
        <v>485</v>
      </c>
      <c r="D51" t="s">
        <v>760</v>
      </c>
      <c r="E51" t="s">
        <v>658</v>
      </c>
      <c r="F51" t="s">
        <v>105</v>
      </c>
      <c r="G51" s="66">
        <v>465</v>
      </c>
      <c r="H51" s="66">
        <v>9602</v>
      </c>
      <c r="I51" s="66">
        <v>0</v>
      </c>
      <c r="J51" s="66">
        <v>154.7544738</v>
      </c>
      <c r="K51" s="67">
        <v>0</v>
      </c>
      <c r="L51" s="67">
        <v>1.2999999999999999E-2</v>
      </c>
      <c r="M51" s="67">
        <v>2.5000000000000001E-3</v>
      </c>
    </row>
    <row r="52" spans="1:13">
      <c r="A52" t="s">
        <v>795</v>
      </c>
      <c r="B52" t="s">
        <v>796</v>
      </c>
      <c r="C52" t="s">
        <v>690</v>
      </c>
      <c r="D52" t="s">
        <v>760</v>
      </c>
      <c r="E52" t="s">
        <v>658</v>
      </c>
      <c r="F52" t="s">
        <v>105</v>
      </c>
      <c r="G52" s="66">
        <v>15558</v>
      </c>
      <c r="H52" s="66">
        <v>543.6</v>
      </c>
      <c r="I52" s="66">
        <v>0</v>
      </c>
      <c r="J52" s="66">
        <v>293.13101620800001</v>
      </c>
      <c r="K52" s="67">
        <v>0</v>
      </c>
      <c r="L52" s="67">
        <v>2.46E-2</v>
      </c>
      <c r="M52" s="67">
        <v>4.7999999999999996E-3</v>
      </c>
    </row>
    <row r="53" spans="1:13">
      <c r="A53" t="s">
        <v>797</v>
      </c>
      <c r="B53" t="s">
        <v>798</v>
      </c>
      <c r="C53" t="s">
        <v>690</v>
      </c>
      <c r="D53" t="s">
        <v>799</v>
      </c>
      <c r="E53" t="s">
        <v>658</v>
      </c>
      <c r="F53" t="s">
        <v>105</v>
      </c>
      <c r="G53" s="66">
        <v>426</v>
      </c>
      <c r="H53" s="66">
        <v>9968</v>
      </c>
      <c r="I53" s="66">
        <v>0</v>
      </c>
      <c r="J53" s="66">
        <v>147.17911487999999</v>
      </c>
      <c r="K53" s="67">
        <v>0</v>
      </c>
      <c r="L53" s="67">
        <v>1.23E-2</v>
      </c>
      <c r="M53" s="67">
        <v>2.3999999999999998E-3</v>
      </c>
    </row>
    <row r="54" spans="1:13">
      <c r="A54" s="68" t="s">
        <v>482</v>
      </c>
      <c r="C54" s="14"/>
      <c r="D54" s="14"/>
      <c r="E54" s="14"/>
      <c r="F54" s="14"/>
      <c r="G54" s="70">
        <v>330</v>
      </c>
      <c r="I54" s="70">
        <v>0</v>
      </c>
      <c r="J54" s="70">
        <v>32.803610399999997</v>
      </c>
      <c r="L54" s="69">
        <v>2.8E-3</v>
      </c>
      <c r="M54" s="69">
        <v>5.0000000000000001E-4</v>
      </c>
    </row>
    <row r="55" spans="1:13">
      <c r="A55" t="s">
        <v>800</v>
      </c>
      <c r="B55" t="s">
        <v>801</v>
      </c>
      <c r="C55" t="s">
        <v>485</v>
      </c>
      <c r="D55" t="s">
        <v>802</v>
      </c>
      <c r="E55" t="s">
        <v>658</v>
      </c>
      <c r="F55" t="s">
        <v>105</v>
      </c>
      <c r="G55" s="66">
        <v>330</v>
      </c>
      <c r="H55" s="66">
        <v>2868</v>
      </c>
      <c r="I55" s="66">
        <v>0</v>
      </c>
      <c r="J55" s="66">
        <v>32.803610399999997</v>
      </c>
      <c r="K55" s="67">
        <v>0</v>
      </c>
      <c r="L55" s="67">
        <v>2.8E-3</v>
      </c>
      <c r="M55" s="67">
        <v>5.0000000000000001E-4</v>
      </c>
    </row>
    <row r="56" spans="1:13">
      <c r="A56" s="68" t="s">
        <v>747</v>
      </c>
      <c r="C56" s="14"/>
      <c r="D56" s="14"/>
      <c r="E56" s="14"/>
      <c r="F56" s="14"/>
      <c r="G56" s="70">
        <v>0</v>
      </c>
      <c r="I56" s="70">
        <v>0</v>
      </c>
      <c r="J56" s="70">
        <v>0</v>
      </c>
      <c r="L56" s="69">
        <v>0</v>
      </c>
      <c r="M56" s="69">
        <v>0</v>
      </c>
    </row>
    <row r="57" spans="1:13">
      <c r="A57" t="s">
        <v>221</v>
      </c>
      <c r="B57" t="s">
        <v>221</v>
      </c>
      <c r="C57" s="14"/>
      <c r="D57" s="14"/>
      <c r="E57" t="s">
        <v>221</v>
      </c>
      <c r="F57" t="s">
        <v>221</v>
      </c>
      <c r="G57" s="66">
        <v>0</v>
      </c>
      <c r="H57" s="66">
        <v>0</v>
      </c>
      <c r="J57" s="66">
        <v>0</v>
      </c>
      <c r="K57" s="67">
        <v>0</v>
      </c>
      <c r="L57" s="67">
        <v>0</v>
      </c>
      <c r="M57" s="67">
        <v>0</v>
      </c>
    </row>
    <row r="58" spans="1:13">
      <c r="A58" s="87" t="s">
        <v>228</v>
      </c>
      <c r="C58" s="14"/>
      <c r="D58" s="14"/>
      <c r="E58" s="14"/>
      <c r="F58" s="14"/>
    </row>
    <row r="59" spans="1:13">
      <c r="A59" s="87" t="s">
        <v>278</v>
      </c>
      <c r="C59" s="14"/>
      <c r="D59" s="14"/>
      <c r="E59" s="14"/>
      <c r="F59" s="14"/>
    </row>
    <row r="60" spans="1:13">
      <c r="A60" s="87" t="s">
        <v>279</v>
      </c>
      <c r="C60" s="14"/>
      <c r="D60" s="14"/>
      <c r="E60" s="14"/>
      <c r="F60" s="14"/>
    </row>
    <row r="61" spans="1:13">
      <c r="A61" s="87" t="s">
        <v>280</v>
      </c>
      <c r="C61" s="14"/>
      <c r="D61" s="14"/>
      <c r="E61" s="14"/>
      <c r="F61" s="14"/>
    </row>
    <row r="62" spans="1:13">
      <c r="A62" s="87" t="s">
        <v>281</v>
      </c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4" ht="26.25" customHeight="1">
      <c r="A7" s="101" t="s">
        <v>92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105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135090</v>
      </c>
      <c r="J11" s="7"/>
      <c r="K11" s="64">
        <v>407.055311066</v>
      </c>
      <c r="L11" s="7"/>
      <c r="M11" s="65">
        <v>1</v>
      </c>
      <c r="N11" s="65">
        <v>6.6E-3</v>
      </c>
      <c r="O11" s="30"/>
      <c r="BF11" s="14"/>
      <c r="BG11" s="16"/>
      <c r="BH11" s="14"/>
      <c r="BL11" s="14"/>
    </row>
    <row r="12" spans="1:64">
      <c r="A12" s="68" t="s">
        <v>198</v>
      </c>
      <c r="B12" s="14"/>
      <c r="C12" s="14"/>
      <c r="D12" s="14"/>
      <c r="I12" s="70">
        <v>134102</v>
      </c>
      <c r="K12" s="70">
        <v>95.480624000000006</v>
      </c>
      <c r="M12" s="69">
        <v>0.2346</v>
      </c>
      <c r="N12" s="69">
        <v>1.6000000000000001E-3</v>
      </c>
    </row>
    <row r="13" spans="1:64">
      <c r="A13" s="68" t="s">
        <v>803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H14" t="s">
        <v>221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804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221</v>
      </c>
      <c r="B16" t="s">
        <v>221</v>
      </c>
      <c r="C16" s="14"/>
      <c r="D16" s="14"/>
      <c r="E16" t="s">
        <v>221</v>
      </c>
      <c r="F16" t="s">
        <v>221</v>
      </c>
      <c r="H16" t="s">
        <v>221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134102</v>
      </c>
      <c r="K17" s="70">
        <v>95.480624000000006</v>
      </c>
      <c r="M17" s="69">
        <v>0.2346</v>
      </c>
      <c r="N17" s="69">
        <v>1.6000000000000001E-3</v>
      </c>
    </row>
    <row r="18" spans="1:14">
      <c r="A18" t="s">
        <v>805</v>
      </c>
      <c r="B18" t="s">
        <v>806</v>
      </c>
      <c r="C18" t="s">
        <v>99</v>
      </c>
      <c r="D18" t="s">
        <v>806</v>
      </c>
      <c r="E18" t="s">
        <v>807</v>
      </c>
      <c r="F18" t="s">
        <v>1007</v>
      </c>
      <c r="G18" t="s">
        <v>203</v>
      </c>
      <c r="H18" t="s">
        <v>105</v>
      </c>
      <c r="I18" s="66">
        <v>134102</v>
      </c>
      <c r="J18" s="66">
        <v>71.2</v>
      </c>
      <c r="K18" s="66">
        <v>95.480624000000006</v>
      </c>
      <c r="L18" s="67">
        <v>2.9999999999999997E-4</v>
      </c>
      <c r="M18" s="67">
        <v>0.2346</v>
      </c>
      <c r="N18" s="67">
        <v>1.6000000000000001E-3</v>
      </c>
    </row>
    <row r="19" spans="1:14">
      <c r="A19" s="68" t="s">
        <v>482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H20" t="s">
        <v>221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226</v>
      </c>
      <c r="B21" s="14"/>
      <c r="C21" s="14"/>
      <c r="D21" s="14"/>
      <c r="I21" s="70">
        <v>988</v>
      </c>
      <c r="K21" s="70">
        <v>311.57468706600002</v>
      </c>
      <c r="M21" s="69">
        <v>0.76539999999999997</v>
      </c>
      <c r="N21" s="69">
        <v>5.1000000000000004E-3</v>
      </c>
    </row>
    <row r="22" spans="1:14">
      <c r="A22" s="68" t="s">
        <v>803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H23" t="s">
        <v>221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804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H25" t="s">
        <v>221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988</v>
      </c>
      <c r="K26" s="70">
        <v>311.57468706600002</v>
      </c>
      <c r="M26" s="69">
        <v>0.76539999999999997</v>
      </c>
      <c r="N26" s="69">
        <v>5.1000000000000004E-3</v>
      </c>
    </row>
    <row r="27" spans="1:14">
      <c r="A27" t="s">
        <v>808</v>
      </c>
      <c r="B27" t="s">
        <v>809</v>
      </c>
      <c r="C27" t="s">
        <v>122</v>
      </c>
      <c r="D27" t="s">
        <v>810</v>
      </c>
      <c r="E27" t="s">
        <v>658</v>
      </c>
      <c r="F27" t="s">
        <v>221</v>
      </c>
      <c r="G27" t="s">
        <v>811</v>
      </c>
      <c r="H27" t="s">
        <v>105</v>
      </c>
      <c r="I27" s="66">
        <v>250</v>
      </c>
      <c r="J27" s="66">
        <v>10579</v>
      </c>
      <c r="K27" s="66">
        <v>91.667034999999998</v>
      </c>
      <c r="L27" s="67">
        <v>0</v>
      </c>
      <c r="M27" s="67">
        <v>0.22520000000000001</v>
      </c>
      <c r="N27" s="67">
        <v>1.5E-3</v>
      </c>
    </row>
    <row r="28" spans="1:14">
      <c r="A28" t="s">
        <v>812</v>
      </c>
      <c r="B28" t="s">
        <v>813</v>
      </c>
      <c r="C28" t="s">
        <v>122</v>
      </c>
      <c r="D28" t="s">
        <v>814</v>
      </c>
      <c r="E28" t="s">
        <v>658</v>
      </c>
      <c r="F28" t="s">
        <v>221</v>
      </c>
      <c r="G28" t="s">
        <v>811</v>
      </c>
      <c r="H28" t="s">
        <v>105</v>
      </c>
      <c r="I28" s="66">
        <v>439</v>
      </c>
      <c r="J28" s="66">
        <v>8628</v>
      </c>
      <c r="K28" s="66">
        <v>131.28140472000001</v>
      </c>
      <c r="L28" s="67">
        <v>0</v>
      </c>
      <c r="M28" s="67">
        <v>0.32250000000000001</v>
      </c>
      <c r="N28" s="67">
        <v>2.0999999999999999E-3</v>
      </c>
    </row>
    <row r="29" spans="1:14">
      <c r="A29" t="s">
        <v>815</v>
      </c>
      <c r="B29" t="s">
        <v>816</v>
      </c>
      <c r="C29" t="s">
        <v>122</v>
      </c>
      <c r="D29" t="s">
        <v>817</v>
      </c>
      <c r="E29" t="s">
        <v>658</v>
      </c>
      <c r="F29" t="s">
        <v>221</v>
      </c>
      <c r="G29" t="s">
        <v>811</v>
      </c>
      <c r="H29" t="s">
        <v>105</v>
      </c>
      <c r="I29" s="66">
        <v>299</v>
      </c>
      <c r="J29" s="66">
        <v>8551.9</v>
      </c>
      <c r="K29" s="66">
        <v>88.626247346</v>
      </c>
      <c r="L29" s="67">
        <v>0</v>
      </c>
      <c r="M29" s="67">
        <v>0.2177</v>
      </c>
      <c r="N29" s="67">
        <v>1.4E-3</v>
      </c>
    </row>
    <row r="30" spans="1:14">
      <c r="A30" s="68" t="s">
        <v>482</v>
      </c>
      <c r="B30" s="14"/>
      <c r="C30" s="14"/>
      <c r="D30" s="14"/>
      <c r="I30" s="70">
        <v>0</v>
      </c>
      <c r="K30" s="70">
        <v>0</v>
      </c>
      <c r="M30" s="69">
        <v>0</v>
      </c>
      <c r="N30" s="69">
        <v>0</v>
      </c>
    </row>
    <row r="31" spans="1:14">
      <c r="A31" t="s">
        <v>221</v>
      </c>
      <c r="B31" t="s">
        <v>221</v>
      </c>
      <c r="C31" s="14"/>
      <c r="D31" s="14"/>
      <c r="E31" t="s">
        <v>221</v>
      </c>
      <c r="F31" t="s">
        <v>221</v>
      </c>
      <c r="H31" t="s">
        <v>221</v>
      </c>
      <c r="I31" s="66">
        <v>0</v>
      </c>
      <c r="J31" s="66">
        <v>0</v>
      </c>
      <c r="K31" s="66">
        <v>0</v>
      </c>
      <c r="L31" s="67">
        <v>0</v>
      </c>
      <c r="M31" s="67">
        <v>0</v>
      </c>
      <c r="N31" s="67">
        <v>0</v>
      </c>
    </row>
    <row r="32" spans="1:14">
      <c r="A32" s="87" t="s">
        <v>228</v>
      </c>
      <c r="B32" s="14"/>
      <c r="C32" s="14"/>
      <c r="D32" s="14"/>
    </row>
    <row r="33" spans="1:4">
      <c r="A33" s="87" t="s">
        <v>278</v>
      </c>
      <c r="B33" s="14"/>
      <c r="C33" s="14"/>
      <c r="D33" s="14"/>
    </row>
    <row r="34" spans="1:4">
      <c r="A34" s="87" t="s">
        <v>279</v>
      </c>
      <c r="B34" s="14"/>
      <c r="C34" s="14"/>
      <c r="D34" s="14"/>
    </row>
    <row r="35" spans="1:4">
      <c r="A35" s="87" t="s">
        <v>280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9" ht="26.25" customHeight="1">
      <c r="A7" s="101" t="s">
        <v>94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10412</v>
      </c>
      <c r="G11" s="7"/>
      <c r="H11" s="64">
        <v>4.0815039999999998</v>
      </c>
      <c r="I11" s="22"/>
      <c r="J11" s="65">
        <v>1</v>
      </c>
      <c r="K11" s="65">
        <v>1E-4</v>
      </c>
      <c r="BB11" s="14"/>
      <c r="BC11" s="16"/>
      <c r="BD11" s="14"/>
      <c r="BF11" s="14"/>
    </row>
    <row r="12" spans="1:59">
      <c r="A12" s="68" t="s">
        <v>198</v>
      </c>
      <c r="C12" s="14"/>
      <c r="D12" s="14"/>
      <c r="F12" s="70">
        <v>10412</v>
      </c>
      <c r="H12" s="70">
        <v>4.0815039999999998</v>
      </c>
      <c r="J12" s="69">
        <v>1</v>
      </c>
      <c r="K12" s="69">
        <v>1E-4</v>
      </c>
    </row>
    <row r="13" spans="1:59">
      <c r="A13" s="68" t="s">
        <v>818</v>
      </c>
      <c r="C13" s="14"/>
      <c r="D13" s="14"/>
      <c r="F13" s="70">
        <v>10412</v>
      </c>
      <c r="H13" s="70">
        <v>4.0815039999999998</v>
      </c>
      <c r="J13" s="69">
        <v>1</v>
      </c>
      <c r="K13" s="69">
        <v>1E-4</v>
      </c>
    </row>
    <row r="14" spans="1:59">
      <c r="A14" t="s">
        <v>819</v>
      </c>
      <c r="B14" t="s">
        <v>820</v>
      </c>
      <c r="C14" t="s">
        <v>99</v>
      </c>
      <c r="D14" t="s">
        <v>1033</v>
      </c>
      <c r="E14" t="s">
        <v>101</v>
      </c>
      <c r="F14" s="66">
        <v>10412</v>
      </c>
      <c r="G14" s="66">
        <v>39.200000000000003</v>
      </c>
      <c r="H14" s="66">
        <v>4.0815039999999998</v>
      </c>
      <c r="I14" s="67">
        <v>1.6000000000000001E-3</v>
      </c>
      <c r="J14" s="67">
        <v>1</v>
      </c>
      <c r="K14" s="67">
        <v>1E-4</v>
      </c>
    </row>
    <row r="15" spans="1:59">
      <c r="A15" s="68" t="s">
        <v>226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821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7" t="s">
        <v>228</v>
      </c>
      <c r="C18" s="14"/>
      <c r="D18" s="14"/>
    </row>
    <row r="19" spans="1:11">
      <c r="A19" s="87" t="s">
        <v>278</v>
      </c>
      <c r="C19" s="14"/>
      <c r="D19" s="14"/>
    </row>
    <row r="20" spans="1:11">
      <c r="A20" s="87" t="s">
        <v>279</v>
      </c>
      <c r="C20" s="14"/>
      <c r="D20" s="14"/>
    </row>
    <row r="21" spans="1:11">
      <c r="A21" s="87" t="s">
        <v>280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3" t="s">
        <v>194</v>
      </c>
      <c r="B5" t="s">
        <v>195</v>
      </c>
    </row>
    <row r="6" spans="1:60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60" ht="26.25" customHeigh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198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822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221</v>
      </c>
      <c r="B14" t="s">
        <v>221</v>
      </c>
      <c r="C14" s="14"/>
      <c r="D14" t="s">
        <v>221</v>
      </c>
      <c r="E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823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221</v>
      </c>
      <c r="B16" t="s">
        <v>221</v>
      </c>
      <c r="C16" s="14"/>
      <c r="D16" t="s">
        <v>221</v>
      </c>
      <c r="E16" t="s">
        <v>221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824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221</v>
      </c>
      <c r="B18" t="s">
        <v>221</v>
      </c>
      <c r="C18" s="14"/>
      <c r="D18" t="s">
        <v>221</v>
      </c>
      <c r="E18" t="s">
        <v>221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482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221</v>
      </c>
      <c r="B20" t="s">
        <v>221</v>
      </c>
      <c r="C20" s="14"/>
      <c r="D20" t="s">
        <v>221</v>
      </c>
      <c r="E20" t="s">
        <v>221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226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822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221</v>
      </c>
      <c r="B23" t="s">
        <v>221</v>
      </c>
      <c r="C23" s="14"/>
      <c r="D23" t="s">
        <v>221</v>
      </c>
      <c r="E23" t="s">
        <v>221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825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221</v>
      </c>
      <c r="B25" t="s">
        <v>221</v>
      </c>
      <c r="C25" s="14"/>
      <c r="D25" t="s">
        <v>221</v>
      </c>
      <c r="E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824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221</v>
      </c>
      <c r="B27" t="s">
        <v>221</v>
      </c>
      <c r="C27" s="14"/>
      <c r="D27" t="s">
        <v>221</v>
      </c>
      <c r="E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826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221</v>
      </c>
      <c r="B29" t="s">
        <v>221</v>
      </c>
      <c r="C29" s="14"/>
      <c r="D29" t="s">
        <v>221</v>
      </c>
      <c r="E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482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s="14"/>
      <c r="D31" t="s">
        <v>221</v>
      </c>
      <c r="E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7" t="s">
        <v>228</v>
      </c>
      <c r="B32" s="14"/>
      <c r="C32" s="14"/>
      <c r="D32" s="14"/>
    </row>
    <row r="33" spans="1:4">
      <c r="A33" s="87" t="s">
        <v>278</v>
      </c>
      <c r="B33" s="14"/>
      <c r="C33" s="14"/>
      <c r="D33" s="14"/>
    </row>
    <row r="34" spans="1:4">
      <c r="A34" s="87" t="s">
        <v>279</v>
      </c>
      <c r="B34" s="14"/>
      <c r="C34" s="14"/>
      <c r="D34" s="14"/>
    </row>
    <row r="35" spans="1:4">
      <c r="A35" s="87" t="s">
        <v>280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710937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3"/>
      <c r="BB6" s="14" t="s">
        <v>99</v>
      </c>
      <c r="BD6" s="14" t="s">
        <v>100</v>
      </c>
      <c r="BF6" s="16" t="s">
        <v>101</v>
      </c>
    </row>
    <row r="7" spans="1:58" ht="26.25" customHeight="1">
      <c r="A7" s="101" t="s">
        <v>102</v>
      </c>
      <c r="B7" s="102"/>
      <c r="C7" s="102"/>
      <c r="D7" s="102"/>
      <c r="E7" s="102"/>
      <c r="F7" s="102"/>
      <c r="G7" s="102"/>
      <c r="H7" s="102"/>
      <c r="I7" s="102"/>
      <c r="J7" s="103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255988.04</v>
      </c>
      <c r="G11" s="22"/>
      <c r="H11" s="64">
        <v>889.28830881522094</v>
      </c>
      <c r="I11" s="65">
        <v>1</v>
      </c>
      <c r="J11" s="65">
        <v>1.44E-2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198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221</v>
      </c>
      <c r="B13" t="s">
        <v>221</v>
      </c>
      <c r="C13" s="16"/>
      <c r="D13" t="s">
        <v>221</v>
      </c>
      <c r="E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226</v>
      </c>
      <c r="B14" s="16"/>
      <c r="C14" s="16"/>
      <c r="D14" s="16"/>
      <c r="E14" s="16"/>
      <c r="F14" s="70">
        <v>255988.04</v>
      </c>
      <c r="G14" s="16"/>
      <c r="H14" s="70">
        <v>889.28830881522094</v>
      </c>
      <c r="I14" s="69">
        <v>1</v>
      </c>
      <c r="J14" s="69">
        <v>1.44E-2</v>
      </c>
      <c r="BD14" s="14" t="s">
        <v>125</v>
      </c>
    </row>
    <row r="15" spans="1:58">
      <c r="A15" t="s">
        <v>827</v>
      </c>
      <c r="B15" t="s">
        <v>828</v>
      </c>
      <c r="C15" t="s">
        <v>122</v>
      </c>
      <c r="D15" t="s">
        <v>658</v>
      </c>
      <c r="E15" t="s">
        <v>109</v>
      </c>
      <c r="F15" s="66">
        <v>2</v>
      </c>
      <c r="G15" s="66">
        <v>1.23255</v>
      </c>
      <c r="H15" s="66">
        <v>9.5714902799999999E-5</v>
      </c>
      <c r="I15" s="67">
        <v>0</v>
      </c>
      <c r="J15" s="67">
        <v>0</v>
      </c>
      <c r="BD15" s="14" t="s">
        <v>126</v>
      </c>
    </row>
    <row r="16" spans="1:58">
      <c r="A16" t="s">
        <v>829</v>
      </c>
      <c r="B16" t="s">
        <v>830</v>
      </c>
      <c r="C16" t="s">
        <v>122</v>
      </c>
      <c r="D16" t="s">
        <v>658</v>
      </c>
      <c r="E16" t="s">
        <v>197</v>
      </c>
      <c r="F16" s="66">
        <v>2282.17</v>
      </c>
      <c r="G16" s="66">
        <v>100</v>
      </c>
      <c r="H16" s="66">
        <v>8.3137170929999993</v>
      </c>
      <c r="I16" s="67">
        <v>9.2999999999999992E-3</v>
      </c>
      <c r="J16" s="67">
        <v>1E-4</v>
      </c>
      <c r="BD16" s="14" t="s">
        <v>127</v>
      </c>
    </row>
    <row r="17" spans="1:56">
      <c r="A17" t="s">
        <v>831</v>
      </c>
      <c r="B17" t="s">
        <v>832</v>
      </c>
      <c r="C17" t="s">
        <v>493</v>
      </c>
      <c r="D17" t="s">
        <v>658</v>
      </c>
      <c r="E17" t="s">
        <v>109</v>
      </c>
      <c r="F17" s="66">
        <v>3855.36</v>
      </c>
      <c r="G17" s="66">
        <v>100</v>
      </c>
      <c r="H17" s="66">
        <v>14.969591808000001</v>
      </c>
      <c r="I17" s="67">
        <v>1.6799999999999999E-2</v>
      </c>
      <c r="J17" s="67">
        <v>2.0000000000000001E-4</v>
      </c>
      <c r="BD17" s="14" t="s">
        <v>128</v>
      </c>
    </row>
    <row r="18" spans="1:56">
      <c r="A18" t="s">
        <v>833</v>
      </c>
      <c r="B18" t="s">
        <v>834</v>
      </c>
      <c r="C18" t="s">
        <v>122</v>
      </c>
      <c r="D18" t="s">
        <v>658</v>
      </c>
      <c r="E18" t="s">
        <v>105</v>
      </c>
      <c r="F18" s="66">
        <v>13608</v>
      </c>
      <c r="G18" s="66">
        <v>100</v>
      </c>
      <c r="H18" s="66">
        <v>47.165328000000002</v>
      </c>
      <c r="I18" s="67">
        <v>5.2999999999999999E-2</v>
      </c>
      <c r="J18" s="67">
        <v>8.0000000000000004E-4</v>
      </c>
      <c r="BD18" s="14" t="s">
        <v>129</v>
      </c>
    </row>
    <row r="19" spans="1:56">
      <c r="A19" t="s">
        <v>835</v>
      </c>
      <c r="B19" t="s">
        <v>836</v>
      </c>
      <c r="C19" t="s">
        <v>122</v>
      </c>
      <c r="D19" t="s">
        <v>658</v>
      </c>
      <c r="E19" t="s">
        <v>105</v>
      </c>
      <c r="F19" s="66">
        <v>1</v>
      </c>
      <c r="G19" s="66">
        <v>1.0147250000000001</v>
      </c>
      <c r="H19" s="66">
        <v>3.5170368500000002E-5</v>
      </c>
      <c r="I19" s="67">
        <v>0</v>
      </c>
      <c r="J19" s="67">
        <v>0</v>
      </c>
      <c r="BD19" s="14" t="s">
        <v>130</v>
      </c>
    </row>
    <row r="20" spans="1:56">
      <c r="A20" t="s">
        <v>837</v>
      </c>
      <c r="B20" t="s">
        <v>838</v>
      </c>
      <c r="C20" t="s">
        <v>122</v>
      </c>
      <c r="D20" t="s">
        <v>658</v>
      </c>
      <c r="E20" t="s">
        <v>197</v>
      </c>
      <c r="F20" s="66">
        <v>-2</v>
      </c>
      <c r="G20" s="66">
        <v>100</v>
      </c>
      <c r="H20" s="66">
        <v>-7.2858000000000003E-3</v>
      </c>
      <c r="I20" s="67">
        <v>0</v>
      </c>
      <c r="J20" s="67">
        <v>0</v>
      </c>
      <c r="BD20" s="14" t="s">
        <v>131</v>
      </c>
    </row>
    <row r="21" spans="1:56">
      <c r="A21" t="s">
        <v>839</v>
      </c>
      <c r="B21" t="s">
        <v>840</v>
      </c>
      <c r="C21" t="s">
        <v>493</v>
      </c>
      <c r="D21" t="s">
        <v>658</v>
      </c>
      <c r="E21" t="s">
        <v>109</v>
      </c>
      <c r="F21" s="66">
        <v>97.5</v>
      </c>
      <c r="G21" s="66">
        <v>100</v>
      </c>
      <c r="H21" s="66">
        <v>0.37857299999999999</v>
      </c>
      <c r="I21" s="67">
        <v>4.0000000000000002E-4</v>
      </c>
      <c r="J21" s="67">
        <v>0</v>
      </c>
      <c r="BD21" s="14" t="s">
        <v>122</v>
      </c>
    </row>
    <row r="22" spans="1:56">
      <c r="A22" t="s">
        <v>841</v>
      </c>
      <c r="B22" t="s">
        <v>842</v>
      </c>
      <c r="C22" t="s">
        <v>122</v>
      </c>
      <c r="D22" t="s">
        <v>658</v>
      </c>
      <c r="E22" t="s">
        <v>105</v>
      </c>
      <c r="F22" s="66">
        <v>1</v>
      </c>
      <c r="G22" s="66">
        <v>0.30902499999999999</v>
      </c>
      <c r="H22" s="66">
        <v>1.07108065E-5</v>
      </c>
      <c r="I22" s="67">
        <v>0</v>
      </c>
      <c r="J22" s="67">
        <v>0</v>
      </c>
    </row>
    <row r="23" spans="1:56">
      <c r="A23" t="s">
        <v>843</v>
      </c>
      <c r="B23" t="s">
        <v>844</v>
      </c>
      <c r="C23" t="s">
        <v>122</v>
      </c>
      <c r="D23" t="s">
        <v>658</v>
      </c>
      <c r="E23" t="s">
        <v>197</v>
      </c>
      <c r="F23" s="66">
        <v>1</v>
      </c>
      <c r="G23" s="66">
        <v>1.0007999999999999</v>
      </c>
      <c r="H23" s="66">
        <v>3.6458143200000003E-5</v>
      </c>
      <c r="I23" s="67">
        <v>0</v>
      </c>
      <c r="J23" s="67">
        <v>0</v>
      </c>
    </row>
    <row r="24" spans="1:56">
      <c r="A24" t="s">
        <v>845</v>
      </c>
      <c r="B24" t="s">
        <v>846</v>
      </c>
      <c r="C24" t="s">
        <v>122</v>
      </c>
      <c r="D24" t="s">
        <v>658</v>
      </c>
      <c r="E24" t="s">
        <v>105</v>
      </c>
      <c r="F24" s="66">
        <v>236142.01</v>
      </c>
      <c r="G24" s="66">
        <v>100</v>
      </c>
      <c r="H24" s="66">
        <v>818.46820665999996</v>
      </c>
      <c r="I24" s="67">
        <v>0.9204</v>
      </c>
      <c r="J24" s="67">
        <v>1.3299999999999999E-2</v>
      </c>
    </row>
    <row r="25" spans="1:56">
      <c r="A25" s="87" t="s">
        <v>228</v>
      </c>
      <c r="B25" s="16"/>
      <c r="C25" s="16"/>
      <c r="D25" s="16"/>
      <c r="E25" s="16"/>
      <c r="F25" s="16"/>
      <c r="G25" s="16"/>
    </row>
    <row r="26" spans="1:56">
      <c r="A26" s="87" t="s">
        <v>278</v>
      </c>
      <c r="B26" s="16"/>
      <c r="C26" s="16"/>
      <c r="D26" s="16"/>
      <c r="E26" s="16"/>
      <c r="F26" s="16"/>
      <c r="G26" s="16"/>
    </row>
    <row r="27" spans="1:56">
      <c r="A27" s="87" t="s">
        <v>279</v>
      </c>
      <c r="B27" s="16"/>
      <c r="C27" s="16"/>
      <c r="D27" s="16"/>
      <c r="E27" s="16"/>
      <c r="F27" s="16"/>
      <c r="G27" s="16"/>
    </row>
    <row r="28" spans="1:56">
      <c r="A28" s="87" t="s">
        <v>280</v>
      </c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ht="26.25" customHeight="1">
      <c r="A7" s="101" t="s">
        <v>132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198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847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221</v>
      </c>
      <c r="B14" t="s">
        <v>221</v>
      </c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848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221</v>
      </c>
      <c r="B16" t="s">
        <v>221</v>
      </c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849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850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221</v>
      </c>
      <c r="B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851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221</v>
      </c>
      <c r="B21" t="s">
        <v>221</v>
      </c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852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221</v>
      </c>
      <c r="B23" t="s">
        <v>221</v>
      </c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853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221</v>
      </c>
      <c r="B25" t="s">
        <v>221</v>
      </c>
      <c r="D25" t="s">
        <v>221</v>
      </c>
      <c r="G25" s="66">
        <v>0</v>
      </c>
      <c r="H25" t="s">
        <v>221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226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847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221</v>
      </c>
      <c r="B28" t="s">
        <v>221</v>
      </c>
      <c r="D28" t="s">
        <v>221</v>
      </c>
      <c r="G28" s="66">
        <v>0</v>
      </c>
      <c r="H28" t="s">
        <v>221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848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221</v>
      </c>
      <c r="B30" t="s">
        <v>221</v>
      </c>
      <c r="D30" t="s">
        <v>221</v>
      </c>
      <c r="G30" s="66">
        <v>0</v>
      </c>
      <c r="H30" t="s">
        <v>221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849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850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221</v>
      </c>
      <c r="B33" t="s">
        <v>221</v>
      </c>
      <c r="D33" t="s">
        <v>221</v>
      </c>
      <c r="G33" s="66">
        <v>0</v>
      </c>
      <c r="H33" t="s">
        <v>221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851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221</v>
      </c>
      <c r="B35" t="s">
        <v>221</v>
      </c>
      <c r="D35" t="s">
        <v>221</v>
      </c>
      <c r="G35" s="66">
        <v>0</v>
      </c>
      <c r="H35" t="s">
        <v>221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852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221</v>
      </c>
      <c r="B37" t="s">
        <v>221</v>
      </c>
      <c r="D37" t="s">
        <v>221</v>
      </c>
      <c r="G37" s="66">
        <v>0</v>
      </c>
      <c r="H37" t="s">
        <v>221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853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221</v>
      </c>
      <c r="B39" t="s">
        <v>221</v>
      </c>
      <c r="D39" t="s">
        <v>221</v>
      </c>
      <c r="G39" s="66">
        <v>0</v>
      </c>
      <c r="H39" t="s">
        <v>221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7" t="s">
        <v>228</v>
      </c>
    </row>
    <row r="41" spans="1:16">
      <c r="A41" s="87" t="s">
        <v>278</v>
      </c>
    </row>
    <row r="42" spans="1:16">
      <c r="A42" s="87" t="s">
        <v>279</v>
      </c>
    </row>
    <row r="43" spans="1:16">
      <c r="A43" s="87" t="s">
        <v>280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7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3" t="s">
        <v>194</v>
      </c>
      <c r="B5" t="s">
        <v>195</v>
      </c>
    </row>
    <row r="6" spans="1:71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ht="26.25" customHeight="1">
      <c r="A7" s="101" t="s">
        <v>68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198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854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221</v>
      </c>
      <c r="B14" t="s">
        <v>221</v>
      </c>
      <c r="C14" t="s">
        <v>221</v>
      </c>
      <c r="F14" s="66">
        <v>0</v>
      </c>
      <c r="G14" t="s">
        <v>221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855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221</v>
      </c>
      <c r="B16" t="s">
        <v>221</v>
      </c>
      <c r="C16" t="s">
        <v>221</v>
      </c>
      <c r="F16" s="66">
        <v>0</v>
      </c>
      <c r="G16" t="s">
        <v>221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856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221</v>
      </c>
      <c r="B18" t="s">
        <v>221</v>
      </c>
      <c r="C18" t="s">
        <v>221</v>
      </c>
      <c r="F18" s="66">
        <v>0</v>
      </c>
      <c r="G18" t="s">
        <v>221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857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221</v>
      </c>
      <c r="B20" t="s">
        <v>221</v>
      </c>
      <c r="C20" t="s">
        <v>221</v>
      </c>
      <c r="F20" s="66">
        <v>0</v>
      </c>
      <c r="G20" t="s">
        <v>221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482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F22" s="66">
        <v>0</v>
      </c>
      <c r="G22" t="s">
        <v>221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226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276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221</v>
      </c>
      <c r="B25" t="s">
        <v>221</v>
      </c>
      <c r="C25" t="s">
        <v>221</v>
      </c>
      <c r="F25" s="66">
        <v>0</v>
      </c>
      <c r="G25" t="s">
        <v>221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858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221</v>
      </c>
      <c r="B27" t="s">
        <v>221</v>
      </c>
      <c r="C27" t="s">
        <v>221</v>
      </c>
      <c r="F27" s="66">
        <v>0</v>
      </c>
      <c r="G27" t="s">
        <v>221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7" t="s">
        <v>278</v>
      </c>
    </row>
    <row r="29" spans="1:15">
      <c r="A29" s="87" t="s">
        <v>279</v>
      </c>
    </row>
    <row r="30" spans="1:15">
      <c r="A30" s="87" t="s">
        <v>280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A2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ht="26.25" customHeight="1">
      <c r="A7" s="101" t="s">
        <v>81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4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198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859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I14" s="66">
        <v>0</v>
      </c>
      <c r="J14" t="s">
        <v>221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860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221</v>
      </c>
      <c r="B16" t="s">
        <v>221</v>
      </c>
      <c r="C16" s="14"/>
      <c r="D16" s="14"/>
      <c r="E16" t="s">
        <v>221</v>
      </c>
      <c r="F16" t="s">
        <v>221</v>
      </c>
      <c r="I16" s="66">
        <v>0</v>
      </c>
      <c r="J16" t="s">
        <v>221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283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221</v>
      </c>
      <c r="B18" t="s">
        <v>221</v>
      </c>
      <c r="C18" s="14"/>
      <c r="D18" s="14"/>
      <c r="E18" t="s">
        <v>221</v>
      </c>
      <c r="F18" t="s">
        <v>221</v>
      </c>
      <c r="I18" s="66">
        <v>0</v>
      </c>
      <c r="J18" t="s">
        <v>221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482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6">
        <v>0</v>
      </c>
      <c r="J20" t="s">
        <v>221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226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861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I23" s="66">
        <v>0</v>
      </c>
      <c r="J23" t="s">
        <v>221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862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6">
        <v>0</v>
      </c>
      <c r="J25" t="s">
        <v>221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7" t="s">
        <v>228</v>
      </c>
      <c r="C26" s="14"/>
      <c r="D26" s="14"/>
      <c r="E26" s="14"/>
    </row>
    <row r="27" spans="1:18">
      <c r="A27" s="87" t="s">
        <v>278</v>
      </c>
      <c r="C27" s="14"/>
      <c r="D27" s="14"/>
      <c r="E27" s="14"/>
    </row>
    <row r="28" spans="1:18">
      <c r="A28" s="87" t="s">
        <v>279</v>
      </c>
      <c r="C28" s="14"/>
      <c r="D28" s="14"/>
      <c r="E28" s="14"/>
    </row>
    <row r="29" spans="1:18">
      <c r="A29" s="87" t="s">
        <v>280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ht="26.25" customHeight="1">
      <c r="A7" s="101" t="s">
        <v>88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4" t="s">
        <v>54</v>
      </c>
      <c r="M8" s="104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3.82</v>
      </c>
      <c r="J11" s="7"/>
      <c r="K11" s="7"/>
      <c r="L11" s="65">
        <v>7.51E-2</v>
      </c>
      <c r="M11" s="64">
        <v>562202.64</v>
      </c>
      <c r="N11" s="7"/>
      <c r="O11" s="64">
        <v>528.17198671200003</v>
      </c>
      <c r="P11" s="7"/>
      <c r="Q11" s="65">
        <v>1</v>
      </c>
      <c r="R11" s="65">
        <v>8.6E-3</v>
      </c>
      <c r="S11" s="30"/>
      <c r="BY11" s="14"/>
      <c r="CB11" s="14"/>
    </row>
    <row r="12" spans="1:80">
      <c r="A12" s="68" t="s">
        <v>198</v>
      </c>
      <c r="B12" s="14"/>
      <c r="C12" s="14"/>
      <c r="D12" s="14"/>
      <c r="I12" s="70">
        <v>3.82</v>
      </c>
      <c r="L12" s="69">
        <v>7.51E-2</v>
      </c>
      <c r="M12" s="70">
        <v>562202.64</v>
      </c>
      <c r="O12" s="70">
        <v>528.17198671200003</v>
      </c>
      <c r="Q12" s="69">
        <v>1</v>
      </c>
      <c r="R12" s="69">
        <v>8.6E-3</v>
      </c>
    </row>
    <row r="13" spans="1:80">
      <c r="A13" s="68" t="s">
        <v>859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I14" s="66">
        <v>0</v>
      </c>
      <c r="J14" t="s">
        <v>221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860</v>
      </c>
      <c r="B15" s="14"/>
      <c r="C15" s="14"/>
      <c r="D15" s="14"/>
      <c r="I15" s="70">
        <v>3.82</v>
      </c>
      <c r="L15" s="69">
        <v>7.51E-2</v>
      </c>
      <c r="M15" s="70">
        <v>562202.64</v>
      </c>
      <c r="O15" s="70">
        <v>528.17198671200003</v>
      </c>
      <c r="Q15" s="69">
        <v>1</v>
      </c>
      <c r="R15" s="69">
        <v>8.6E-3</v>
      </c>
    </row>
    <row r="16" spans="1:80">
      <c r="A16" t="s">
        <v>863</v>
      </c>
      <c r="B16" t="s">
        <v>864</v>
      </c>
      <c r="C16" t="s">
        <v>122</v>
      </c>
      <c r="D16" t="s">
        <v>865</v>
      </c>
      <c r="E16" t="s">
        <v>127</v>
      </c>
      <c r="F16" t="s">
        <v>1010</v>
      </c>
      <c r="G16" t="s">
        <v>203</v>
      </c>
      <c r="H16" t="s">
        <v>866</v>
      </c>
      <c r="I16" s="66">
        <v>1.89</v>
      </c>
      <c r="J16" t="s">
        <v>101</v>
      </c>
      <c r="K16" s="67">
        <v>2.1899999999999999E-2</v>
      </c>
      <c r="L16" s="67">
        <v>9.6600000000000005E-2</v>
      </c>
      <c r="M16" s="66">
        <v>152448.79999999999</v>
      </c>
      <c r="N16" s="66">
        <v>100.81</v>
      </c>
      <c r="O16" s="66">
        <v>153.68363528</v>
      </c>
      <c r="P16" s="67">
        <v>2.0000000000000001E-4</v>
      </c>
      <c r="Q16" s="67">
        <v>0.29099999999999998</v>
      </c>
      <c r="R16" s="67">
        <v>2.5000000000000001E-3</v>
      </c>
    </row>
    <row r="17" spans="1:18">
      <c r="A17" t="s">
        <v>867</v>
      </c>
      <c r="B17" t="s">
        <v>868</v>
      </c>
      <c r="C17" t="s">
        <v>122</v>
      </c>
      <c r="D17" t="s">
        <v>869</v>
      </c>
      <c r="E17" t="s">
        <v>407</v>
      </c>
      <c r="F17" t="s">
        <v>345</v>
      </c>
      <c r="G17" t="s">
        <v>149</v>
      </c>
      <c r="H17" t="s">
        <v>870</v>
      </c>
      <c r="I17" s="66">
        <v>4.8899999999999997</v>
      </c>
      <c r="J17" t="s">
        <v>101</v>
      </c>
      <c r="K17" s="67">
        <v>4.4699999999999997E-2</v>
      </c>
      <c r="L17" s="67">
        <v>6.9599999999999995E-2</v>
      </c>
      <c r="M17" s="66">
        <v>259753.84</v>
      </c>
      <c r="N17" s="66">
        <v>89.23</v>
      </c>
      <c r="O17" s="66">
        <v>231.77835143199999</v>
      </c>
      <c r="P17" s="67">
        <v>4.0000000000000002E-4</v>
      </c>
      <c r="Q17" s="67">
        <v>0.43880000000000002</v>
      </c>
      <c r="R17" s="67">
        <v>3.8E-3</v>
      </c>
    </row>
    <row r="18" spans="1:18">
      <c r="A18" t="s">
        <v>871</v>
      </c>
      <c r="B18" t="s">
        <v>872</v>
      </c>
      <c r="C18" t="s">
        <v>122</v>
      </c>
      <c r="D18" t="s">
        <v>873</v>
      </c>
      <c r="E18" t="s">
        <v>318</v>
      </c>
      <c r="F18" t="s">
        <v>361</v>
      </c>
      <c r="G18" t="s">
        <v>149</v>
      </c>
      <c r="H18" t="s">
        <v>874</v>
      </c>
      <c r="I18" s="66">
        <v>4.17</v>
      </c>
      <c r="J18" t="s">
        <v>101</v>
      </c>
      <c r="K18" s="67">
        <v>4.2999999999999997E-2</v>
      </c>
      <c r="L18" s="67">
        <v>6.08E-2</v>
      </c>
      <c r="M18" s="66">
        <v>150000</v>
      </c>
      <c r="N18" s="66">
        <v>95.14</v>
      </c>
      <c r="O18" s="66">
        <v>142.71</v>
      </c>
      <c r="P18" s="67">
        <v>6.9999999999999999E-4</v>
      </c>
      <c r="Q18" s="67">
        <v>0.2702</v>
      </c>
      <c r="R18" s="67">
        <v>2.3E-3</v>
      </c>
    </row>
    <row r="19" spans="1:18">
      <c r="A19" s="68" t="s">
        <v>283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6">
        <v>0</v>
      </c>
      <c r="J20" t="s">
        <v>221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482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6">
        <v>0</v>
      </c>
      <c r="J22" t="s">
        <v>221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226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s="68" t="s">
        <v>284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6">
        <v>0</v>
      </c>
      <c r="J25" t="s">
        <v>221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285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221</v>
      </c>
      <c r="B27" t="s">
        <v>221</v>
      </c>
      <c r="C27" s="14"/>
      <c r="D27" s="14"/>
      <c r="E27" t="s">
        <v>221</v>
      </c>
      <c r="F27" t="s">
        <v>221</v>
      </c>
      <c r="I27" s="66">
        <v>0</v>
      </c>
      <c r="J27" t="s">
        <v>221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87" t="s">
        <v>228</v>
      </c>
      <c r="B28" s="14"/>
      <c r="C28" s="14"/>
      <c r="D28" s="14"/>
    </row>
    <row r="29" spans="1:18">
      <c r="A29" s="87" t="s">
        <v>278</v>
      </c>
      <c r="B29" s="14"/>
      <c r="C29" s="14"/>
      <c r="D29" s="14"/>
    </row>
    <row r="30" spans="1:18">
      <c r="A30" s="87" t="s">
        <v>279</v>
      </c>
      <c r="B30" s="14"/>
      <c r="C30" s="14"/>
      <c r="D30" s="14"/>
    </row>
    <row r="31" spans="1:18">
      <c r="A31" s="87" t="s">
        <v>280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3" t="s">
        <v>194</v>
      </c>
      <c r="B5" t="s">
        <v>195</v>
      </c>
    </row>
    <row r="6" spans="1:97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ht="26.25" customHeight="1">
      <c r="A7" s="101" t="s">
        <v>90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136196.97</v>
      </c>
      <c r="H11" s="7"/>
      <c r="I11" s="64">
        <v>3052.8828802567368</v>
      </c>
      <c r="J11" s="7"/>
      <c r="K11" s="65">
        <v>1</v>
      </c>
      <c r="L11" s="65">
        <v>4.9599999999999998E-2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198</v>
      </c>
      <c r="B12" s="14"/>
      <c r="C12" s="14"/>
      <c r="D12" s="14"/>
      <c r="G12" s="70">
        <v>5896.34</v>
      </c>
      <c r="I12" s="70">
        <v>2555.2386432376002</v>
      </c>
      <c r="K12" s="69">
        <v>0.83699999999999997</v>
      </c>
      <c r="L12" s="69">
        <v>4.1500000000000002E-2</v>
      </c>
    </row>
    <row r="13" spans="1:97">
      <c r="A13" t="s">
        <v>875</v>
      </c>
      <c r="B13" t="s">
        <v>876</v>
      </c>
      <c r="C13" t="s">
        <v>122</v>
      </c>
      <c r="D13" t="s">
        <v>877</v>
      </c>
      <c r="E13" t="s">
        <v>544</v>
      </c>
      <c r="F13" t="s">
        <v>101</v>
      </c>
      <c r="G13" s="66">
        <v>2</v>
      </c>
      <c r="H13" s="66">
        <v>40682000</v>
      </c>
      <c r="I13" s="66">
        <v>813.64</v>
      </c>
      <c r="J13" s="67">
        <v>1.9E-3</v>
      </c>
      <c r="K13" s="67">
        <v>0.26650000000000001</v>
      </c>
      <c r="L13" s="67">
        <v>1.32E-2</v>
      </c>
    </row>
    <row r="14" spans="1:97">
      <c r="A14" t="s">
        <v>878</v>
      </c>
      <c r="B14" t="s">
        <v>879</v>
      </c>
      <c r="C14" t="s">
        <v>122</v>
      </c>
      <c r="D14" t="s">
        <v>880</v>
      </c>
      <c r="E14" t="s">
        <v>126</v>
      </c>
      <c r="F14" t="s">
        <v>101</v>
      </c>
      <c r="G14" s="66">
        <v>1393</v>
      </c>
      <c r="H14" s="66">
        <v>44900</v>
      </c>
      <c r="I14" s="66">
        <v>625.45699999999999</v>
      </c>
      <c r="J14" s="67">
        <v>8.0000000000000004E-4</v>
      </c>
      <c r="K14" s="67">
        <v>0.2049</v>
      </c>
      <c r="L14" s="67">
        <v>1.0200000000000001E-2</v>
      </c>
    </row>
    <row r="15" spans="1:97">
      <c r="A15" t="s">
        <v>881</v>
      </c>
      <c r="B15" t="s">
        <v>882</v>
      </c>
      <c r="C15" t="s">
        <v>122</v>
      </c>
      <c r="D15" t="s">
        <v>883</v>
      </c>
      <c r="E15" t="s">
        <v>126</v>
      </c>
      <c r="F15" t="s">
        <v>105</v>
      </c>
      <c r="G15" s="66">
        <v>4501.34</v>
      </c>
      <c r="H15" s="66">
        <v>7154</v>
      </c>
      <c r="I15" s="66">
        <v>1116.1416432376</v>
      </c>
      <c r="J15" s="67">
        <v>5.0000000000000001E-4</v>
      </c>
      <c r="K15" s="67">
        <v>0.36559999999999998</v>
      </c>
      <c r="L15" s="67">
        <v>1.8100000000000002E-2</v>
      </c>
    </row>
    <row r="16" spans="1:97">
      <c r="A16" s="68" t="s">
        <v>226</v>
      </c>
      <c r="B16" s="14"/>
      <c r="C16" s="14"/>
      <c r="D16" s="14"/>
      <c r="G16" s="70">
        <v>130300.63</v>
      </c>
      <c r="I16" s="70">
        <v>497.64423701913682</v>
      </c>
      <c r="K16" s="69">
        <v>0.16300000000000001</v>
      </c>
      <c r="L16" s="69">
        <v>8.0999999999999996E-3</v>
      </c>
    </row>
    <row r="17" spans="1:12">
      <c r="A17" s="68" t="s">
        <v>284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221</v>
      </c>
      <c r="B18" t="s">
        <v>221</v>
      </c>
      <c r="C18" s="14"/>
      <c r="D18" s="14"/>
      <c r="E18" t="s">
        <v>221</v>
      </c>
      <c r="F18" t="s">
        <v>221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68" t="s">
        <v>285</v>
      </c>
      <c r="B19" s="14"/>
      <c r="C19" s="14"/>
      <c r="D19" s="14"/>
      <c r="G19" s="70">
        <v>130300.63</v>
      </c>
      <c r="I19" s="70">
        <v>497.64423701913682</v>
      </c>
      <c r="K19" s="69">
        <v>0.16300000000000001</v>
      </c>
      <c r="L19" s="69">
        <v>8.0999999999999996E-3</v>
      </c>
    </row>
    <row r="20" spans="1:12">
      <c r="A20" t="s">
        <v>884</v>
      </c>
      <c r="B20" t="s">
        <v>885</v>
      </c>
      <c r="C20" t="s">
        <v>122</v>
      </c>
      <c r="D20" t="s">
        <v>886</v>
      </c>
      <c r="E20" t="s">
        <v>687</v>
      </c>
      <c r="F20" t="s">
        <v>109</v>
      </c>
      <c r="G20" s="66">
        <v>109739</v>
      </c>
      <c r="H20" s="66">
        <v>100</v>
      </c>
      <c r="I20" s="66">
        <v>426.09458919999997</v>
      </c>
      <c r="J20" s="67">
        <v>8.0000000000000004E-4</v>
      </c>
      <c r="K20" s="67">
        <v>0.1396</v>
      </c>
      <c r="L20" s="67">
        <v>6.8999999999999999E-3</v>
      </c>
    </row>
    <row r="21" spans="1:12">
      <c r="A21" t="s">
        <v>887</v>
      </c>
      <c r="B21" t="s">
        <v>888</v>
      </c>
      <c r="C21" t="s">
        <v>122</v>
      </c>
      <c r="D21" t="s">
        <v>877</v>
      </c>
      <c r="E21" t="s">
        <v>687</v>
      </c>
      <c r="F21" t="s">
        <v>109</v>
      </c>
      <c r="G21" s="66">
        <v>20561.63</v>
      </c>
      <c r="H21" s="66">
        <v>89.62</v>
      </c>
      <c r="I21" s="66">
        <v>71.549647819136794</v>
      </c>
      <c r="J21" s="67">
        <v>1.5E-3</v>
      </c>
      <c r="K21" s="67">
        <v>2.3400000000000001E-2</v>
      </c>
      <c r="L21" s="67">
        <v>1.1999999999999999E-3</v>
      </c>
    </row>
    <row r="22" spans="1:12">
      <c r="A22" s="87" t="s">
        <v>228</v>
      </c>
      <c r="B22" s="14"/>
      <c r="C22" s="14"/>
      <c r="D22" s="14"/>
    </row>
    <row r="23" spans="1:12">
      <c r="A23" s="87" t="s">
        <v>278</v>
      </c>
      <c r="B23" s="14"/>
      <c r="C23" s="14"/>
      <c r="D23" s="14"/>
    </row>
    <row r="24" spans="1:12">
      <c r="A24" s="87" t="s">
        <v>279</v>
      </c>
      <c r="B24" s="14"/>
      <c r="C24" s="14"/>
      <c r="D24" s="14"/>
    </row>
    <row r="25" spans="1:12">
      <c r="A25" s="87" t="s">
        <v>280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25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8" style="16" hidden="1" customWidth="1"/>
    <col min="12" max="12" width="7.28515625" style="16" hidden="1" customWidth="1"/>
    <col min="13" max="13" width="9.14062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4" ht="26.25" customHeight="1">
      <c r="A7" s="101" t="s">
        <v>138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2960380.83</v>
      </c>
      <c r="F11" s="7"/>
      <c r="G11" s="64">
        <v>5503.1312071466737</v>
      </c>
      <c r="H11" s="7"/>
      <c r="I11" s="65">
        <v>1</v>
      </c>
      <c r="J11" s="65">
        <v>8.9399999999999993E-2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198</v>
      </c>
      <c r="B12" s="14"/>
      <c r="E12" s="70">
        <v>2159590.17</v>
      </c>
      <c r="G12" s="70">
        <v>2290.9611483567833</v>
      </c>
      <c r="I12" s="69">
        <v>0.4163</v>
      </c>
      <c r="J12" s="69">
        <v>3.7199999999999997E-2</v>
      </c>
    </row>
    <row r="13" spans="1:54">
      <c r="A13" s="68" t="s">
        <v>889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221</v>
      </c>
      <c r="B14" t="s">
        <v>221</v>
      </c>
      <c r="C14" t="s">
        <v>221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890</v>
      </c>
      <c r="B15" s="14"/>
      <c r="E15" s="70">
        <v>508514</v>
      </c>
      <c r="G15" s="70">
        <v>567.57254760679996</v>
      </c>
      <c r="I15" s="69">
        <v>0.1031</v>
      </c>
      <c r="J15" s="69">
        <v>9.1999999999999998E-3</v>
      </c>
    </row>
    <row r="16" spans="1:54">
      <c r="A16" t="s">
        <v>891</v>
      </c>
      <c r="B16" t="s">
        <v>892</v>
      </c>
      <c r="C16" t="s">
        <v>101</v>
      </c>
      <c r="D16" t="s">
        <v>893</v>
      </c>
      <c r="E16" s="66">
        <v>218542</v>
      </c>
      <c r="F16" s="66">
        <v>113.2623</v>
      </c>
      <c r="G16" s="66">
        <v>247.52569566599999</v>
      </c>
      <c r="H16" s="67">
        <v>3.9346632122701887E-4</v>
      </c>
      <c r="I16" s="67">
        <v>4.4999999999999998E-2</v>
      </c>
      <c r="J16" s="67">
        <v>4.0000000000000001E-3</v>
      </c>
      <c r="L16" s="76"/>
      <c r="M16" s="77"/>
    </row>
    <row r="17" spans="1:13">
      <c r="A17" t="s">
        <v>894</v>
      </c>
      <c r="B17" t="s">
        <v>895</v>
      </c>
      <c r="C17" t="s">
        <v>101</v>
      </c>
      <c r="D17" t="s">
        <v>503</v>
      </c>
      <c r="E17" s="66">
        <v>289972</v>
      </c>
      <c r="F17" s="66">
        <v>110.37164</v>
      </c>
      <c r="G17" s="66">
        <v>320.04685194080002</v>
      </c>
      <c r="H17" s="67">
        <v>1.0585007074387792E-3</v>
      </c>
      <c r="I17" s="67">
        <v>5.8200000000000002E-2</v>
      </c>
      <c r="J17" s="67">
        <v>5.1999999999999998E-3</v>
      </c>
      <c r="L17" s="76"/>
      <c r="M17" s="77"/>
    </row>
    <row r="18" spans="1:13">
      <c r="A18" s="68" t="s">
        <v>896</v>
      </c>
      <c r="B18" s="14"/>
      <c r="E18" s="70">
        <v>0</v>
      </c>
      <c r="G18" s="70">
        <v>0</v>
      </c>
      <c r="I18" s="69">
        <v>0</v>
      </c>
      <c r="J18" s="69">
        <v>0</v>
      </c>
      <c r="L18" s="76"/>
      <c r="M18" s="77"/>
    </row>
    <row r="19" spans="1:13">
      <c r="A19" t="s">
        <v>221</v>
      </c>
      <c r="B19" t="s">
        <v>221</v>
      </c>
      <c r="C19" t="s">
        <v>221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L19" s="76"/>
      <c r="M19" s="77"/>
    </row>
    <row r="20" spans="1:13">
      <c r="A20" s="68" t="s">
        <v>897</v>
      </c>
      <c r="B20" s="14"/>
      <c r="E20" s="70">
        <v>1651076.17</v>
      </c>
      <c r="G20" s="70">
        <v>1723.3886007499832</v>
      </c>
      <c r="I20" s="69">
        <v>0.31319999999999998</v>
      </c>
      <c r="J20" s="69">
        <v>2.8000000000000001E-2</v>
      </c>
      <c r="L20" s="76"/>
      <c r="M20" s="77"/>
    </row>
    <row r="21" spans="1:13">
      <c r="A21" t="s">
        <v>898</v>
      </c>
      <c r="B21" t="s">
        <v>899</v>
      </c>
      <c r="C21" t="s">
        <v>105</v>
      </c>
      <c r="D21" t="s">
        <v>900</v>
      </c>
      <c r="E21" s="66">
        <v>15120.26</v>
      </c>
      <c r="F21" s="66">
        <v>92.583544999999958</v>
      </c>
      <c r="G21" s="66">
        <v>48.520092851738099</v>
      </c>
      <c r="H21" s="67">
        <v>4.9583707316750304E-4</v>
      </c>
      <c r="I21" s="67">
        <v>8.8000000000000005E-3</v>
      </c>
      <c r="J21" s="67">
        <v>8.0000000000000004E-4</v>
      </c>
      <c r="L21" s="76"/>
      <c r="M21" s="77"/>
    </row>
    <row r="22" spans="1:13">
      <c r="A22" t="s">
        <v>901</v>
      </c>
      <c r="B22" t="s">
        <v>902</v>
      </c>
      <c r="C22" t="s">
        <v>105</v>
      </c>
      <c r="D22" t="s">
        <v>903</v>
      </c>
      <c r="E22" s="66">
        <v>46398.21</v>
      </c>
      <c r="F22" s="66">
        <v>95.764650999999716</v>
      </c>
      <c r="G22" s="66">
        <v>154.005068716805</v>
      </c>
      <c r="H22" s="67">
        <v>8.0000000000000004E-4</v>
      </c>
      <c r="I22" s="67">
        <v>2.8000000000000001E-2</v>
      </c>
      <c r="J22" s="67">
        <v>2.5000000000000001E-3</v>
      </c>
      <c r="L22" s="76"/>
      <c r="M22" s="77"/>
    </row>
    <row r="23" spans="1:13">
      <c r="A23" t="s">
        <v>904</v>
      </c>
      <c r="B23" t="s">
        <v>905</v>
      </c>
      <c r="C23" t="s">
        <v>101</v>
      </c>
      <c r="D23" t="s">
        <v>398</v>
      </c>
      <c r="E23" s="66">
        <v>113784</v>
      </c>
      <c r="F23" s="66">
        <v>100</v>
      </c>
      <c r="G23" s="66">
        <v>113.78400000000001</v>
      </c>
      <c r="H23" s="67">
        <v>1.477714285714286E-3</v>
      </c>
      <c r="I23" s="67">
        <v>2.07E-2</v>
      </c>
      <c r="J23" s="67">
        <v>1.8E-3</v>
      </c>
      <c r="L23" s="76"/>
      <c r="M23" s="77"/>
    </row>
    <row r="24" spans="1:13">
      <c r="A24" t="s">
        <v>906</v>
      </c>
      <c r="B24" t="s">
        <v>907</v>
      </c>
      <c r="C24" t="s">
        <v>101</v>
      </c>
      <c r="D24" t="s">
        <v>908</v>
      </c>
      <c r="E24" s="66">
        <v>686336</v>
      </c>
      <c r="F24" s="66">
        <v>105.737358</v>
      </c>
      <c r="G24" s="66">
        <v>725.71355340288005</v>
      </c>
      <c r="H24" s="67">
        <v>1.9710255869754534E-3</v>
      </c>
      <c r="I24" s="67">
        <v>0.13189999999999999</v>
      </c>
      <c r="J24" s="67">
        <v>1.18E-2</v>
      </c>
      <c r="L24" s="76"/>
      <c r="M24" s="77"/>
    </row>
    <row r="25" spans="1:13">
      <c r="A25" t="s">
        <v>909</v>
      </c>
      <c r="B25" t="s">
        <v>910</v>
      </c>
      <c r="C25" t="s">
        <v>101</v>
      </c>
      <c r="D25" t="s">
        <v>240</v>
      </c>
      <c r="E25" s="66">
        <v>244860</v>
      </c>
      <c r="F25" s="66">
        <v>100</v>
      </c>
      <c r="G25" s="66">
        <v>244.86</v>
      </c>
      <c r="H25" s="67">
        <v>1.4410904404018527E-3</v>
      </c>
      <c r="I25" s="67">
        <v>4.4499999999999998E-2</v>
      </c>
      <c r="J25" s="67">
        <v>4.0000000000000001E-3</v>
      </c>
      <c r="L25" s="76"/>
      <c r="M25" s="77"/>
    </row>
    <row r="26" spans="1:13">
      <c r="A26" t="s">
        <v>911</v>
      </c>
      <c r="B26" t="s">
        <v>912</v>
      </c>
      <c r="C26" t="s">
        <v>101</v>
      </c>
      <c r="D26" t="s">
        <v>913</v>
      </c>
      <c r="E26" s="66">
        <v>13045.34</v>
      </c>
      <c r="F26" s="66">
        <v>98.501594999999995</v>
      </c>
      <c r="G26" s="66">
        <v>12.849867973173</v>
      </c>
      <c r="H26" s="67">
        <v>9.6280821444170149E-4</v>
      </c>
      <c r="I26" s="67">
        <v>2.3E-3</v>
      </c>
      <c r="J26" s="67">
        <v>2.0000000000000001E-4</v>
      </c>
      <c r="L26" s="76"/>
      <c r="M26" s="77"/>
    </row>
    <row r="27" spans="1:13">
      <c r="A27" t="s">
        <v>914</v>
      </c>
      <c r="B27" t="s">
        <v>915</v>
      </c>
      <c r="C27" t="s">
        <v>101</v>
      </c>
      <c r="D27" t="s">
        <v>916</v>
      </c>
      <c r="E27" s="66">
        <v>531532.36</v>
      </c>
      <c r="F27" s="66">
        <v>79.704651999999967</v>
      </c>
      <c r="G27" s="66">
        <v>423.65601780538702</v>
      </c>
      <c r="H27" s="67">
        <v>1.1901700397123536E-3</v>
      </c>
      <c r="I27" s="67">
        <v>7.6999999999999999E-2</v>
      </c>
      <c r="J27" s="67">
        <v>6.8999999999999999E-3</v>
      </c>
      <c r="L27" s="76"/>
      <c r="M27" s="77"/>
    </row>
    <row r="28" spans="1:13">
      <c r="A28" s="68" t="s">
        <v>226</v>
      </c>
      <c r="B28" s="14"/>
      <c r="E28" s="70">
        <v>800790.66</v>
      </c>
      <c r="G28" s="70">
        <v>3212.1700587898908</v>
      </c>
      <c r="I28" s="69">
        <v>0.5837</v>
      </c>
      <c r="J28" s="69">
        <v>5.2200000000000003E-2</v>
      </c>
      <c r="L28" s="76"/>
      <c r="M28" s="77"/>
    </row>
    <row r="29" spans="1:13">
      <c r="A29" s="68" t="s">
        <v>917</v>
      </c>
      <c r="B29" s="14"/>
      <c r="E29" s="70">
        <v>0</v>
      </c>
      <c r="G29" s="70">
        <v>0</v>
      </c>
      <c r="I29" s="69">
        <v>0</v>
      </c>
      <c r="J29" s="69">
        <v>0</v>
      </c>
      <c r="L29" s="76"/>
      <c r="M29" s="77"/>
    </row>
    <row r="30" spans="1:13">
      <c r="A30" t="s">
        <v>221</v>
      </c>
      <c r="B30" t="s">
        <v>221</v>
      </c>
      <c r="C30" t="s">
        <v>221</v>
      </c>
      <c r="E30" s="66">
        <v>0</v>
      </c>
      <c r="F30" s="66">
        <v>0</v>
      </c>
      <c r="G30" s="66">
        <v>0</v>
      </c>
      <c r="H30" s="67">
        <v>0</v>
      </c>
      <c r="I30" s="67">
        <v>0</v>
      </c>
      <c r="J30" s="67">
        <v>0</v>
      </c>
      <c r="L30" s="76"/>
      <c r="M30" s="77"/>
    </row>
    <row r="31" spans="1:13">
      <c r="A31" s="68" t="s">
        <v>918</v>
      </c>
      <c r="B31" s="14"/>
      <c r="E31" s="70">
        <v>109600.33</v>
      </c>
      <c r="G31" s="70">
        <v>783.50647349127598</v>
      </c>
      <c r="I31" s="69">
        <v>0.1424</v>
      </c>
      <c r="J31" s="69">
        <v>1.2699999999999999E-2</v>
      </c>
      <c r="L31" s="76"/>
      <c r="M31" s="77"/>
    </row>
    <row r="32" spans="1:13">
      <c r="A32" t="s">
        <v>919</v>
      </c>
      <c r="B32" t="s">
        <v>920</v>
      </c>
      <c r="C32" t="s">
        <v>105</v>
      </c>
      <c r="D32" t="s">
        <v>921</v>
      </c>
      <c r="E32" s="66">
        <v>9600.33</v>
      </c>
      <c r="F32" s="66">
        <v>1128.6559299999994</v>
      </c>
      <c r="G32" s="66">
        <v>375.55736886527598</v>
      </c>
      <c r="H32" s="67">
        <v>2.61288550143344E-4</v>
      </c>
      <c r="I32" s="67">
        <v>6.8199999999999997E-2</v>
      </c>
      <c r="J32" s="67">
        <v>6.1000000000000004E-3</v>
      </c>
      <c r="L32" s="76"/>
      <c r="M32" s="77"/>
    </row>
    <row r="33" spans="1:13">
      <c r="A33" t="s">
        <v>922</v>
      </c>
      <c r="B33" t="s">
        <v>923</v>
      </c>
      <c r="C33" t="s">
        <v>105</v>
      </c>
      <c r="D33" t="s">
        <v>924</v>
      </c>
      <c r="E33" s="66">
        <v>100000</v>
      </c>
      <c r="F33" s="66">
        <v>117.700261</v>
      </c>
      <c r="G33" s="66">
        <v>407.94910462600001</v>
      </c>
      <c r="H33" s="67">
        <v>1.3983333333333335E-3</v>
      </c>
      <c r="I33" s="67">
        <v>7.4099999999999999E-2</v>
      </c>
      <c r="J33" s="67">
        <v>6.6E-3</v>
      </c>
      <c r="L33" s="76"/>
      <c r="M33" s="77"/>
    </row>
    <row r="34" spans="1:13">
      <c r="A34" s="68" t="s">
        <v>925</v>
      </c>
      <c r="B34" s="14"/>
      <c r="E34" s="70">
        <v>513126.65</v>
      </c>
      <c r="G34" s="70">
        <v>1767.2311028078241</v>
      </c>
      <c r="I34" s="69">
        <v>0.3211</v>
      </c>
      <c r="J34" s="69">
        <v>2.87E-2</v>
      </c>
      <c r="L34" s="76"/>
      <c r="M34" s="77"/>
    </row>
    <row r="35" spans="1:13">
      <c r="A35" t="s">
        <v>926</v>
      </c>
      <c r="B35" t="s">
        <v>927</v>
      </c>
      <c r="C35" t="s">
        <v>105</v>
      </c>
      <c r="D35" t="s">
        <v>928</v>
      </c>
      <c r="E35" s="66">
        <v>161014.85</v>
      </c>
      <c r="F35" s="66">
        <v>90.090273999999994</v>
      </c>
      <c r="G35" s="66">
        <v>502.77352194535803</v>
      </c>
      <c r="H35" s="67">
        <v>6.6702894673000782E-4</v>
      </c>
      <c r="I35" s="67">
        <v>9.1399999999999995E-2</v>
      </c>
      <c r="J35" s="67">
        <v>8.2000000000000007E-3</v>
      </c>
      <c r="L35" s="76"/>
      <c r="M35" s="77"/>
    </row>
    <row r="36" spans="1:13">
      <c r="A36" t="s">
        <v>929</v>
      </c>
      <c r="B36" t="s">
        <v>930</v>
      </c>
      <c r="C36" t="s">
        <v>105</v>
      </c>
      <c r="D36" t="s">
        <v>931</v>
      </c>
      <c r="E36" s="66">
        <v>70818</v>
      </c>
      <c r="F36" s="66">
        <v>96.833160000000078</v>
      </c>
      <c r="G36" s="66">
        <v>237.68201492434099</v>
      </c>
      <c r="H36" s="67">
        <v>8.1440700000000072E-4</v>
      </c>
      <c r="I36" s="67">
        <v>4.3200000000000002E-2</v>
      </c>
      <c r="J36" s="67">
        <v>3.8999999999999998E-3</v>
      </c>
      <c r="L36" s="76"/>
      <c r="M36" s="77"/>
    </row>
    <row r="37" spans="1:13">
      <c r="A37" t="s">
        <v>932</v>
      </c>
      <c r="B37" t="s">
        <v>933</v>
      </c>
      <c r="C37" t="s">
        <v>105</v>
      </c>
      <c r="D37" t="s">
        <v>934</v>
      </c>
      <c r="E37" s="66">
        <v>158646.79999999999</v>
      </c>
      <c r="F37" s="66">
        <v>105.76469799999992</v>
      </c>
      <c r="G37" s="66">
        <v>581.56814267049697</v>
      </c>
      <c r="H37" s="67">
        <v>3.4618102310888545E-4</v>
      </c>
      <c r="I37" s="67">
        <v>0.1057</v>
      </c>
      <c r="J37" s="67">
        <v>9.4000000000000004E-3</v>
      </c>
      <c r="L37" s="76"/>
      <c r="M37" s="77"/>
    </row>
    <row r="38" spans="1:13">
      <c r="A38" t="s">
        <v>935</v>
      </c>
      <c r="B38" t="s">
        <v>936</v>
      </c>
      <c r="C38" t="s">
        <v>105</v>
      </c>
      <c r="D38" t="s">
        <v>937</v>
      </c>
      <c r="E38" s="66">
        <v>122647</v>
      </c>
      <c r="F38" s="66">
        <v>104.73139999999999</v>
      </c>
      <c r="G38" s="66">
        <v>445.20742326762797</v>
      </c>
      <c r="H38" s="67">
        <v>2.7118614444444447E-3</v>
      </c>
      <c r="I38" s="67">
        <v>8.09E-2</v>
      </c>
      <c r="J38" s="67">
        <v>7.1999999999999998E-3</v>
      </c>
      <c r="L38" s="76"/>
      <c r="M38" s="77"/>
    </row>
    <row r="39" spans="1:13">
      <c r="A39" s="68" t="s">
        <v>938</v>
      </c>
      <c r="B39" s="14"/>
      <c r="E39" s="70">
        <v>178063.68</v>
      </c>
      <c r="G39" s="70">
        <v>661.43248249079102</v>
      </c>
      <c r="I39" s="69">
        <v>0.1202</v>
      </c>
      <c r="J39" s="69">
        <v>1.0699999999999999E-2</v>
      </c>
      <c r="L39" s="76"/>
      <c r="M39" s="77"/>
    </row>
    <row r="40" spans="1:13">
      <c r="A40" t="s">
        <v>939</v>
      </c>
      <c r="B40" t="s">
        <v>940</v>
      </c>
      <c r="C40" t="s">
        <v>105</v>
      </c>
      <c r="D40" t="s">
        <v>375</v>
      </c>
      <c r="E40" s="66">
        <v>31413</v>
      </c>
      <c r="F40" s="66">
        <v>98.586089000000342</v>
      </c>
      <c r="G40" s="66">
        <v>107.338027644818</v>
      </c>
      <c r="H40" s="67">
        <v>2.1765718666666742E-3</v>
      </c>
      <c r="I40" s="67">
        <v>1.95E-2</v>
      </c>
      <c r="J40" s="67">
        <v>1.6999999999999999E-3</v>
      </c>
      <c r="L40" s="76"/>
      <c r="M40" s="77"/>
    </row>
    <row r="41" spans="1:13">
      <c r="A41" t="s">
        <v>941</v>
      </c>
      <c r="B41" t="s">
        <v>942</v>
      </c>
      <c r="C41" t="s">
        <v>105</v>
      </c>
      <c r="D41" t="s">
        <v>943</v>
      </c>
      <c r="E41" s="66">
        <v>10770</v>
      </c>
      <c r="F41" s="66">
        <v>85.791312000000005</v>
      </c>
      <c r="G41" s="66">
        <v>32.024884432118398</v>
      </c>
      <c r="H41" s="67">
        <v>9.7848909534787015E-4</v>
      </c>
      <c r="I41" s="67">
        <v>5.7999999999999996E-3</v>
      </c>
      <c r="J41" s="67">
        <v>5.0000000000000001E-4</v>
      </c>
      <c r="L41" s="76"/>
      <c r="M41" s="77"/>
    </row>
    <row r="42" spans="1:13">
      <c r="A42" t="s">
        <v>944</v>
      </c>
      <c r="B42" t="s">
        <v>945</v>
      </c>
      <c r="C42" t="s">
        <v>105</v>
      </c>
      <c r="D42" t="s">
        <v>946</v>
      </c>
      <c r="E42" s="66">
        <v>14204</v>
      </c>
      <c r="F42" s="66">
        <v>100</v>
      </c>
      <c r="G42" s="66">
        <v>49.231064000000003</v>
      </c>
      <c r="H42" s="67">
        <v>6.2213520000000007E-4</v>
      </c>
      <c r="I42" s="67">
        <v>8.8999999999999999E-3</v>
      </c>
      <c r="J42" s="67">
        <v>8.0000000000000004E-4</v>
      </c>
      <c r="L42" s="76"/>
      <c r="M42" s="77"/>
    </row>
    <row r="43" spans="1:13">
      <c r="A43" t="s">
        <v>947</v>
      </c>
      <c r="B43" t="s">
        <v>948</v>
      </c>
      <c r="C43" t="s">
        <v>105</v>
      </c>
      <c r="D43" t="s">
        <v>375</v>
      </c>
      <c r="E43" s="66">
        <v>16905.490000000002</v>
      </c>
      <c r="F43" s="66">
        <v>62.594067000000024</v>
      </c>
      <c r="G43" s="66">
        <v>36.676635733406599</v>
      </c>
      <c r="H43" s="67">
        <v>1.4353075786874511E-4</v>
      </c>
      <c r="I43" s="67">
        <v>6.7000000000000002E-3</v>
      </c>
      <c r="J43" s="67">
        <v>5.9999999999999995E-4</v>
      </c>
      <c r="L43" s="76"/>
      <c r="M43" s="77"/>
    </row>
    <row r="44" spans="1:13">
      <c r="A44" t="s">
        <v>949</v>
      </c>
      <c r="B44" t="s">
        <v>950</v>
      </c>
      <c r="C44" t="s">
        <v>105</v>
      </c>
      <c r="D44" t="s">
        <v>951</v>
      </c>
      <c r="E44" s="66">
        <v>48847.37</v>
      </c>
      <c r="F44" s="66">
        <v>100.46741699999974</v>
      </c>
      <c r="G44" s="66">
        <v>170.09634469902599</v>
      </c>
      <c r="H44" s="67">
        <v>4.1765154389362402E-3</v>
      </c>
      <c r="I44" s="67">
        <v>3.09E-2</v>
      </c>
      <c r="J44" s="67">
        <v>2.8E-3</v>
      </c>
      <c r="L44" s="76"/>
      <c r="M44" s="77"/>
    </row>
    <row r="45" spans="1:13">
      <c r="A45" t="s">
        <v>952</v>
      </c>
      <c r="B45" t="s">
        <v>953</v>
      </c>
      <c r="C45" t="s">
        <v>105</v>
      </c>
      <c r="D45" t="s">
        <v>954</v>
      </c>
      <c r="E45" s="66">
        <v>19695</v>
      </c>
      <c r="F45" s="66">
        <v>100.90260000000001</v>
      </c>
      <c r="G45" s="66">
        <v>68.879010664619997</v>
      </c>
      <c r="H45" s="67">
        <v>3.0127341470773325E-3</v>
      </c>
      <c r="I45" s="67">
        <v>1.2500000000000001E-2</v>
      </c>
      <c r="J45" s="67">
        <v>1.1000000000000001E-3</v>
      </c>
      <c r="L45" s="76"/>
      <c r="M45" s="77"/>
    </row>
    <row r="46" spans="1:13">
      <c r="A46" t="s">
        <v>955</v>
      </c>
      <c r="B46" t="s">
        <v>956</v>
      </c>
      <c r="C46" t="s">
        <v>105</v>
      </c>
      <c r="D46" t="s">
        <v>957</v>
      </c>
      <c r="E46" s="66">
        <v>36228.82</v>
      </c>
      <c r="F46" s="66">
        <v>157.0342789999998</v>
      </c>
      <c r="G46" s="66">
        <v>197.186515316802</v>
      </c>
      <c r="H46" s="67">
        <v>1.1774999252459838E-3</v>
      </c>
      <c r="I46" s="67">
        <v>3.5799999999999998E-2</v>
      </c>
      <c r="J46" s="67">
        <v>3.2000000000000002E-3</v>
      </c>
      <c r="L46" s="76"/>
      <c r="M46" s="77"/>
    </row>
    <row r="47" spans="1:13">
      <c r="A47" s="87" t="s">
        <v>228</v>
      </c>
      <c r="B47" s="14"/>
      <c r="L47" s="76"/>
      <c r="M47" s="77"/>
    </row>
    <row r="48" spans="1:13">
      <c r="A48" s="87" t="s">
        <v>278</v>
      </c>
      <c r="B48" s="14"/>
      <c r="L48" s="76"/>
      <c r="M48" s="77"/>
    </row>
    <row r="49" spans="1:13">
      <c r="A49" s="87" t="s">
        <v>279</v>
      </c>
      <c r="B49" s="14"/>
      <c r="L49" s="76"/>
      <c r="M49" s="77"/>
    </row>
    <row r="50" spans="1:13">
      <c r="A50" s="87" t="s">
        <v>280</v>
      </c>
      <c r="B50" s="14"/>
      <c r="L50" s="76"/>
      <c r="M50" s="77"/>
    </row>
    <row r="51" spans="1:13" hidden="1">
      <c r="B51" s="14"/>
    </row>
    <row r="52" spans="1:13" hidden="1">
      <c r="B52" s="14"/>
    </row>
    <row r="53" spans="1:13" hidden="1">
      <c r="B53" s="14"/>
    </row>
    <row r="54" spans="1:13" hidden="1">
      <c r="B54" s="14"/>
    </row>
    <row r="55" spans="1:13" hidden="1">
      <c r="B55" s="14"/>
    </row>
    <row r="56" spans="1:13" hidden="1">
      <c r="B56" s="14"/>
    </row>
    <row r="57" spans="1:13" hidden="1">
      <c r="B57" s="14"/>
    </row>
    <row r="58" spans="1:13" hidden="1">
      <c r="B58" s="14"/>
    </row>
    <row r="59" spans="1:13" hidden="1">
      <c r="B59" s="14"/>
    </row>
    <row r="60" spans="1:13" hidden="1">
      <c r="B60" s="14"/>
    </row>
    <row r="61" spans="1:13" hidden="1">
      <c r="B61" s="14"/>
    </row>
    <row r="62" spans="1:13" hidden="1">
      <c r="B62" s="14"/>
    </row>
    <row r="63" spans="1:13" hidden="1">
      <c r="B63" s="14"/>
    </row>
    <row r="64" spans="1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ht="26.25" customHeight="1">
      <c r="A7" s="101" t="s">
        <v>140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958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221</v>
      </c>
      <c r="B13" t="s">
        <v>221</v>
      </c>
      <c r="C13" t="s">
        <v>221</v>
      </c>
      <c r="D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821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221</v>
      </c>
      <c r="B15" t="s">
        <v>221</v>
      </c>
      <c r="C15" t="s">
        <v>221</v>
      </c>
      <c r="D15" t="s">
        <v>221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7" t="s">
        <v>228</v>
      </c>
      <c r="B16" s="14"/>
      <c r="C16" s="14"/>
    </row>
    <row r="17" spans="1:3">
      <c r="A17" s="87" t="s">
        <v>278</v>
      </c>
      <c r="B17" s="14"/>
      <c r="C17" s="14"/>
    </row>
    <row r="18" spans="1:3">
      <c r="A18" s="87" t="s">
        <v>279</v>
      </c>
      <c r="B18" s="14"/>
      <c r="C18" s="14"/>
    </row>
    <row r="19" spans="1:3">
      <c r="A19" s="87" t="s">
        <v>280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3" t="s">
        <v>194</v>
      </c>
      <c r="B5" t="s">
        <v>195</v>
      </c>
    </row>
    <row r="6" spans="1:51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ht="26.25" customHeight="1">
      <c r="A7" s="101" t="s">
        <v>141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198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822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221</v>
      </c>
      <c r="B14" t="s">
        <v>221</v>
      </c>
      <c r="C14" t="s">
        <v>221</v>
      </c>
      <c r="D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823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221</v>
      </c>
      <c r="B16" t="s">
        <v>221</v>
      </c>
      <c r="C16" t="s">
        <v>221</v>
      </c>
      <c r="D16" t="s">
        <v>221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959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221</v>
      </c>
      <c r="B18" t="s">
        <v>221</v>
      </c>
      <c r="C18" t="s">
        <v>221</v>
      </c>
      <c r="D18" t="s">
        <v>221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824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221</v>
      </c>
      <c r="B20" t="s">
        <v>221</v>
      </c>
      <c r="C20" t="s">
        <v>221</v>
      </c>
      <c r="D20" t="s">
        <v>221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482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221</v>
      </c>
      <c r="B22" t="s">
        <v>221</v>
      </c>
      <c r="C22" t="s">
        <v>221</v>
      </c>
      <c r="D22" t="s">
        <v>221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226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822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221</v>
      </c>
      <c r="B25" t="s">
        <v>221</v>
      </c>
      <c r="C25" t="s">
        <v>221</v>
      </c>
      <c r="D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825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221</v>
      </c>
      <c r="B27" t="s">
        <v>221</v>
      </c>
      <c r="C27" t="s">
        <v>221</v>
      </c>
      <c r="D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824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221</v>
      </c>
      <c r="B29" t="s">
        <v>221</v>
      </c>
      <c r="C29" t="s">
        <v>221</v>
      </c>
      <c r="D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826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t="s">
        <v>221</v>
      </c>
      <c r="D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482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221</v>
      </c>
      <c r="B33" t="s">
        <v>221</v>
      </c>
      <c r="C33" t="s">
        <v>221</v>
      </c>
      <c r="D33" t="s">
        <v>221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7" t="s">
        <v>228</v>
      </c>
      <c r="B34" s="14"/>
      <c r="C34" s="14"/>
    </row>
    <row r="35" spans="1:11">
      <c r="A35" s="87" t="s">
        <v>278</v>
      </c>
      <c r="B35" s="14"/>
      <c r="C35" s="14"/>
    </row>
    <row r="36" spans="1:11">
      <c r="A36" s="87" t="s">
        <v>279</v>
      </c>
      <c r="B36" s="14"/>
      <c r="C36" s="14"/>
    </row>
    <row r="37" spans="1:11">
      <c r="A37" s="87" t="s">
        <v>280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3" t="s">
        <v>194</v>
      </c>
      <c r="B5" t="s">
        <v>195</v>
      </c>
    </row>
    <row r="6" spans="1:48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ht="26.25" customHeight="1">
      <c r="A7" s="101" t="s">
        <v>142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-974000</v>
      </c>
      <c r="G11" s="7"/>
      <c r="H11" s="64">
        <v>-2.4064340101099799</v>
      </c>
      <c r="I11" s="65">
        <v>1</v>
      </c>
      <c r="J11" s="65">
        <v>0</v>
      </c>
      <c r="AV11" s="14"/>
    </row>
    <row r="12" spans="1:48">
      <c r="A12" s="68" t="s">
        <v>198</v>
      </c>
      <c r="B12" s="14"/>
      <c r="C12" s="14"/>
      <c r="F12" s="70">
        <v>-974000</v>
      </c>
      <c r="H12" s="70">
        <v>-2.4064340101099799</v>
      </c>
      <c r="I12" s="69">
        <v>1</v>
      </c>
      <c r="J12" s="69">
        <v>0</v>
      </c>
    </row>
    <row r="13" spans="1:48">
      <c r="A13" s="68" t="s">
        <v>822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221</v>
      </c>
      <c r="B14" t="s">
        <v>221</v>
      </c>
      <c r="C14" t="s">
        <v>221</v>
      </c>
      <c r="D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823</v>
      </c>
      <c r="B15" s="14"/>
      <c r="C15" s="14"/>
      <c r="F15" s="70">
        <v>-974000</v>
      </c>
      <c r="H15" s="70">
        <v>-2.4064340101099799</v>
      </c>
      <c r="I15" s="69">
        <v>1</v>
      </c>
      <c r="J15" s="69">
        <v>0</v>
      </c>
    </row>
    <row r="16" spans="1:48">
      <c r="A16" t="s">
        <v>960</v>
      </c>
      <c r="B16" t="s">
        <v>961</v>
      </c>
      <c r="C16" t="s">
        <v>122</v>
      </c>
      <c r="D16" t="s">
        <v>109</v>
      </c>
      <c r="E16" t="s">
        <v>962</v>
      </c>
      <c r="F16" s="66">
        <v>-376000</v>
      </c>
      <c r="G16" s="66">
        <v>8.061900453891969</v>
      </c>
      <c r="H16" s="66">
        <v>-30.312745706633802</v>
      </c>
      <c r="I16" s="67">
        <v>12.596500000000001</v>
      </c>
      <c r="J16" s="67">
        <v>-5.0000000000000001E-4</v>
      </c>
    </row>
    <row r="17" spans="1:10">
      <c r="A17" t="s">
        <v>963</v>
      </c>
      <c r="B17" t="s">
        <v>964</v>
      </c>
      <c r="C17" t="s">
        <v>122</v>
      </c>
      <c r="D17" t="s">
        <v>105</v>
      </c>
      <c r="E17" t="s">
        <v>962</v>
      </c>
      <c r="F17" s="66">
        <v>-169000</v>
      </c>
      <c r="G17" s="66">
        <v>-4.4137857543450414</v>
      </c>
      <c r="H17" s="66">
        <v>7.4592979248431197</v>
      </c>
      <c r="I17" s="67">
        <v>-3.0996999999999999</v>
      </c>
      <c r="J17" s="67">
        <v>1E-4</v>
      </c>
    </row>
    <row r="18" spans="1:10">
      <c r="A18" t="s">
        <v>965</v>
      </c>
      <c r="B18" t="s">
        <v>966</v>
      </c>
      <c r="C18" t="s">
        <v>122</v>
      </c>
      <c r="D18" t="s">
        <v>105</v>
      </c>
      <c r="E18" t="s">
        <v>962</v>
      </c>
      <c r="F18" s="66">
        <v>-429000</v>
      </c>
      <c r="G18" s="66">
        <v>-4.7662036763824478</v>
      </c>
      <c r="H18" s="66">
        <v>20.447013771680702</v>
      </c>
      <c r="I18" s="67">
        <v>-8.4968000000000004</v>
      </c>
      <c r="J18" s="67">
        <v>2.9999999999999997E-4</v>
      </c>
    </row>
    <row r="19" spans="1:10">
      <c r="A19" s="68" t="s">
        <v>959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221</v>
      </c>
      <c r="B20" t="s">
        <v>221</v>
      </c>
      <c r="C20" t="s">
        <v>221</v>
      </c>
      <c r="D20" t="s">
        <v>221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824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221</v>
      </c>
      <c r="B22" t="s">
        <v>221</v>
      </c>
      <c r="C22" t="s">
        <v>221</v>
      </c>
      <c r="D22" t="s">
        <v>221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482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221</v>
      </c>
      <c r="B24" t="s">
        <v>221</v>
      </c>
      <c r="C24" t="s">
        <v>221</v>
      </c>
      <c r="D24" t="s">
        <v>221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226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s="68" t="s">
        <v>822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221</v>
      </c>
      <c r="B27" t="s">
        <v>221</v>
      </c>
      <c r="C27" t="s">
        <v>221</v>
      </c>
      <c r="D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825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221</v>
      </c>
      <c r="B29" t="s">
        <v>221</v>
      </c>
      <c r="C29" t="s">
        <v>221</v>
      </c>
      <c r="D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824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221</v>
      </c>
      <c r="B31" t="s">
        <v>221</v>
      </c>
      <c r="C31" t="s">
        <v>221</v>
      </c>
      <c r="D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482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221</v>
      </c>
      <c r="B33" t="s">
        <v>221</v>
      </c>
      <c r="C33" t="s">
        <v>221</v>
      </c>
      <c r="D33" t="s">
        <v>221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87" t="s">
        <v>228</v>
      </c>
      <c r="B34" s="14"/>
      <c r="C34" s="14"/>
    </row>
    <row r="35" spans="1:10">
      <c r="A35" s="87" t="s">
        <v>278</v>
      </c>
      <c r="B35" s="14"/>
      <c r="C35" s="14"/>
    </row>
    <row r="36" spans="1:10">
      <c r="A36" s="87" t="s">
        <v>279</v>
      </c>
      <c r="B36" s="14"/>
      <c r="C36" s="14"/>
    </row>
    <row r="37" spans="1:10">
      <c r="A37" s="87" t="s">
        <v>280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3" t="s">
        <v>194</v>
      </c>
      <c r="B5" t="s">
        <v>195</v>
      </c>
    </row>
    <row r="6" spans="1:77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ht="26.25" customHeight="1">
      <c r="A7" s="101" t="s">
        <v>144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198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847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221</v>
      </c>
      <c r="B14" t="s">
        <v>221</v>
      </c>
      <c r="C14" s="14"/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848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221</v>
      </c>
      <c r="B16" t="s">
        <v>221</v>
      </c>
      <c r="C16" s="14"/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849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850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221</v>
      </c>
      <c r="B19" t="s">
        <v>221</v>
      </c>
      <c r="C19" s="14"/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851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221</v>
      </c>
      <c r="B21" t="s">
        <v>221</v>
      </c>
      <c r="C21" s="14"/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852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221</v>
      </c>
      <c r="B23" t="s">
        <v>221</v>
      </c>
      <c r="C23" s="14"/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853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221</v>
      </c>
      <c r="B25" t="s">
        <v>221</v>
      </c>
      <c r="C25" s="14"/>
      <c r="D25" t="s">
        <v>221</v>
      </c>
      <c r="G25" s="66">
        <v>0</v>
      </c>
      <c r="H25" t="s">
        <v>221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226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847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221</v>
      </c>
      <c r="B28" t="s">
        <v>221</v>
      </c>
      <c r="C28" s="14"/>
      <c r="D28" t="s">
        <v>221</v>
      </c>
      <c r="G28" s="66">
        <v>0</v>
      </c>
      <c r="H28" t="s">
        <v>221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848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221</v>
      </c>
      <c r="B30" t="s">
        <v>221</v>
      </c>
      <c r="C30" s="14"/>
      <c r="D30" t="s">
        <v>221</v>
      </c>
      <c r="G30" s="66">
        <v>0</v>
      </c>
      <c r="H30" t="s">
        <v>221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849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850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221</v>
      </c>
      <c r="B33" t="s">
        <v>221</v>
      </c>
      <c r="C33" s="14"/>
      <c r="D33" t="s">
        <v>221</v>
      </c>
      <c r="G33" s="66">
        <v>0</v>
      </c>
      <c r="H33" t="s">
        <v>221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851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221</v>
      </c>
      <c r="B35" t="s">
        <v>221</v>
      </c>
      <c r="C35" s="14"/>
      <c r="D35" t="s">
        <v>221</v>
      </c>
      <c r="G35" s="66">
        <v>0</v>
      </c>
      <c r="H35" t="s">
        <v>221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852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221</v>
      </c>
      <c r="B37" t="s">
        <v>221</v>
      </c>
      <c r="C37" s="14"/>
      <c r="D37" t="s">
        <v>221</v>
      </c>
      <c r="G37" s="66">
        <v>0</v>
      </c>
      <c r="H37" t="s">
        <v>221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853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221</v>
      </c>
      <c r="B39" t="s">
        <v>221</v>
      </c>
      <c r="C39" s="14"/>
      <c r="D39" t="s">
        <v>221</v>
      </c>
      <c r="G39" s="66">
        <v>0</v>
      </c>
      <c r="H39" t="s">
        <v>221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7" t="s">
        <v>228</v>
      </c>
      <c r="C40" s="14"/>
    </row>
    <row r="41" spans="1:16">
      <c r="A41" s="87" t="s">
        <v>278</v>
      </c>
      <c r="C41" s="14"/>
    </row>
    <row r="42" spans="1:16">
      <c r="A42" s="87" t="s">
        <v>279</v>
      </c>
      <c r="C42" s="14"/>
    </row>
    <row r="43" spans="1:16">
      <c r="A43" s="87" t="s">
        <v>280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zoomScale="85" zoomScaleNormal="85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9.140625" style="13" customWidth="1"/>
    <col min="3" max="3" width="13" style="13" customWidth="1"/>
    <col min="4" max="4" width="14.42578125" style="14" customWidth="1"/>
    <col min="5" max="5" width="10.7109375" style="14" customWidth="1"/>
    <col min="6" max="6" width="15.85546875" style="14" customWidth="1"/>
    <col min="7" max="7" width="12.85546875" style="14" customWidth="1"/>
    <col min="8" max="8" width="10.7109375" style="14" customWidth="1"/>
    <col min="9" max="9" width="11.28515625" style="14" customWidth="1"/>
    <col min="10" max="10" width="13.85546875" style="14" customWidth="1"/>
    <col min="11" max="11" width="20.85546875" style="14" customWidth="1"/>
    <col min="12" max="12" width="16.42578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8" style="14" customWidth="1"/>
    <col min="17" max="17" width="26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1" t="s">
        <v>145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1:59" s="16" customFormat="1" ht="36">
      <c r="A7" s="40" t="s">
        <v>95</v>
      </c>
      <c r="B7" s="41" t="s">
        <v>146</v>
      </c>
      <c r="C7" s="41" t="s">
        <v>48</v>
      </c>
      <c r="D7" s="104" t="s">
        <v>49</v>
      </c>
      <c r="E7" s="104" t="s">
        <v>50</v>
      </c>
      <c r="F7" s="104" t="s">
        <v>70</v>
      </c>
      <c r="G7" s="104" t="s">
        <v>51</v>
      </c>
      <c r="H7" s="41" t="s">
        <v>71</v>
      </c>
      <c r="I7" s="41" t="s">
        <v>1035</v>
      </c>
      <c r="J7" s="41" t="s">
        <v>52</v>
      </c>
      <c r="K7" s="43" t="s">
        <v>147</v>
      </c>
      <c r="L7" s="104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1.7</v>
      </c>
      <c r="I10" s="15"/>
      <c r="J10" s="15"/>
      <c r="K10" s="15"/>
      <c r="L10" s="65">
        <v>6.1800000000000001E-2</v>
      </c>
      <c r="M10" s="64">
        <v>1046309.99</v>
      </c>
      <c r="N10" s="7"/>
      <c r="O10" s="64">
        <v>1102.7645037960001</v>
      </c>
      <c r="P10" s="65">
        <v>1</v>
      </c>
      <c r="Q10" s="65">
        <v>1.7899999999999999E-2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198</v>
      </c>
      <c r="H11" s="70">
        <v>1.7</v>
      </c>
      <c r="L11" s="69">
        <v>6.1800000000000001E-2</v>
      </c>
      <c r="M11" s="70">
        <v>1046309.99</v>
      </c>
      <c r="O11" s="70">
        <v>1102.7645037960001</v>
      </c>
      <c r="P11" s="69">
        <v>1</v>
      </c>
      <c r="Q11" s="69">
        <v>1.7899999999999999E-2</v>
      </c>
    </row>
    <row r="12" spans="1:59">
      <c r="A12" s="68" t="s">
        <v>967</v>
      </c>
      <c r="H12" s="70">
        <v>0</v>
      </c>
      <c r="L12" s="69">
        <v>0</v>
      </c>
      <c r="M12" s="70">
        <v>0</v>
      </c>
      <c r="O12" s="70">
        <v>0</v>
      </c>
      <c r="P12" s="69">
        <v>0</v>
      </c>
      <c r="Q12" s="69">
        <v>0</v>
      </c>
    </row>
    <row r="13" spans="1:59">
      <c r="A13" t="s">
        <v>221</v>
      </c>
      <c r="C13" t="s">
        <v>221</v>
      </c>
      <c r="E13" t="s">
        <v>221</v>
      </c>
      <c r="H13" s="66">
        <v>0</v>
      </c>
      <c r="I13" t="s">
        <v>122</v>
      </c>
      <c r="J13" t="s">
        <v>221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</row>
    <row r="14" spans="1:59">
      <c r="A14" s="68" t="s">
        <v>975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221</v>
      </c>
      <c r="C15" t="s">
        <v>221</v>
      </c>
      <c r="E15" t="s">
        <v>221</v>
      </c>
      <c r="H15" s="66">
        <v>0</v>
      </c>
      <c r="I15"/>
      <c r="J15" t="s">
        <v>221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976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221</v>
      </c>
      <c r="C17" t="s">
        <v>221</v>
      </c>
      <c r="E17" t="s">
        <v>221</v>
      </c>
      <c r="H17" s="66">
        <v>0</v>
      </c>
      <c r="I17"/>
      <c r="J17" t="s">
        <v>221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977</v>
      </c>
      <c r="H18" s="70">
        <v>2.61</v>
      </c>
      <c r="I18"/>
      <c r="L18" s="69">
        <v>8.9599999999999999E-2</v>
      </c>
      <c r="M18" s="70">
        <v>712201.88</v>
      </c>
      <c r="O18" s="70">
        <v>704.43709382400004</v>
      </c>
      <c r="P18" s="69">
        <v>0.63880000000000003</v>
      </c>
      <c r="Q18" s="69">
        <v>1.14E-2</v>
      </c>
    </row>
    <row r="19" spans="1:17">
      <c r="A19" t="s">
        <v>978</v>
      </c>
      <c r="B19" t="s">
        <v>969</v>
      </c>
      <c r="C19" t="s">
        <v>979</v>
      </c>
      <c r="D19" t="s">
        <v>865</v>
      </c>
      <c r="E19" t="s">
        <v>404</v>
      </c>
      <c r="F19" t="s">
        <v>980</v>
      </c>
      <c r="G19" t="s">
        <v>149</v>
      </c>
      <c r="H19" s="66">
        <v>3.42</v>
      </c>
      <c r="I19" t="s">
        <v>127</v>
      </c>
      <c r="J19" t="s">
        <v>101</v>
      </c>
      <c r="K19" s="67">
        <v>5.1799999999999999E-2</v>
      </c>
      <c r="L19" s="67">
        <v>5.9700000000000003E-2</v>
      </c>
      <c r="M19" s="66">
        <v>428000</v>
      </c>
      <c r="N19" s="66">
        <v>99.96</v>
      </c>
      <c r="O19" s="66">
        <v>427.8288</v>
      </c>
      <c r="P19" s="67">
        <v>0.38800000000000001</v>
      </c>
      <c r="Q19" s="67">
        <v>6.8999999999999999E-3</v>
      </c>
    </row>
    <row r="20" spans="1:17">
      <c r="A20" t="s">
        <v>981</v>
      </c>
      <c r="B20" t="s">
        <v>969</v>
      </c>
      <c r="C20" t="s">
        <v>982</v>
      </c>
      <c r="D20">
        <v>511519134</v>
      </c>
      <c r="E20" t="s">
        <v>1020</v>
      </c>
      <c r="F20" t="s">
        <v>983</v>
      </c>
      <c r="G20" t="s">
        <v>203</v>
      </c>
      <c r="H20" s="66">
        <v>1.74</v>
      </c>
      <c r="I20" t="s">
        <v>1033</v>
      </c>
      <c r="J20" t="s">
        <v>101</v>
      </c>
      <c r="K20" s="67">
        <v>7.0000000000000007E-2</v>
      </c>
      <c r="L20" s="67">
        <v>9.7900000000000001E-2</v>
      </c>
      <c r="M20" s="66">
        <v>215726.88</v>
      </c>
      <c r="N20" s="66">
        <v>96.48</v>
      </c>
      <c r="O20" s="66">
        <v>208.13329382399999</v>
      </c>
      <c r="P20" s="67">
        <v>0.18870000000000001</v>
      </c>
      <c r="Q20" s="67">
        <v>3.3999999999999998E-3</v>
      </c>
    </row>
    <row r="21" spans="1:17">
      <c r="A21" t="s">
        <v>984</v>
      </c>
      <c r="B21" t="s">
        <v>969</v>
      </c>
      <c r="C21" t="s">
        <v>985</v>
      </c>
      <c r="D21" t="s">
        <v>986</v>
      </c>
      <c r="E21" t="s">
        <v>221</v>
      </c>
      <c r="F21" t="s">
        <v>987</v>
      </c>
      <c r="G21" t="s">
        <v>811</v>
      </c>
      <c r="H21" s="66">
        <v>0.25</v>
      </c>
      <c r="I21" t="s">
        <v>544</v>
      </c>
      <c r="J21" t="s">
        <v>101</v>
      </c>
      <c r="K21" s="67">
        <v>0.12</v>
      </c>
      <c r="L21" s="67">
        <v>0.25080000000000002</v>
      </c>
      <c r="M21" s="66">
        <v>68475</v>
      </c>
      <c r="N21" s="66">
        <v>100</v>
      </c>
      <c r="O21" s="66">
        <v>68.474999999999994</v>
      </c>
      <c r="P21" s="67">
        <v>6.2100000000000002E-2</v>
      </c>
      <c r="Q21" s="67">
        <v>1.1000000000000001E-3</v>
      </c>
    </row>
    <row r="22" spans="1:17">
      <c r="A22" s="68" t="s">
        <v>988</v>
      </c>
      <c r="H22" s="70">
        <v>0</v>
      </c>
      <c r="I22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t="s">
        <v>221</v>
      </c>
      <c r="C23" t="s">
        <v>221</v>
      </c>
      <c r="E23" t="s">
        <v>221</v>
      </c>
      <c r="H23" s="66">
        <v>0</v>
      </c>
      <c r="I23"/>
      <c r="J23" t="s">
        <v>221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</row>
    <row r="24" spans="1:17">
      <c r="A24" s="68" t="s">
        <v>989</v>
      </c>
      <c r="H24" s="70">
        <v>0</v>
      </c>
      <c r="I24"/>
      <c r="L24" s="69">
        <v>0</v>
      </c>
      <c r="M24" s="70">
        <v>0</v>
      </c>
      <c r="O24" s="70">
        <v>0</v>
      </c>
      <c r="P24" s="69">
        <v>0</v>
      </c>
      <c r="Q24" s="69">
        <v>0</v>
      </c>
    </row>
    <row r="25" spans="1:17">
      <c r="A25" s="68" t="s">
        <v>990</v>
      </c>
      <c r="H25" s="70">
        <v>0</v>
      </c>
      <c r="I25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221</v>
      </c>
      <c r="C26" t="s">
        <v>221</v>
      </c>
      <c r="E26" t="s">
        <v>221</v>
      </c>
      <c r="H26" s="66">
        <v>0</v>
      </c>
      <c r="I26"/>
      <c r="J26" t="s">
        <v>221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991</v>
      </c>
      <c r="H27" s="70">
        <v>0</v>
      </c>
      <c r="I27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221</v>
      </c>
      <c r="C28" t="s">
        <v>221</v>
      </c>
      <c r="E28" t="s">
        <v>221</v>
      </c>
      <c r="H28" s="66">
        <v>0</v>
      </c>
      <c r="I28"/>
      <c r="J28" t="s">
        <v>221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992</v>
      </c>
      <c r="H29" s="70">
        <v>0</v>
      </c>
      <c r="I29"/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221</v>
      </c>
      <c r="C30" t="s">
        <v>221</v>
      </c>
      <c r="E30" t="s">
        <v>221</v>
      </c>
      <c r="H30" s="66">
        <v>0</v>
      </c>
      <c r="I30"/>
      <c r="J30" t="s">
        <v>221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993</v>
      </c>
      <c r="H31" s="70">
        <v>2.11</v>
      </c>
      <c r="I31"/>
      <c r="L31" s="69">
        <v>0</v>
      </c>
      <c r="M31" s="70">
        <f>SUM(M32:M35)</f>
        <v>334108.11</v>
      </c>
      <c r="O31" s="70">
        <f>SUM(O32:O35)</f>
        <v>398.327409972</v>
      </c>
      <c r="P31" s="75">
        <f>SUM(P32:P35)</f>
        <v>0.36120000000000002</v>
      </c>
      <c r="Q31" s="75">
        <f>SUM(Q32:Q35)</f>
        <v>6.4999999999999997E-3</v>
      </c>
    </row>
    <row r="32" spans="1:17">
      <c r="A32" t="s">
        <v>994</v>
      </c>
      <c r="B32" t="s">
        <v>969</v>
      </c>
      <c r="C32" t="s">
        <v>995</v>
      </c>
      <c r="D32" t="s">
        <v>877</v>
      </c>
      <c r="E32" t="s">
        <v>996</v>
      </c>
      <c r="F32" t="s">
        <v>346</v>
      </c>
      <c r="G32" t="s">
        <v>997</v>
      </c>
      <c r="H32" s="66">
        <v>2.4900000000000002</v>
      </c>
      <c r="I32" t="s">
        <v>544</v>
      </c>
      <c r="J32" t="s">
        <v>101</v>
      </c>
      <c r="K32" s="67">
        <v>0</v>
      </c>
      <c r="L32" s="67">
        <v>0</v>
      </c>
      <c r="M32" s="66">
        <v>34922.1</v>
      </c>
      <c r="N32" s="66">
        <v>244.70599999999999</v>
      </c>
      <c r="O32" s="66">
        <v>85.456474025999995</v>
      </c>
      <c r="P32" s="67">
        <v>7.7499999999999999E-2</v>
      </c>
      <c r="Q32" s="67">
        <v>1.4E-3</v>
      </c>
    </row>
    <row r="33" spans="1:17">
      <c r="A33" t="s">
        <v>998</v>
      </c>
      <c r="B33" t="s">
        <v>969</v>
      </c>
      <c r="C33" t="s">
        <v>999</v>
      </c>
      <c r="D33" t="s">
        <v>877</v>
      </c>
      <c r="E33" t="s">
        <v>996</v>
      </c>
      <c r="F33" t="s">
        <v>1000</v>
      </c>
      <c r="G33" t="s">
        <v>997</v>
      </c>
      <c r="H33" s="66">
        <v>2.4900000000000002</v>
      </c>
      <c r="I33" t="s">
        <v>544</v>
      </c>
      <c r="J33" t="s">
        <v>101</v>
      </c>
      <c r="K33" s="67">
        <v>7.0000000000000007E-2</v>
      </c>
      <c r="L33" s="67">
        <v>0</v>
      </c>
      <c r="M33" s="66">
        <v>223733.19</v>
      </c>
      <c r="N33" s="66">
        <v>106.12</v>
      </c>
      <c r="O33" s="66">
        <v>237.425661228</v>
      </c>
      <c r="P33" s="67">
        <v>0.21529999999999999</v>
      </c>
      <c r="Q33" s="67">
        <v>3.8999999999999998E-3</v>
      </c>
    </row>
    <row r="34" spans="1:17">
      <c r="A34" t="s">
        <v>968</v>
      </c>
      <c r="B34" t="s">
        <v>969</v>
      </c>
      <c r="C34" t="s">
        <v>970</v>
      </c>
      <c r="D34" t="s">
        <v>971</v>
      </c>
      <c r="E34" t="s">
        <v>1020</v>
      </c>
      <c r="F34" t="s">
        <v>972</v>
      </c>
      <c r="G34" t="s">
        <v>203</v>
      </c>
      <c r="H34" s="66">
        <v>0.5</v>
      </c>
      <c r="I34" t="s">
        <v>122</v>
      </c>
      <c r="J34" t="s">
        <v>101</v>
      </c>
      <c r="K34" s="67">
        <v>6.9500000000000006E-2</v>
      </c>
      <c r="L34" s="67">
        <v>6.6799999999999998E-2</v>
      </c>
      <c r="M34" s="66">
        <v>29786.45</v>
      </c>
      <c r="N34" s="66">
        <v>99.99</v>
      </c>
      <c r="O34" s="66">
        <v>29.783471355</v>
      </c>
      <c r="P34" s="67">
        <v>2.7E-2</v>
      </c>
      <c r="Q34" s="67">
        <v>5.0000000000000001E-4</v>
      </c>
    </row>
    <row r="35" spans="1:17">
      <c r="A35" t="s">
        <v>973</v>
      </c>
      <c r="B35" t="s">
        <v>969</v>
      </c>
      <c r="C35" t="s">
        <v>974</v>
      </c>
      <c r="D35" t="s">
        <v>971</v>
      </c>
      <c r="E35" t="s">
        <v>1020</v>
      </c>
      <c r="F35" t="s">
        <v>237</v>
      </c>
      <c r="G35" t="s">
        <v>203</v>
      </c>
      <c r="H35" s="66">
        <v>0.5</v>
      </c>
      <c r="I35" t="s">
        <v>122</v>
      </c>
      <c r="J35" t="s">
        <v>101</v>
      </c>
      <c r="K35" s="67">
        <v>6.9500000000000006E-2</v>
      </c>
      <c r="L35" s="67">
        <v>6.7199999999999996E-2</v>
      </c>
      <c r="M35" s="66">
        <v>45666.37</v>
      </c>
      <c r="N35" s="66">
        <v>99.99</v>
      </c>
      <c r="O35" s="66">
        <v>45.661803362999997</v>
      </c>
      <c r="P35" s="67">
        <v>4.1399999999999999E-2</v>
      </c>
      <c r="Q35" s="67">
        <v>6.9999999999999999E-4</v>
      </c>
    </row>
    <row r="36" spans="1:17">
      <c r="A36" s="68" t="s">
        <v>226</v>
      </c>
      <c r="H36" s="70">
        <v>0</v>
      </c>
      <c r="I36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s="68" t="s">
        <v>1001</v>
      </c>
      <c r="H37" s="70">
        <v>0</v>
      </c>
      <c r="I37"/>
      <c r="L37" s="69">
        <v>0</v>
      </c>
      <c r="M37" s="70">
        <v>0</v>
      </c>
      <c r="O37" s="70">
        <v>0</v>
      </c>
      <c r="P37" s="69">
        <v>0</v>
      </c>
      <c r="Q37" s="69">
        <v>0</v>
      </c>
    </row>
    <row r="38" spans="1:17">
      <c r="A38" t="s">
        <v>221</v>
      </c>
      <c r="C38" t="s">
        <v>221</v>
      </c>
      <c r="E38" t="s">
        <v>221</v>
      </c>
      <c r="H38" s="66">
        <v>0</v>
      </c>
      <c r="I38"/>
      <c r="J38" t="s">
        <v>221</v>
      </c>
      <c r="K38" s="67">
        <v>0</v>
      </c>
      <c r="L38" s="67">
        <v>0</v>
      </c>
      <c r="M38" s="66">
        <v>0</v>
      </c>
      <c r="N38" s="66">
        <v>0</v>
      </c>
      <c r="O38" s="66">
        <v>0</v>
      </c>
      <c r="P38" s="67">
        <v>0</v>
      </c>
      <c r="Q38" s="67">
        <v>0</v>
      </c>
    </row>
    <row r="39" spans="1:17">
      <c r="A39" s="68" t="s">
        <v>976</v>
      </c>
      <c r="H39" s="70">
        <v>0</v>
      </c>
      <c r="I39"/>
      <c r="L39" s="69">
        <v>0</v>
      </c>
      <c r="M39" s="70">
        <v>0</v>
      </c>
      <c r="O39" s="70">
        <v>0</v>
      </c>
      <c r="P39" s="69">
        <v>0</v>
      </c>
      <c r="Q39" s="69">
        <v>0</v>
      </c>
    </row>
    <row r="40" spans="1:17">
      <c r="A40" t="s">
        <v>221</v>
      </c>
      <c r="C40" t="s">
        <v>221</v>
      </c>
      <c r="E40" t="s">
        <v>221</v>
      </c>
      <c r="H40" s="66">
        <v>0</v>
      </c>
      <c r="I40"/>
      <c r="J40" t="s">
        <v>221</v>
      </c>
      <c r="K40" s="67">
        <v>0</v>
      </c>
      <c r="L40" s="67">
        <v>0</v>
      </c>
      <c r="M40" s="66">
        <v>0</v>
      </c>
      <c r="N40" s="66">
        <v>0</v>
      </c>
      <c r="O40" s="66">
        <v>0</v>
      </c>
      <c r="P40" s="67">
        <v>0</v>
      </c>
      <c r="Q40" s="67">
        <v>0</v>
      </c>
    </row>
    <row r="41" spans="1:17">
      <c r="A41" s="68" t="s">
        <v>977</v>
      </c>
      <c r="H41" s="70">
        <v>0</v>
      </c>
      <c r="I41"/>
      <c r="L41" s="69">
        <v>0</v>
      </c>
      <c r="M41" s="70">
        <v>0</v>
      </c>
      <c r="O41" s="70">
        <v>0</v>
      </c>
      <c r="P41" s="69">
        <v>0</v>
      </c>
      <c r="Q41" s="69">
        <v>0</v>
      </c>
    </row>
    <row r="42" spans="1:17">
      <c r="A42" t="s">
        <v>221</v>
      </c>
      <c r="C42" t="s">
        <v>221</v>
      </c>
      <c r="E42" t="s">
        <v>221</v>
      </c>
      <c r="H42" s="66">
        <v>0</v>
      </c>
      <c r="I42"/>
      <c r="J42" t="s">
        <v>221</v>
      </c>
      <c r="K42" s="67">
        <v>0</v>
      </c>
      <c r="L42" s="67">
        <v>0</v>
      </c>
      <c r="M42" s="66">
        <v>0</v>
      </c>
      <c r="N42" s="66">
        <v>0</v>
      </c>
      <c r="O42" s="66">
        <v>0</v>
      </c>
      <c r="P42" s="67">
        <v>0</v>
      </c>
      <c r="Q42" s="67">
        <v>0</v>
      </c>
    </row>
    <row r="43" spans="1:17">
      <c r="A43" s="68" t="s">
        <v>993</v>
      </c>
      <c r="H43" s="70">
        <v>0</v>
      </c>
      <c r="I43"/>
      <c r="L43" s="69">
        <v>0</v>
      </c>
      <c r="M43" s="70">
        <v>0</v>
      </c>
      <c r="O43" s="70">
        <v>0</v>
      </c>
      <c r="P43" s="69">
        <v>0</v>
      </c>
      <c r="Q43" s="69">
        <v>0</v>
      </c>
    </row>
    <row r="44" spans="1:17">
      <c r="A44" t="s">
        <v>221</v>
      </c>
      <c r="C44" t="s">
        <v>221</v>
      </c>
      <c r="E44" t="s">
        <v>221</v>
      </c>
      <c r="H44" s="66">
        <v>0</v>
      </c>
      <c r="I44"/>
      <c r="J44" t="s">
        <v>221</v>
      </c>
      <c r="K44" s="67">
        <v>0</v>
      </c>
      <c r="L44" s="67">
        <v>0</v>
      </c>
      <c r="M44" s="66">
        <v>0</v>
      </c>
      <c r="N44" s="66">
        <v>0</v>
      </c>
      <c r="O44" s="66">
        <v>0</v>
      </c>
      <c r="P44" s="67">
        <v>0</v>
      </c>
      <c r="Q44" s="67">
        <v>0</v>
      </c>
    </row>
    <row r="45" spans="1:17">
      <c r="A45" s="87" t="s">
        <v>228</v>
      </c>
      <c r="I45"/>
    </row>
    <row r="46" spans="1:17">
      <c r="A46" s="87" t="s">
        <v>278</v>
      </c>
      <c r="I46"/>
    </row>
    <row r="47" spans="1:17">
      <c r="A47" s="87" t="s">
        <v>279</v>
      </c>
      <c r="I47"/>
    </row>
    <row r="48" spans="1:17">
      <c r="A48" s="87" t="s">
        <v>280</v>
      </c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3" t="s">
        <v>194</v>
      </c>
      <c r="B5" t="s">
        <v>195</v>
      </c>
    </row>
    <row r="6" spans="1:63" ht="26.25" customHeight="1">
      <c r="A6" s="106" t="s">
        <v>152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1:63" s="16" customFormat="1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198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859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221</v>
      </c>
      <c r="B13" t="s">
        <v>221</v>
      </c>
      <c r="D13" t="s">
        <v>221</v>
      </c>
      <c r="F13" s="66">
        <v>0</v>
      </c>
      <c r="G13" t="s">
        <v>221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860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221</v>
      </c>
      <c r="B15" t="s">
        <v>221</v>
      </c>
      <c r="D15" t="s">
        <v>221</v>
      </c>
      <c r="F15" s="66">
        <v>0</v>
      </c>
      <c r="G15" t="s">
        <v>221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1002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221</v>
      </c>
      <c r="B17" t="s">
        <v>221</v>
      </c>
      <c r="D17" t="s">
        <v>221</v>
      </c>
      <c r="F17" s="66">
        <v>0</v>
      </c>
      <c r="G17" t="s">
        <v>221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1003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221</v>
      </c>
      <c r="B19" t="s">
        <v>221</v>
      </c>
      <c r="D19" t="s">
        <v>221</v>
      </c>
      <c r="F19" s="66">
        <v>0</v>
      </c>
      <c r="G19" t="s">
        <v>221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482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221</v>
      </c>
      <c r="B21" t="s">
        <v>221</v>
      </c>
      <c r="D21" t="s">
        <v>221</v>
      </c>
      <c r="F21" s="66">
        <v>0</v>
      </c>
      <c r="G21" t="s">
        <v>221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226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221</v>
      </c>
      <c r="B23" t="s">
        <v>221</v>
      </c>
      <c r="D23" t="s">
        <v>221</v>
      </c>
      <c r="F23" s="66">
        <v>0</v>
      </c>
      <c r="G23" t="s">
        <v>221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7" t="s">
        <v>228</v>
      </c>
    </row>
    <row r="25" spans="1:14">
      <c r="A25" s="87" t="s">
        <v>278</v>
      </c>
    </row>
    <row r="26" spans="1:14">
      <c r="A26" s="87" t="s">
        <v>279</v>
      </c>
    </row>
    <row r="27" spans="1:14">
      <c r="A27" s="87" t="s">
        <v>280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6" t="s">
        <v>155</v>
      </c>
      <c r="B6" s="107"/>
      <c r="C6" s="107"/>
      <c r="D6" s="107"/>
      <c r="E6" s="107"/>
      <c r="F6" s="107"/>
      <c r="G6" s="107"/>
      <c r="H6" s="107"/>
      <c r="I6" s="108"/>
    </row>
    <row r="7" spans="1:54" s="16" customFormat="1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198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1004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221</v>
      </c>
      <c r="D13" s="67">
        <v>0</v>
      </c>
      <c r="E13" t="s">
        <v>221</v>
      </c>
      <c r="F13" s="66">
        <v>0</v>
      </c>
      <c r="G13" s="67">
        <v>0</v>
      </c>
      <c r="H13" s="67">
        <v>0</v>
      </c>
    </row>
    <row r="14" spans="1:54">
      <c r="A14" s="68" t="s">
        <v>1005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221</v>
      </c>
      <c r="D15" s="67">
        <v>0</v>
      </c>
      <c r="E15" t="s">
        <v>221</v>
      </c>
      <c r="F15" s="66">
        <v>0</v>
      </c>
      <c r="G15" s="67">
        <v>0</v>
      </c>
      <c r="H15" s="67">
        <v>0</v>
      </c>
    </row>
    <row r="16" spans="1:54">
      <c r="A16" s="68" t="s">
        <v>226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1004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221</v>
      </c>
      <c r="D18" s="67">
        <v>0</v>
      </c>
      <c r="E18" t="s">
        <v>221</v>
      </c>
      <c r="F18" s="66">
        <v>0</v>
      </c>
      <c r="G18" s="67">
        <v>0</v>
      </c>
      <c r="H18" s="67">
        <v>0</v>
      </c>
    </row>
    <row r="19" spans="1:8">
      <c r="A19" s="68" t="s">
        <v>1005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221</v>
      </c>
      <c r="D20" s="67">
        <v>0</v>
      </c>
      <c r="E20" t="s">
        <v>221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6" t="s">
        <v>161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9" s="16" customFormat="1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198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221</v>
      </c>
      <c r="C12" t="s">
        <v>221</v>
      </c>
      <c r="D12" s="16"/>
      <c r="E12" s="67">
        <v>0</v>
      </c>
      <c r="F12" t="s">
        <v>221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221</v>
      </c>
      <c r="C14" t="s">
        <v>221</v>
      </c>
      <c r="D14" s="16"/>
      <c r="E14" s="67">
        <v>0</v>
      </c>
      <c r="F14" t="s">
        <v>221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6" t="s">
        <v>166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9" s="16" customFormat="1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198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221</v>
      </c>
      <c r="B12" t="s">
        <v>221</v>
      </c>
      <c r="C12" t="s">
        <v>221</v>
      </c>
      <c r="D12" s="16"/>
      <c r="E12" s="67">
        <v>0</v>
      </c>
      <c r="F12" t="s">
        <v>221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221</v>
      </c>
      <c r="B14" t="s">
        <v>221</v>
      </c>
      <c r="C14" t="s">
        <v>221</v>
      </c>
      <c r="D14" s="16"/>
      <c r="E14" s="67">
        <v>0</v>
      </c>
      <c r="F14" t="s">
        <v>221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6"/>
  <sheetViews>
    <sheetView rightToLeft="1" tabSelected="1" workbookViewId="0">
      <selection activeCell="A17" sqref="A17:XFD18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3" t="s">
        <v>194</v>
      </c>
      <c r="B5" t="s">
        <v>195</v>
      </c>
    </row>
    <row r="6" spans="1:16" ht="26.25" customHeight="1">
      <c r="A6" s="106" t="s">
        <v>168</v>
      </c>
      <c r="B6" s="107"/>
      <c r="C6" s="107"/>
    </row>
    <row r="7" spans="1:16" s="16" customFormat="1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f>B11+B18</f>
        <v>3461.2911177682281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198</v>
      </c>
      <c r="B11" s="70">
        <f>SUM(B12:B16)</f>
        <v>1867.8955669282279</v>
      </c>
    </row>
    <row r="12" spans="1:16">
      <c r="A12" s="68" t="s">
        <v>1021</v>
      </c>
      <c r="B12" s="73">
        <v>387.04599999999999</v>
      </c>
      <c r="C12" s="71">
        <v>44854</v>
      </c>
    </row>
    <row r="13" spans="1:16">
      <c r="A13" s="68" t="s">
        <v>1022</v>
      </c>
      <c r="B13" s="73">
        <v>235.43700492822768</v>
      </c>
      <c r="C13" s="71">
        <v>45307</v>
      </c>
    </row>
    <row r="14" spans="1:16">
      <c r="A14" s="68" t="s">
        <v>1023</v>
      </c>
      <c r="B14" s="73">
        <v>709.45600000000002</v>
      </c>
      <c r="C14" s="71">
        <v>44926</v>
      </c>
    </row>
    <row r="15" spans="1:16">
      <c r="A15" s="68" t="s">
        <v>1024</v>
      </c>
      <c r="B15" s="73">
        <v>206.42456200000004</v>
      </c>
      <c r="C15" s="71">
        <v>44926</v>
      </c>
    </row>
    <row r="16" spans="1:16">
      <c r="A16" s="72" t="s">
        <v>1025</v>
      </c>
      <c r="B16" s="73">
        <v>329.53199999999998</v>
      </c>
      <c r="C16" s="71">
        <v>44975</v>
      </c>
    </row>
    <row r="17" spans="1:4">
      <c r="A17" t="s">
        <v>221</v>
      </c>
      <c r="B17" s="66">
        <v>0</v>
      </c>
      <c r="C17" s="71"/>
    </row>
    <row r="18" spans="1:4">
      <c r="A18" s="68" t="s">
        <v>226</v>
      </c>
      <c r="B18" s="70">
        <f>SUM(B19:B25)</f>
        <v>1593.3955508400002</v>
      </c>
      <c r="C18" s="71"/>
      <c r="D18" s="71"/>
    </row>
    <row r="19" spans="1:4">
      <c r="A19" s="68" t="s">
        <v>1026</v>
      </c>
      <c r="B19" s="73">
        <v>69.299204000000003</v>
      </c>
      <c r="C19" s="71">
        <v>45236</v>
      </c>
      <c r="D19" s="71"/>
    </row>
    <row r="20" spans="1:4">
      <c r="A20" s="68" t="s">
        <v>1027</v>
      </c>
      <c r="B20" s="73">
        <v>479.45871200000005</v>
      </c>
      <c r="C20" s="71">
        <v>44926</v>
      </c>
      <c r="D20" s="71"/>
    </row>
    <row r="21" spans="1:4">
      <c r="A21" s="68" t="s">
        <v>1028</v>
      </c>
      <c r="B21" s="73">
        <v>186.027152</v>
      </c>
      <c r="C21" s="71">
        <v>44926</v>
      </c>
      <c r="D21" s="71"/>
    </row>
    <row r="22" spans="1:4">
      <c r="A22" s="68" t="s">
        <v>1029</v>
      </c>
      <c r="B22" s="73">
        <v>164.71818400000001</v>
      </c>
      <c r="C22" s="71">
        <v>44926</v>
      </c>
      <c r="D22" s="71"/>
    </row>
    <row r="23" spans="1:4">
      <c r="A23" s="68" t="s">
        <v>1030</v>
      </c>
      <c r="B23" s="73">
        <v>225.87003510000002</v>
      </c>
      <c r="C23" s="71">
        <v>44977</v>
      </c>
      <c r="D23" s="71"/>
    </row>
    <row r="24" spans="1:4">
      <c r="A24" s="68" t="s">
        <v>1031</v>
      </c>
      <c r="B24" s="73">
        <v>254.05447263999997</v>
      </c>
      <c r="C24" s="71">
        <v>45859</v>
      </c>
      <c r="D24" s="71"/>
    </row>
    <row r="25" spans="1:4">
      <c r="A25" s="68" t="s">
        <v>1032</v>
      </c>
      <c r="B25" s="73">
        <v>213.96779110000003</v>
      </c>
      <c r="C25" s="71">
        <v>45658</v>
      </c>
      <c r="D25" s="71"/>
    </row>
    <row r="26" spans="1:4" hidden="1">
      <c r="A26" s="68"/>
      <c r="B26" s="73"/>
      <c r="C26" s="71"/>
    </row>
    <row r="27" spans="1:4" hidden="1">
      <c r="A27" s="68"/>
      <c r="B27" s="70"/>
      <c r="C27" s="71"/>
    </row>
    <row r="28" spans="1:4" hidden="1">
      <c r="A28" s="68"/>
      <c r="C28" s="71"/>
    </row>
    <row r="29" spans="1:4" hidden="1">
      <c r="A29" s="68"/>
    </row>
    <row r="30" spans="1:4" hidden="1">
      <c r="A30" s="68"/>
    </row>
    <row r="31" spans="1:4" hidden="1">
      <c r="A31" s="68"/>
    </row>
    <row r="32" spans="1:4" hidden="1">
      <c r="A32" s="68"/>
    </row>
    <row r="33" spans="1:1" hidden="1">
      <c r="A33" s="68"/>
    </row>
    <row r="34" spans="1:1" hidden="1"/>
    <row r="35" spans="1:1"/>
    <row r="36" spans="1: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101" t="s">
        <v>172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198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282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221</v>
      </c>
      <c r="B13" t="s">
        <v>221</v>
      </c>
      <c r="C13" t="s">
        <v>221</v>
      </c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250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221</v>
      </c>
      <c r="B15" t="s">
        <v>221</v>
      </c>
      <c r="C15" t="s">
        <v>221</v>
      </c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221</v>
      </c>
      <c r="B17" t="s">
        <v>221</v>
      </c>
      <c r="C17" t="s">
        <v>221</v>
      </c>
      <c r="D17" t="s">
        <v>221</v>
      </c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482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221</v>
      </c>
      <c r="B19" t="s">
        <v>221</v>
      </c>
      <c r="C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7" t="s">
        <v>228</v>
      </c>
      <c r="C25" s="14"/>
    </row>
    <row r="26" spans="1:15">
      <c r="A26" s="87" t="s">
        <v>278</v>
      </c>
      <c r="C26" s="14"/>
    </row>
    <row r="27" spans="1:15">
      <c r="A27" s="87" t="s">
        <v>280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  <row r="375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101" t="s">
        <v>176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198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859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221</v>
      </c>
      <c r="B13" t="s">
        <v>221</v>
      </c>
      <c r="C13" t="s">
        <v>221</v>
      </c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860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221</v>
      </c>
      <c r="B15" t="s">
        <v>221</v>
      </c>
      <c r="C15" t="s">
        <v>221</v>
      </c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221</v>
      </c>
      <c r="B17" t="s">
        <v>221</v>
      </c>
      <c r="C17" t="s">
        <v>221</v>
      </c>
      <c r="D17" t="s">
        <v>221</v>
      </c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482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221</v>
      </c>
      <c r="B19" t="s">
        <v>221</v>
      </c>
      <c r="C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7" t="s">
        <v>228</v>
      </c>
      <c r="C25" s="14"/>
    </row>
    <row r="26" spans="1:15">
      <c r="A26" s="87" t="s">
        <v>278</v>
      </c>
      <c r="C26" s="14"/>
    </row>
    <row r="27" spans="1:15">
      <c r="A27" s="87" t="s">
        <v>280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>
      <c r="A5" s="63" t="s">
        <v>194</v>
      </c>
      <c r="B5" t="s">
        <v>195</v>
      </c>
    </row>
    <row r="6" spans="1:22" ht="26.25" customHeight="1">
      <c r="A6" s="101" t="s">
        <v>178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198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859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221</v>
      </c>
      <c r="B13" t="s">
        <v>221</v>
      </c>
      <c r="C13" t="s">
        <v>221</v>
      </c>
      <c r="D13" t="s">
        <v>221</v>
      </c>
      <c r="E13" s="13"/>
      <c r="F13" s="13"/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860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221</v>
      </c>
      <c r="B15" t="s">
        <v>221</v>
      </c>
      <c r="C15" t="s">
        <v>221</v>
      </c>
      <c r="D15" t="s">
        <v>221</v>
      </c>
      <c r="E15" s="13"/>
      <c r="F15" s="13"/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283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221</v>
      </c>
      <c r="B17" t="s">
        <v>221</v>
      </c>
      <c r="C17" t="s">
        <v>221</v>
      </c>
      <c r="D17" t="s">
        <v>221</v>
      </c>
      <c r="E17" s="13"/>
      <c r="F17" s="13"/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482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221</v>
      </c>
      <c r="B19" t="s">
        <v>221</v>
      </c>
      <c r="C19" t="s">
        <v>221</v>
      </c>
      <c r="D19" t="s">
        <v>221</v>
      </c>
      <c r="E19" s="13"/>
      <c r="F19" s="13"/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284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285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7" t="s">
        <v>228</v>
      </c>
      <c r="C25" s="14"/>
    </row>
    <row r="26" spans="1:22">
      <c r="A26" s="87" t="s">
        <v>278</v>
      </c>
      <c r="C26" s="14"/>
    </row>
    <row r="27" spans="1:22">
      <c r="A27" s="87" t="s">
        <v>279</v>
      </c>
      <c r="C27" s="14"/>
    </row>
    <row r="28" spans="1:22">
      <c r="A28" s="87" t="s">
        <v>280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4687E8-4F67-4466-93D6-AF2F7FBAFB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880A42-D7A8-45E5-8F29-4C4DE7F9B013}">
  <ds:schemaRefs>
    <ds:schemaRef ds:uri="http://purl.org/dc/terms/"/>
    <ds:schemaRef ds:uri="1ca4df27-5183-4bee-9dbd-0c46c9c4aa40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9D6877-B518-4D21-883E-2C4B829D3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520042177_b9631_0220</dc:title>
  <dc:creator>Yuli</dc:creator>
  <cp:lastModifiedBy>User</cp:lastModifiedBy>
  <dcterms:created xsi:type="dcterms:W3CDTF">2015-11-10T09:34:27Z</dcterms:created>
  <dcterms:modified xsi:type="dcterms:W3CDTF">2022-02-16T10:32:38Z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