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23" i="27" l="1"/>
  <c r="B10" i="27"/>
  <c r="B9" i="27" s="1"/>
  <c r="C42" i="1" s="1"/>
</calcChain>
</file>

<file path=xl/sharedStrings.xml><?xml version="1.0" encoding="utf-8"?>
<sst xmlns="http://schemas.openxmlformats.org/spreadsheetml/2006/main" count="4318" uniqueCount="1180">
  <si>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</si>
  <si>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</si>
  <si>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</si>
  <si>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</si>
  <si>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</si>
  <si>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</si>
  <si>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</si>
  <si>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</si>
  <si>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</si>
  <si>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</si>
  <si>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</si>
  <si>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</si>
  <si>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</si>
  <si>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</si>
  <si>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</si>
  <si>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</si>
  <si>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</si>
  <si>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</si>
  <si>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</si>
  <si>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</si>
  <si>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</si>
  <si>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</si>
  <si>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</si>
  <si>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</si>
  <si>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</si>
  <si>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</si>
  <si>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</si>
  <si>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</si>
  <si>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</si>
  <si>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</si>
  <si>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</si>
  <si>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</si>
  <si>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</si>
  <si>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</si>
  <si>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</si>
  <si>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</si>
  <si>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</si>
  <si>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</si>
  <si>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</si>
  <si>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</si>
  <si>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</si>
  <si>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</si>
  <si>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</si>
  <si>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</si>
  <si>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</si>
  <si>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</si>
  <si>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</si>
  <si>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</si>
  <si>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</si>
  <si>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</si>
  <si>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</si>
  <si>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</si>
  <si>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</si>
  <si>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</si>
  <si>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</si>
  <si>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</si>
  <si>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</si>
  <si>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</si>
  <si>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</si>
  <si>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</si>
  <si>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</si>
  <si>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</si>
  <si>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</si>
  <si>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</si>
  <si>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</si>
  <si>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</si>
  <si>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</si>
  <si>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</si>
  <si>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</si>
  <si>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</si>
  <si>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</si>
  <si>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</si>
  <si>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</si>
  <si>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</si>
  <si>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</si>
  <si>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</si>
  <si>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</si>
  <si>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</si>
  <si>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</si>
  <si>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</si>
  <si>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</si>
  <si>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</si>
  <si>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</si>
  <si>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</si>
  <si>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</si>
  <si>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</si>
  <si>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</si>
  <si>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</si>
  <si>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</si>
  <si>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</si>
  <si>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</si>
  <si>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</si>
  <si>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</si>
  <si>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</si>
  <si>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</si>
  <si>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</si>
  <si>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</si>
  <si>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</si>
  <si>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</si>
  <si>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</si>
  <si>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</si>
  <si>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</si>
  <si>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</si>
  <si>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</si>
  <si>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</si>
  <si>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</si>
  <si>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</si>
  <si>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</si>
  <si>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</si>
  <si>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</si>
  <si>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</si>
  <si>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</si>
  <si>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</si>
  <si>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</si>
  <si>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</si>
  <si>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</si>
  <si>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</si>
  <si>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</si>
  <si>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</si>
  <si>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</si>
  <si>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</si>
  <si>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</si>
  <si>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</si>
  <si>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</si>
  <si>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</si>
  <si>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</si>
  <si>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</si>
  <si>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</si>
  <si>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</si>
  <si>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</si>
  <si>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</si>
  <si>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</si>
  <si>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</si>
  <si>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</si>
  <si>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</si>
  <si>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</si>
  <si>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</si>
  <si>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</si>
  <si>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</si>
  <si>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</si>
  <si>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</si>
  <si>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</si>
  <si>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</si>
  <si>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</si>
  <si>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</si>
  <si>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</si>
  <si>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</si>
  <si>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</si>
  <si>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</si>
  <si>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</si>
  <si>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</si>
  <si>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</si>
  <si>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</si>
  <si>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</si>
  <si>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</si>
  <si>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</si>
  <si>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</si>
  <si>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</si>
  <si>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</si>
  <si>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</si>
  <si>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</si>
  <si>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</si>
  <si>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</si>
  <si>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</si>
  <si>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</si>
  <si>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</si>
  <si>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</si>
  <si>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</si>
  <si>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</si>
  <si>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</si>
  <si>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</si>
  <si>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</si>
  <si>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</si>
  <si>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</si>
  <si>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</si>
  <si>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</si>
  <si>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</si>
  <si>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</si>
  <si>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</si>
  <si>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</si>
  <si>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</si>
  <si>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</si>
  <si>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</si>
  <si>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</si>
  <si>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</si>
  <si>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</si>
  <si>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</si>
  <si>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</si>
  <si>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</si>
  <si>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</si>
  <si>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</si>
  <si>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</si>
  <si>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</si>
  <si>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</si>
  <si>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</si>
  <si>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</si>
  <si>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</si>
  <si>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</si>
  <si>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</si>
  <si>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</si>
  <si>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</si>
  <si>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</si>
  <si>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</si>
  <si>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</si>
  <si>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</si>
  <si>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</si>
  <si>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</si>
  <si>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</si>
  <si>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</si>
  <si>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</si>
  <si>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</si>
  <si>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</si>
  <si>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</si>
  <si>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</si>
  <si>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</si>
  <si>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</si>
  <si>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</si>
  <si>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</si>
  <si>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</si>
  <si>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</si>
  <si>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</si>
  <si>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</si>
  <si>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</si>
  <si>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</si>
  <si>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</si>
  <si>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</si>
  <si>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</si>
  <si>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</si>
  <si>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</si>
  <si>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</si>
  <si>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</si>
  <si>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</si>
  <si>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</si>
  <si>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</si>
  <si>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</si>
  <si>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</si>
  <si>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</si>
  <si>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</si>
  <si>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</si>
  <si>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09/07/20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</si>
  <si>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</si>
  <si>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</si>
  <si>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</si>
  <si>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</si>
  <si>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</si>
  <si>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ממצמ0923</t>
  </si>
  <si>
    <t>1128081</t>
  </si>
  <si>
    <t>02/09/20</t>
  </si>
  <si>
    <t>צמוד 1020</t>
  </si>
  <si>
    <t>1137181</t>
  </si>
  <si>
    <t>סה"כ לא צמודות</t>
  </si>
  <si>
    <t>סה"כ מלווה קצר מועד</t>
  </si>
  <si>
    <t>מ.ק.מ.  111- בנק ישראל- מק"מ</t>
  </si>
  <si>
    <t>8210114</t>
  </si>
  <si>
    <t>10/02/20</t>
  </si>
  <si>
    <t>סה"כ שחר</t>
  </si>
  <si>
    <t>ממשל שקלית 0330- האוצר - ממשלתית שקלית</t>
  </si>
  <si>
    <t>1160985</t>
  </si>
  <si>
    <t>13/07/20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</si>
  <si>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</si>
  <si>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</si>
  <si>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</si>
  <si>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</si>
  <si>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</si>
  <si>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</si>
  <si>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</si>
  <si>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</si>
  <si>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</si>
  <si>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ממשלתי 0323</t>
  </si>
  <si>
    <t>1126747</t>
  </si>
  <si>
    <t>10/09/20</t>
  </si>
  <si>
    <t>ממשק 1026- האוצר - ממשלתית שקלית</t>
  </si>
  <si>
    <t>1099456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</si>
  <si>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</si>
  <si>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</si>
  <si>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</si>
  <si>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</si>
  <si>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</si>
  <si>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</si>
  <si>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</si>
  <si>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</si>
  <si>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</si>
  <si>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</si>
  <si>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</si>
  <si>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</si>
  <si>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</si>
  <si>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</si>
  <si>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</si>
  <si>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</si>
  <si>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</si>
  <si>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</si>
  <si>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</si>
  <si>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</si>
  <si>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</si>
  <si>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</si>
  <si>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</si>
  <si>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</si>
  <si>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</si>
  <si>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</si>
  <si>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</si>
  <si>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</si>
  <si>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</si>
  <si>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</si>
  <si>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</si>
  <si>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</si>
  <si>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</si>
  <si>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</si>
  <si>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</si>
  <si>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</si>
  <si>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</si>
  <si>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</si>
  <si>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</si>
  <si>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הנפקות אג"ח 10</t>
  </si>
  <si>
    <t>1940402</t>
  </si>
  <si>
    <t>ilAA+</t>
  </si>
  <si>
    <t>04/09/17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</si>
  <si>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</si>
  <si>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</si>
  <si>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</si>
  <si>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</si>
  <si>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</si>
  <si>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</si>
  <si>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</si>
  <si>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</si>
  <si>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</si>
  <si>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</si>
  <si>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</si>
  <si>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12/09/17</t>
  </si>
  <si>
    <t>חשמל אג27</t>
  </si>
  <si>
    <t>6000210</t>
  </si>
  <si>
    <t>520000472</t>
  </si>
  <si>
    <t>אנרגיה</t>
  </si>
  <si>
    <t>Aa2.il</t>
  </si>
  <si>
    <t>29/03/20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</si>
  <si>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</si>
  <si>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</si>
  <si>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</si>
  <si>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</si>
  <si>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</si>
  <si>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</si>
  <si>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</si>
  <si>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</si>
  <si>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</si>
  <si>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</si>
  <si>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</si>
  <si>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</si>
  <si>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</si>
  <si>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ביג אג"ח 12- ביג</t>
  </si>
  <si>
    <t>1156231</t>
  </si>
  <si>
    <t>513623314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</si>
  <si>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</si>
  <si>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</si>
  <si>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</si>
  <si>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</si>
  <si>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</si>
  <si>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</si>
  <si>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</si>
  <si>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</si>
  <si>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</si>
  <si>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</si>
  <si>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</si>
  <si>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</si>
  <si>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17/08/17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</si>
  <si>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</si>
  <si>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</si>
  <si>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</si>
  <si>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</si>
  <si>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</si>
  <si>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</si>
  <si>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</si>
  <si>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26/03/20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</si>
  <si>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</si>
  <si>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</si>
  <si>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</si>
  <si>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</si>
  <si>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</si>
  <si>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</si>
  <si>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</si>
  <si>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</si>
  <si>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</si>
  <si>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</si>
  <si>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</si>
  <si>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</si>
  <si>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</si>
  <si>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</si>
  <si>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</si>
  <si>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</si>
  <si>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</si>
  <si>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</si>
  <si>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</si>
  <si>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</si>
  <si>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</si>
  <si>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</si>
  <si>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</si>
  <si>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</si>
  <si>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</si>
  <si>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</si>
  <si>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דיסקונט הש אג6- דיסקונט השקעות</t>
  </si>
  <si>
    <t>6390207</t>
  </si>
  <si>
    <t>520023896</t>
  </si>
  <si>
    <t>ilBBB-</t>
  </si>
  <si>
    <t>13/08/20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</si>
  <si>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</si>
  <si>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</si>
  <si>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</si>
  <si>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</si>
  <si>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</si>
  <si>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</si>
  <si>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</si>
  <si>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</si>
  <si>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</si>
  <si>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</si>
  <si>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</si>
  <si>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</si>
  <si>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</si>
  <si>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</si>
  <si>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</si>
  <si>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</si>
  <si>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</si>
  <si>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</si>
  <si>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</si>
  <si>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</si>
  <si>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</si>
  <si>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</si>
  <si>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</si>
  <si>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</si>
  <si>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</si>
  <si>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</si>
  <si>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</si>
  <si>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</si>
  <si>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</si>
  <si>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</si>
  <si>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</si>
  <si>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</si>
  <si>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</si>
  <si>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</si>
  <si>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</si>
  <si>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</si>
  <si>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</si>
  <si>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</si>
  <si>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</si>
  <si>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</si>
  <si>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</si>
  <si>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</si>
  <si>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</si>
  <si>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</si>
  <si>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</si>
  <si>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</si>
  <si>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</si>
  <si>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</si>
  <si>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</si>
  <si>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</si>
  <si>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</si>
  <si>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</si>
  <si>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</si>
  <si>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</si>
  <si>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</si>
  <si>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</si>
  <si>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</si>
  <si>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</si>
  <si>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</si>
  <si>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</si>
  <si>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</si>
  <si>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</si>
  <si>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</si>
  <si>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</si>
  <si>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</si>
  <si>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26/10/16</t>
  </si>
  <si>
    <t>אזורים אגח 13- אזורים</t>
  </si>
  <si>
    <t>7150410</t>
  </si>
  <si>
    <t>520025990</t>
  </si>
  <si>
    <t>A2.il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</si>
  <si>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</si>
  <si>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</si>
  <si>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</si>
  <si>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</si>
  <si>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</si>
  <si>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</si>
  <si>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</si>
  <si>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</si>
  <si>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</si>
  <si>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</si>
  <si>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</si>
  <si>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</si>
  <si>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</si>
  <si>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</si>
  <si>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</si>
  <si>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</si>
  <si>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</si>
  <si>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</si>
  <si>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</si>
  <si>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</si>
  <si>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</si>
  <si>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</si>
  <si>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</si>
  <si>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הרץ פרופר אגח א- הרץ פרופרטיס</t>
  </si>
  <si>
    <t>1142603</t>
  </si>
  <si>
    <t>1957081</t>
  </si>
  <si>
    <t>17/12/17</t>
  </si>
  <si>
    <t>חברה לישראל אגח14- חברה לישראל</t>
  </si>
  <si>
    <t>5760301</t>
  </si>
  <si>
    <t>520028010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</si>
  <si>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</si>
  <si>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</si>
  <si>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</si>
  <si>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</si>
  <si>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</si>
  <si>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</si>
  <si>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</si>
  <si>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</si>
  <si>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</si>
  <si>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</si>
  <si>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</si>
  <si>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</si>
  <si>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</si>
  <si>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</si>
  <si>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</si>
  <si>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</si>
  <si>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</si>
  <si>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</si>
  <si>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</si>
  <si>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</si>
  <si>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</si>
  <si>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</si>
  <si>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</si>
  <si>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</si>
  <si>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</si>
  <si>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</si>
  <si>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</si>
  <si>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</si>
  <si>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</si>
  <si>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</si>
  <si>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</si>
  <si>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</si>
  <si>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</si>
  <si>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</si>
  <si>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</si>
  <si>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11/01/18</t>
  </si>
  <si>
    <t>אמ.די.ג'י אגח ב- אמ.די.ג'י</t>
  </si>
  <si>
    <t>1140557</t>
  </si>
  <si>
    <t>1632</t>
  </si>
  <si>
    <t>Baa1.il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</si>
  <si>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</si>
  <si>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</si>
  <si>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</si>
  <si>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</si>
  <si>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</si>
  <si>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</si>
  <si>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</si>
  <si>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</si>
  <si>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</si>
  <si>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</si>
  <si>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</si>
  <si>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</si>
  <si>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</si>
  <si>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</si>
  <si>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</si>
  <si>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</si>
  <si>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</si>
  <si>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</si>
  <si>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</si>
  <si>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</si>
  <si>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</si>
  <si>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</si>
  <si>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</si>
  <si>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</si>
  <si>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</si>
  <si>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</si>
  <si>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</si>
  <si>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</si>
  <si>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</si>
  <si>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</si>
  <si>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</si>
  <si>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</si>
  <si>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</si>
  <si>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</si>
  <si>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</si>
  <si>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</si>
  <si>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</si>
  <si>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</si>
  <si>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</si>
  <si>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</si>
  <si>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</si>
  <si>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</si>
  <si>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</si>
  <si>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</si>
  <si>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</si>
  <si>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</si>
  <si>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</si>
  <si>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</si>
  <si>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</si>
  <si>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</si>
  <si>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</si>
  <si>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</si>
  <si>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</si>
  <si>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</si>
  <si>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</si>
  <si>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</si>
  <si>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</si>
  <si>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</si>
  <si>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</si>
  <si>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</si>
  <si>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</si>
  <si>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</si>
  <si>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</si>
  <si>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</si>
  <si>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</si>
  <si>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</si>
  <si>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</si>
  <si>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</si>
  <si>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</si>
  <si>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</si>
  <si>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</si>
  <si>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</si>
  <si>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</si>
  <si>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</si>
  <si>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</si>
  <si>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</si>
  <si>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</si>
  <si>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</si>
  <si>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</si>
  <si>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</si>
  <si>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</si>
  <si>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</si>
  <si>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</si>
  <si>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</si>
  <si>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</si>
  <si>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</si>
  <si>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</si>
  <si>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</si>
  <si>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</si>
  <si>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</si>
  <si>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</si>
  <si>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</si>
  <si>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</si>
  <si>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</si>
  <si>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סופרגז- סופרגז אנרגיה</t>
  </si>
  <si>
    <t>1166917</t>
  </si>
  <si>
    <t>516077989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</si>
  <si>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</si>
  <si>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</si>
  <si>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</si>
  <si>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</si>
  <si>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</si>
  <si>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</si>
  <si>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</si>
  <si>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</si>
  <si>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</si>
  <si>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</si>
  <si>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</si>
  <si>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</si>
  <si>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</si>
  <si>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</si>
  <si>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</si>
  <si>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</si>
  <si>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</si>
  <si>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</si>
  <si>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</si>
  <si>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</si>
  <si>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</si>
  <si>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</si>
  <si>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</si>
  <si>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</si>
  <si>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</si>
  <si>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</si>
  <si>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</si>
  <si>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</si>
  <si>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</si>
  <si>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</si>
  <si>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</si>
  <si>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</si>
  <si>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</si>
  <si>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</si>
  <si>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</si>
  <si>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</si>
  <si>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</si>
  <si>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</si>
  <si>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</si>
  <si>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</si>
  <si>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</si>
  <si>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</si>
  <si>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</si>
  <si>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</si>
  <si>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</si>
  <si>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</si>
  <si>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</si>
  <si>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</si>
  <si>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</si>
  <si>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</si>
  <si>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</si>
  <si>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</si>
  <si>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</si>
  <si>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</si>
  <si>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</si>
  <si>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</si>
  <si>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</si>
  <si>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</si>
  <si>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</si>
  <si>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</si>
  <si>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</si>
  <si>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</si>
  <si>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</si>
  <si>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</si>
  <si>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</si>
  <si>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</si>
  <si>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</si>
  <si>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</si>
  <si>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</si>
  <si>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</si>
  <si>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</si>
  <si>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</si>
  <si>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</si>
  <si>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</si>
  <si>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</si>
  <si>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</si>
  <si>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</si>
  <si>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</si>
  <si>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</si>
  <si>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</si>
  <si>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</si>
  <si>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</si>
  <si>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</si>
  <si>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</si>
  <si>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</si>
  <si>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</si>
  <si>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</si>
  <si>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</si>
  <si>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</si>
  <si>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</si>
  <si>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</si>
  <si>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</si>
  <si>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מנרב- מנרב</t>
  </si>
  <si>
    <t>155036</t>
  </si>
  <si>
    <t>520034505</t>
  </si>
  <si>
    <t>מילניום פוד-טק- מילניום פוד-טק</t>
  </si>
  <si>
    <t>1167501</t>
  </si>
  <si>
    <t>540288149</t>
  </si>
  <si>
    <t>דסקונט השק- דיסקונט השקעות</t>
  </si>
  <si>
    <t>639013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</si>
  <si>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</si>
  <si>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</si>
  <si>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</si>
  <si>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</si>
  <si>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</si>
  <si>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</si>
  <si>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</si>
  <si>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בית שמש- מנועי בית שמש</t>
  </si>
  <si>
    <t>1081561</t>
  </si>
  <si>
    <t>520043480</t>
  </si>
  <si>
    <t>וילאר- וילאר</t>
  </si>
  <si>
    <t>416016</t>
  </si>
  <si>
    <t>520038910</t>
  </si>
  <si>
    <t>מגוריט- מגוריט</t>
  </si>
  <si>
    <t>1139195</t>
  </si>
  <si>
    <t>515434074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</si>
  <si>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</si>
  <si>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</si>
  <si>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</si>
  <si>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</si>
  <si>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</si>
  <si>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</si>
  <si>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</si>
  <si>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</si>
  <si>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</si>
  <si>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</si>
  <si>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</si>
  <si>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</si>
  <si>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</si>
  <si>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</si>
  <si>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</si>
  <si>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</si>
  <si>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</si>
  <si>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</si>
  <si>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</si>
  <si>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</si>
  <si>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</si>
  <si>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</si>
  <si>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</si>
  <si>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</si>
  <si>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</si>
  <si>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</si>
  <si>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</si>
  <si>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</si>
  <si>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</si>
  <si>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</si>
  <si>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</si>
  <si>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</si>
  <si>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</si>
  <si>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</si>
  <si>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</si>
  <si>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DARIOHEALTH</t>
  </si>
  <si>
    <t>US23725P2092</t>
  </si>
  <si>
    <t>5233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</si>
  <si>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</si>
  <si>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</si>
  <si>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</si>
  <si>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</si>
  <si>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</si>
  <si>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</si>
  <si>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</si>
  <si>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</si>
  <si>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</si>
  <si>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</si>
  <si>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</si>
  <si>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</si>
  <si>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</si>
  <si>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</si>
  <si>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</si>
  <si>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</si>
  <si>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</si>
  <si>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</si>
  <si>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</si>
  <si>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</si>
  <si>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</si>
  <si>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</si>
  <si>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</si>
  <si>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</si>
  <si>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</si>
  <si>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</si>
  <si>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</si>
  <si>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</si>
  <si>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</si>
  <si>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</si>
  <si>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</si>
  <si>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</si>
  <si>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</si>
  <si>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</si>
  <si>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</si>
  <si>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</si>
  <si>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</si>
  <si>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</si>
  <si>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</si>
  <si>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</si>
  <si>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</si>
  <si>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</si>
  <si>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</si>
  <si>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</si>
  <si>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</si>
  <si>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</si>
  <si>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</si>
  <si>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</si>
  <si>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</si>
  <si>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</si>
  <si>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</si>
  <si>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</si>
  <si>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</si>
  <si>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</si>
  <si>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</si>
  <si>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</si>
  <si>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</si>
  <si>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</si>
  <si>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</si>
  <si>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</si>
  <si>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</si>
  <si>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</si>
  <si>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</si>
  <si>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</si>
  <si>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</si>
  <si>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מניות</t>
  </si>
  <si>
    <t>קסם ת"א 75</t>
  </si>
  <si>
    <t>1117241</t>
  </si>
  <si>
    <t>510938608</t>
  </si>
  <si>
    <t>סה"כ שמחקות מדדי מניות בחו"ל</t>
  </si>
  <si>
    <t>MTF סל Bluestar Travel &amp; Vacation- מגדל קרנות נאמנות</t>
  </si>
  <si>
    <t>1167584</t>
  </si>
  <si>
    <t>511303661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</si>
  <si>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</si>
  <si>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</si>
  <si>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</si>
  <si>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</si>
  <si>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</si>
  <si>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תל בונד 60- הראל קרנות מדד</t>
  </si>
  <si>
    <t>1150473</t>
  </si>
  <si>
    <t>511776783</t>
  </si>
  <si>
    <t>אג"ח</t>
  </si>
  <si>
    <t>תכלית תל בונד מאגר</t>
  </si>
  <si>
    <t>1132513</t>
  </si>
  <si>
    <t>513534974</t>
  </si>
  <si>
    <t>תכלית תל בונד שקלי סד.2</t>
  </si>
  <si>
    <t>1116524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</si>
  <si>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</si>
  <si>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</si>
  <si>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</si>
  <si>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</si>
  <si>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</si>
  <si>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</si>
  <si>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</si>
  <si>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</si>
  <si>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</si>
  <si>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</si>
  <si>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</si>
  <si>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</si>
  <si>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</si>
  <si>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</si>
  <si>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</si>
  <si>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</si>
  <si>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</si>
  <si>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</si>
  <si>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</si>
  <si>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</si>
  <si>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</si>
  <si>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</si>
  <si>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</si>
  <si>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</si>
  <si>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</si>
  <si>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</si>
  <si>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</si>
  <si>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</si>
  <si>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</si>
  <si>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</si>
  <si>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</si>
  <si>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</si>
  <si>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</si>
  <si>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</si>
  <si>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</si>
  <si>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</si>
  <si>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</si>
  <si>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</si>
  <si>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</si>
  <si>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</si>
  <si>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</si>
  <si>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</si>
  <si>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</si>
  <si>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</si>
  <si>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</si>
  <si>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</si>
  <si>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XLI - INDUSTRIAL SELECT- STATE STREET-SPDRS</t>
  </si>
  <si>
    <t>US81369Y7040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</si>
  <si>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</si>
  <si>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</si>
  <si>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</si>
  <si>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</si>
  <si>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</si>
  <si>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</si>
  <si>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</si>
  <si>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</si>
  <si>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</si>
  <si>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</si>
  <si>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</si>
  <si>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</si>
  <si>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</si>
  <si>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</si>
  <si>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</si>
  <si>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</si>
  <si>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</si>
  <si>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</si>
  <si>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</si>
  <si>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</si>
  <si>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</si>
  <si>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</si>
  <si>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</si>
  <si>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</si>
  <si>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</si>
  <si>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</si>
  <si>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</si>
  <si>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</si>
  <si>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</si>
  <si>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</si>
  <si>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</si>
  <si>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</si>
  <si>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</si>
  <si>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</si>
  <si>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</si>
  <si>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</si>
  <si>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</si>
  <si>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</si>
  <si>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</si>
  <si>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</si>
  <si>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</si>
  <si>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</si>
  <si>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</si>
  <si>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</si>
  <si>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</si>
  <si>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</si>
  <si>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</si>
  <si>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</si>
  <si>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</si>
  <si>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</si>
  <si>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</si>
  <si>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</si>
  <si>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</si>
  <si>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</si>
  <si>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</si>
  <si>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</si>
  <si>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</si>
  <si>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</si>
  <si>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</si>
  <si>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</si>
  <si>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</si>
  <si>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</si>
  <si>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</si>
  <si>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</si>
  <si>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</si>
  <si>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</si>
  <si>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</si>
  <si>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</si>
  <si>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</si>
  <si>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</si>
  <si>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</si>
  <si>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</si>
  <si>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</si>
  <si>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</si>
  <si>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</si>
  <si>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</si>
  <si>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</si>
  <si>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</si>
  <si>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</si>
  <si>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</si>
  <si>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</si>
  <si>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</si>
  <si>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</si>
  <si>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</si>
  <si>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</si>
  <si>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</si>
  <si>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</si>
  <si>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</si>
  <si>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</si>
  <si>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</si>
  <si>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</si>
  <si>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</si>
  <si>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</si>
  <si>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</si>
  <si>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</si>
  <si>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</si>
  <si>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</si>
  <si>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</si>
  <si>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513956938</t>
  </si>
  <si>
    <t>דן תחבורה- דן תחבורה</t>
  </si>
  <si>
    <t>513183046</t>
  </si>
  <si>
    <t>סופטוויל-מניה לא סחירה- סופטוויל</t>
  </si>
  <si>
    <t>5079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</si>
  <si>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</si>
  <si>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</si>
  <si>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</si>
  <si>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</si>
  <si>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</si>
  <si>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</si>
  <si>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</si>
  <si>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</si>
  <si>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</si>
  <si>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</si>
  <si>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</si>
  <si>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31/05/20</t>
  </si>
  <si>
    <t>סה"כ קרנות השקעה אחרות</t>
  </si>
  <si>
    <t>קרן First Time</t>
  </si>
  <si>
    <t>21/07/20</t>
  </si>
  <si>
    <t>קרן ION</t>
  </si>
  <si>
    <t>07/07/20</t>
  </si>
  <si>
    <t>קרן קיסטון- קיסטון ריט בע"מ</t>
  </si>
  <si>
    <t>IDE קרן אלפא 2- קרן אלפא</t>
  </si>
  <si>
    <t>28/02/19</t>
  </si>
  <si>
    <t>IDE קרן אלפא 3- קרן אלפא</t>
  </si>
  <si>
    <t>קרן הליוס 4- קרן הליוס</t>
  </si>
  <si>
    <t>23/09/20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</si>
  <si>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</si>
  <si>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</si>
  <si>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</si>
  <si>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</si>
  <si>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</si>
  <si>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</si>
  <si>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</si>
  <si>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</si>
  <si>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</si>
  <si>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</si>
  <si>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</si>
  <si>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</si>
  <si>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</si>
  <si>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</si>
  <si>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</si>
  <si>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</si>
  <si>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</si>
  <si>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</si>
  <si>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SG VC 4 קרן- SG VC</t>
  </si>
  <si>
    <t>אלקטרה נדל"ן קרן חוב- Electra Capital PM Fund LP</t>
  </si>
  <si>
    <t>FUSE 11 FUND- FUSE 11 FUND</t>
  </si>
  <si>
    <t>21/05/20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</si>
  <si>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</si>
  <si>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</si>
  <si>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</si>
  <si>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</si>
  <si>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</si>
  <si>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</si>
  <si>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</si>
  <si>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</si>
  <si>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</si>
  <si>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</si>
  <si>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</si>
  <si>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</si>
  <si>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דולר/שקל 3.3957 17/11/20 153642</t>
  </si>
  <si>
    <t>153642</t>
  </si>
  <si>
    <t>פורוורד דולר/שקל 3.4 17/11/20 153634</t>
  </si>
  <si>
    <t>153634</t>
  </si>
  <si>
    <t>פורוורד דולר/שקל 3.4 17/11/20 153643</t>
  </si>
  <si>
    <t>153643</t>
  </si>
  <si>
    <t>12/08/20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</si>
  <si>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</si>
  <si>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</si>
  <si>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</si>
  <si>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</si>
  <si>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</si>
  <si>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</si>
  <si>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</si>
  <si>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</si>
  <si>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</si>
  <si>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</si>
  <si>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</si>
  <si>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</si>
  <si>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</si>
  <si>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</si>
  <si>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</si>
  <si>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</si>
  <si>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</si>
  <si>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</si>
  <si>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</si>
  <si>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</si>
  <si>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</si>
  <si>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</si>
  <si>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</si>
  <si>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</si>
  <si>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</si>
  <si>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</si>
  <si>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03/09/20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</si>
  <si>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</si>
  <si>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</si>
  <si>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</si>
  <si>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</si>
  <si>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</si>
  <si>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</si>
  <si>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</si>
  <si>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</si>
  <si>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</si>
  <si>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</si>
  <si>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</si>
  <si>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</si>
  <si>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</si>
  <si>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</si>
  <si>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</si>
  <si>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</si>
  <si>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</si>
  <si>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 xml:space="preserve">קרן הליוס
</t>
  </si>
  <si>
    <t xml:space="preserve">ION 
</t>
  </si>
  <si>
    <t>JTLV2</t>
  </si>
  <si>
    <t>קיסטון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</si>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</sst>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ont="1" applyFill="1"/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2" headerRowBorderDxfId="411" tableBorderDxfId="41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5" dataDxfId="396" headerRowBorderDxfId="408" tableBorderDxfId="409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4" dataDxfId="375" headerRowBorderDxfId="393" tableBorderDxfId="394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4" totalsRowShown="0" headerRowDxfId="326" dataDxfId="327" headerRowBorderDxfId="348" tableBorderDxfId="349">
  <autoFilter ref="A7:T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9" totalsRowShown="0" headerRowDxfId="315" dataDxfId="316" headerRowBorderDxfId="324" tableBorderDxfId="325">
  <autoFilter ref="A7:N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0" totalsRowShown="0" headerRowDxfId="303" dataDxfId="304" headerRowBorderDxfId="313" tableBorderDxfId="314">
  <autoFilter ref="A7:M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8" dataDxfId="279" headerRowBorderDxfId="291" tableBorderDxfId="29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0"/>
    <tableColumn id="2" name="מספר ני&quot;ע" dataDxfId="289"/>
    <tableColumn id="3" name="זירת מסחר" dataDxfId="288"/>
    <tableColumn id="4" name="ענף מסחר" dataDxfId="287"/>
    <tableColumn id="5" name="סוג מטבע" dataDxfId="286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7" dataDxfId="268" headerRowBorderDxfId="276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58" dataDxfId="259" headerRowBorderDxfId="265" tableBorderDxfId="266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79" dataDxfId="180" headerRowBorderDxfId="199" tableBorderDxfId="200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6" dataDxfId="167" headerRowBorderDxfId="177" tableBorderDxfId="178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6"/>
    <tableColumn id="3" name="ספק המידע" dataDxfId="175"/>
    <tableColumn id="4" name="מספר מנפיק" dataDxfId="174"/>
    <tableColumn id="5" name="ענף מסחר"/>
    <tableColumn id="6" name="סוג מטבע"/>
    <tableColumn id="7" name="ערך נקוב****" dataDxfId="173"/>
    <tableColumn id="8" name="שער***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6" totalsRowShown="0" headerRowDxfId="155" dataDxfId="156" headerRowBorderDxfId="164" tableBorderDxfId="165">
  <autoFilter ref="A7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3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30" dataDxfId="131" headerRowBorderDxfId="138" tableBorderDxfId="139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98" dataDxfId="99" headerRowBorderDxfId="112" tableBorderDxfId="113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30" totalsRowShown="0" headerRowBorderDxfId="60" tableBorderDxfId="61">
  <autoFilter ref="A6:C30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13" workbookViewId="0">
      <selection activeCell="C45" sqref="C45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3" t="s">
        <v>4</v>
      </c>
      <c r="C5" s="84"/>
      <c r="D5" s="85"/>
    </row>
    <row r="6" spans="1:36" s="3" customFormat="1">
      <c r="B6" s="40" t="s">
        <v>1179</v>
      </c>
      <c r="C6" s="86" t="s">
        <v>5</v>
      </c>
      <c r="D6" s="87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1151</v>
      </c>
      <c r="B10" s="57" t="s">
        <v>13</v>
      </c>
      <c r="C10" s="63">
        <v>8882.2133902519854</v>
      </c>
      <c r="D10" s="64">
        <v>8.8900000000000007E-2</v>
      </c>
    </row>
    <row r="11" spans="1:36">
      <c r="B11" s="57" t="s">
        <v>14</v>
      </c>
      <c r="C11" s="50"/>
      <c r="D11" s="50"/>
    </row>
    <row r="12" spans="1:36">
      <c r="A12" s="9" t="s">
        <v>1152</v>
      </c>
      <c r="B12" s="58" t="s">
        <v>15</v>
      </c>
      <c r="C12" s="65">
        <v>22368.321195500001</v>
      </c>
      <c r="D12" s="66">
        <v>0.22389999999999999</v>
      </c>
    </row>
    <row r="13" spans="1:36">
      <c r="A13" s="9" t="s">
        <v>1153</v>
      </c>
      <c r="B13" s="58" t="s">
        <v>16</v>
      </c>
      <c r="C13" s="65">
        <v>0</v>
      </c>
      <c r="D13" s="66">
        <v>0</v>
      </c>
    </row>
    <row r="14" spans="1:36">
      <c r="A14" s="9" t="s">
        <v>1154</v>
      </c>
      <c r="B14" s="58" t="s">
        <v>17</v>
      </c>
      <c r="C14" s="65">
        <v>11865.111513879299</v>
      </c>
      <c r="D14" s="66">
        <v>0.1188</v>
      </c>
    </row>
    <row r="15" spans="1:36">
      <c r="A15" s="9" t="s">
        <v>858</v>
      </c>
      <c r="B15" s="58" t="s">
        <v>18</v>
      </c>
      <c r="C15" s="65">
        <v>17390.133012890001</v>
      </c>
      <c r="D15" s="66">
        <v>0.1741</v>
      </c>
    </row>
    <row r="16" spans="1:36">
      <c r="A16" s="9" t="s">
        <v>1155</v>
      </c>
      <c r="B16" s="58" t="s">
        <v>194</v>
      </c>
      <c r="C16" s="65">
        <v>20577.4814043593</v>
      </c>
      <c r="D16" s="66">
        <v>0.20599999999999999</v>
      </c>
    </row>
    <row r="17" spans="1:4">
      <c r="A17" s="9" t="s">
        <v>1156</v>
      </c>
      <c r="B17" s="58" t="s">
        <v>19</v>
      </c>
      <c r="C17" s="65">
        <v>1734.5376067396001</v>
      </c>
      <c r="D17" s="66">
        <v>1.7399999999999999E-2</v>
      </c>
    </row>
    <row r="18" spans="1:4">
      <c r="A18" s="9" t="s">
        <v>1157</v>
      </c>
      <c r="B18" s="58" t="s">
        <v>20</v>
      </c>
      <c r="C18" s="65">
        <v>8.6777599999999993</v>
      </c>
      <c r="D18" s="66">
        <v>1E-4</v>
      </c>
    </row>
    <row r="19" spans="1:4">
      <c r="A19" s="9" t="s">
        <v>1158</v>
      </c>
      <c r="B19" s="58" t="s">
        <v>21</v>
      </c>
      <c r="C19" s="65">
        <v>0</v>
      </c>
      <c r="D19" s="66">
        <v>0</v>
      </c>
    </row>
    <row r="20" spans="1:4">
      <c r="A20" s="9" t="s">
        <v>1159</v>
      </c>
      <c r="B20" s="58" t="s">
        <v>22</v>
      </c>
      <c r="C20" s="65">
        <v>2449.0242711527376</v>
      </c>
      <c r="D20" s="66">
        <v>2.4500000000000001E-2</v>
      </c>
    </row>
    <row r="21" spans="1:4">
      <c r="A21" s="9" t="s">
        <v>1160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1161</v>
      </c>
      <c r="B23" s="58" t="s">
        <v>25</v>
      </c>
      <c r="C23" s="65">
        <v>0</v>
      </c>
      <c r="D23" s="66">
        <v>0</v>
      </c>
    </row>
    <row r="24" spans="1:4">
      <c r="A24" s="9" t="s">
        <v>1162</v>
      </c>
      <c r="B24" s="58" t="s">
        <v>26</v>
      </c>
      <c r="C24" s="65">
        <v>0</v>
      </c>
      <c r="D24" s="66">
        <v>0</v>
      </c>
    </row>
    <row r="25" spans="1:4">
      <c r="A25" s="9" t="s">
        <v>1163</v>
      </c>
      <c r="B25" s="58" t="s">
        <v>17</v>
      </c>
      <c r="C25" s="65">
        <v>694.69497235999995</v>
      </c>
      <c r="D25" s="66">
        <v>7.0000000000000001E-3</v>
      </c>
    </row>
    <row r="26" spans="1:4">
      <c r="A26" s="9" t="s">
        <v>1164</v>
      </c>
      <c r="B26" s="58" t="s">
        <v>27</v>
      </c>
      <c r="C26" s="65">
        <v>5076.0966054590672</v>
      </c>
      <c r="D26" s="66">
        <v>5.0799999999999998E-2</v>
      </c>
    </row>
    <row r="27" spans="1:4">
      <c r="A27" s="9" t="s">
        <v>1165</v>
      </c>
      <c r="B27" s="58" t="s">
        <v>28</v>
      </c>
      <c r="C27" s="65">
        <v>7644.5085081351181</v>
      </c>
      <c r="D27" s="66">
        <v>7.6499999999999999E-2</v>
      </c>
    </row>
    <row r="28" spans="1:4">
      <c r="A28" s="9" t="s">
        <v>1166</v>
      </c>
      <c r="B28" s="58" t="s">
        <v>29</v>
      </c>
      <c r="C28" s="65">
        <v>0</v>
      </c>
      <c r="D28" s="66">
        <v>0</v>
      </c>
    </row>
    <row r="29" spans="1:4">
      <c r="A29" s="9" t="s">
        <v>1167</v>
      </c>
      <c r="B29" s="58" t="s">
        <v>30</v>
      </c>
      <c r="C29" s="65">
        <v>0</v>
      </c>
      <c r="D29" s="66">
        <v>0</v>
      </c>
    </row>
    <row r="30" spans="1:4">
      <c r="A30" s="9" t="s">
        <v>1168</v>
      </c>
      <c r="B30" s="58" t="s">
        <v>31</v>
      </c>
      <c r="C30" s="65">
        <v>-126.10160512567928</v>
      </c>
      <c r="D30" s="66">
        <v>-1.2999999999999999E-3</v>
      </c>
    </row>
    <row r="31" spans="1:4">
      <c r="A31" s="9" t="s">
        <v>1169</v>
      </c>
      <c r="B31" s="58" t="s">
        <v>32</v>
      </c>
      <c r="C31" s="65">
        <v>0</v>
      </c>
      <c r="D31" s="66">
        <v>0</v>
      </c>
    </row>
    <row r="32" spans="1:4">
      <c r="A32" s="9" t="s">
        <v>1170</v>
      </c>
      <c r="B32" s="57" t="s">
        <v>33</v>
      </c>
      <c r="C32" s="65">
        <v>1332.69584510494</v>
      </c>
      <c r="D32" s="66">
        <v>1.3299999999999999E-2</v>
      </c>
    </row>
    <row r="33" spans="1:4">
      <c r="A33" s="9" t="s">
        <v>1171</v>
      </c>
      <c r="B33" s="57" t="s">
        <v>34</v>
      </c>
      <c r="C33" s="65">
        <v>0</v>
      </c>
      <c r="D33" s="66">
        <v>0</v>
      </c>
    </row>
    <row r="34" spans="1:4">
      <c r="A34" s="9" t="s">
        <v>1172</v>
      </c>
      <c r="B34" s="57" t="s">
        <v>35</v>
      </c>
      <c r="C34" s="65">
        <v>0</v>
      </c>
      <c r="D34" s="66">
        <v>0</v>
      </c>
    </row>
    <row r="35" spans="1:4">
      <c r="A35" s="9" t="s">
        <v>1173</v>
      </c>
      <c r="B35" s="57" t="s">
        <v>36</v>
      </c>
      <c r="C35" s="65">
        <v>0</v>
      </c>
      <c r="D35" s="66">
        <v>0</v>
      </c>
    </row>
    <row r="36" spans="1:4">
      <c r="A36" s="9" t="s">
        <v>1174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1175</v>
      </c>
      <c r="B38" s="60" t="s">
        <v>39</v>
      </c>
      <c r="C38" s="65">
        <v>0</v>
      </c>
      <c r="D38" s="66">
        <v>0</v>
      </c>
    </row>
    <row r="39" spans="1:4">
      <c r="A39" s="9" t="s">
        <v>1176</v>
      </c>
      <c r="B39" s="60" t="s">
        <v>40</v>
      </c>
      <c r="C39" s="65">
        <v>0</v>
      </c>
      <c r="D39" s="66">
        <v>0</v>
      </c>
    </row>
    <row r="40" spans="1:4">
      <c r="A40" s="9" t="s">
        <v>1177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99897.394480706367</v>
      </c>
      <c r="D41" s="66">
        <v>1</v>
      </c>
    </row>
    <row r="42" spans="1:4">
      <c r="A42" s="9" t="s">
        <v>1178</v>
      </c>
      <c r="B42" s="61" t="s">
        <v>43</v>
      </c>
      <c r="C42" s="65">
        <f>'יתרת התחייבות להשקעה'!B9</f>
        <v>4471.7045363632351</v>
      </c>
      <c r="D42" s="66">
        <v>0</v>
      </c>
    </row>
    <row r="43" spans="1:4">
      <c r="B43" s="10" t="s">
        <v>198</v>
      </c>
    </row>
    <row r="44" spans="1:4">
      <c r="C44" s="88" t="s">
        <v>44</v>
      </c>
      <c r="D44" s="87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9" t="s">
        <v>46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s="16" customFormat="1">
      <c r="A6" s="91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8882.2133902519854</v>
      </c>
      <c r="J9" s="64">
        <v>1</v>
      </c>
      <c r="K9" s="64">
        <v>8.8900000000000007E-2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8882.2133902519854</v>
      </c>
      <c r="J10" s="68">
        <v>1</v>
      </c>
      <c r="K10" s="68">
        <v>8.8900000000000007E-2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5799.6127999999853</v>
      </c>
      <c r="J11" s="68">
        <v>0.65280000000000005</v>
      </c>
      <c r="K11" s="68">
        <v>5.8000000000000003E-2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38.040559999999999</v>
      </c>
      <c r="J12" s="66">
        <v>4.3E-3</v>
      </c>
      <c r="K12" s="66">
        <v>4.0000000000000002E-4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5761.572239999985</v>
      </c>
      <c r="J13" s="66">
        <v>0.64849999999999997</v>
      </c>
      <c r="K13" s="66">
        <v>5.7599999999999998E-2</v>
      </c>
    </row>
    <row r="14" spans="1:12">
      <c r="A14" s="67" t="s">
        <v>210</v>
      </c>
      <c r="C14" s="14"/>
      <c r="H14" s="68">
        <v>0</v>
      </c>
      <c r="I14" s="69">
        <v>3082.6005902520001</v>
      </c>
      <c r="J14" s="68">
        <v>0.34720000000000001</v>
      </c>
      <c r="K14" s="68">
        <v>3.09E-2</v>
      </c>
    </row>
    <row r="15" spans="1:12">
      <c r="A15" t="s">
        <v>211</v>
      </c>
      <c r="B15" t="s">
        <v>212</v>
      </c>
      <c r="C15" t="s">
        <v>209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5.3612383760000002</v>
      </c>
      <c r="J15" s="66">
        <v>5.9999999999999995E-4</v>
      </c>
      <c r="K15" s="66">
        <v>1E-4</v>
      </c>
    </row>
    <row r="16" spans="1:12">
      <c r="A16" t="s">
        <v>213</v>
      </c>
      <c r="B16" t="s">
        <v>214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71.750527649999995</v>
      </c>
      <c r="J16" s="66">
        <v>8.0999999999999996E-3</v>
      </c>
      <c r="K16" s="66">
        <v>6.9999999999999999E-4</v>
      </c>
    </row>
    <row r="17" spans="1:11">
      <c r="A17" t="s">
        <v>215</v>
      </c>
      <c r="B17" t="s">
        <v>216</v>
      </c>
      <c r="C17" t="s">
        <v>209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3199.35945687</v>
      </c>
      <c r="J17" s="66">
        <v>0.36030000000000001</v>
      </c>
      <c r="K17" s="66">
        <v>3.2000000000000001E-2</v>
      </c>
    </row>
    <row r="18" spans="1:11">
      <c r="A18" t="s">
        <v>217</v>
      </c>
      <c r="B18" t="s">
        <v>216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-196.06281204000001</v>
      </c>
      <c r="J18" s="66">
        <v>-2.2100000000000002E-2</v>
      </c>
      <c r="K18" s="66">
        <v>-2E-3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0.18208962000000001</v>
      </c>
      <c r="J19" s="66">
        <v>0</v>
      </c>
      <c r="K19" s="66">
        <v>0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2.0100897760000001</v>
      </c>
      <c r="J20" s="66">
        <v>2.0000000000000001E-4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2" ht="27.7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9" t="s">
        <v>191</v>
      </c>
      <c r="N7" s="41" t="s">
        <v>55</v>
      </c>
      <c r="O7" s="41" t="s">
        <v>188</v>
      </c>
      <c r="P7" s="41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4.63</v>
      </c>
      <c r="H10" s="7"/>
      <c r="I10" s="7"/>
      <c r="J10" s="64">
        <v>3.0999999999999999E-3</v>
      </c>
      <c r="K10" s="63">
        <v>17787413</v>
      </c>
      <c r="L10" s="7"/>
      <c r="M10" s="63">
        <v>0</v>
      </c>
      <c r="N10" s="63">
        <v>22368.321195500001</v>
      </c>
      <c r="O10" s="7"/>
      <c r="P10" s="64">
        <v>1</v>
      </c>
      <c r="Q10" s="64">
        <v>0.22389999999999999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4.63</v>
      </c>
      <c r="J11" s="68">
        <v>3.0999999999999999E-3</v>
      </c>
      <c r="K11" s="69">
        <v>17787413</v>
      </c>
      <c r="M11" s="69">
        <v>0</v>
      </c>
      <c r="N11" s="69">
        <v>22368.321195500001</v>
      </c>
      <c r="P11" s="68">
        <v>1</v>
      </c>
      <c r="Q11" s="68">
        <v>0.22389999999999999</v>
      </c>
    </row>
    <row r="12" spans="1:52">
      <c r="A12" s="67" t="s">
        <v>231</v>
      </c>
      <c r="B12" s="14"/>
      <c r="C12" s="14"/>
      <c r="G12" s="69">
        <v>2.64</v>
      </c>
      <c r="J12" s="68">
        <v>8.9999999999999998E-4</v>
      </c>
      <c r="K12" s="69">
        <v>10303351</v>
      </c>
      <c r="M12" s="69">
        <v>0</v>
      </c>
      <c r="N12" s="69">
        <v>13202.424281199999</v>
      </c>
      <c r="P12" s="68">
        <v>0.59019999999999995</v>
      </c>
      <c r="Q12" s="68">
        <v>0.13220000000000001</v>
      </c>
    </row>
    <row r="13" spans="1:52">
      <c r="A13" s="67" t="s">
        <v>232</v>
      </c>
      <c r="B13" s="14"/>
      <c r="C13" s="14"/>
      <c r="G13" s="69">
        <v>2.64</v>
      </c>
      <c r="J13" s="68">
        <v>8.9999999999999998E-4</v>
      </c>
      <c r="K13" s="69">
        <v>10303351</v>
      </c>
      <c r="M13" s="69">
        <v>0</v>
      </c>
      <c r="N13" s="69">
        <v>13202.424281199999</v>
      </c>
      <c r="P13" s="68">
        <v>0.59019999999999995</v>
      </c>
      <c r="Q13" s="68">
        <v>0.13220000000000001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2121971</v>
      </c>
      <c r="L14" s="65">
        <v>134.9</v>
      </c>
      <c r="M14" s="65">
        <v>0</v>
      </c>
      <c r="N14" s="65">
        <v>2862.5388790000002</v>
      </c>
      <c r="O14" s="66">
        <v>1E-4</v>
      </c>
      <c r="P14" s="66">
        <v>0.128</v>
      </c>
      <c r="Q14" s="66">
        <v>2.87E-2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4081470</v>
      </c>
      <c r="L15" s="65">
        <v>144.97</v>
      </c>
      <c r="M15" s="65">
        <v>0</v>
      </c>
      <c r="N15" s="65">
        <v>5916.9070590000001</v>
      </c>
      <c r="O15" s="66">
        <v>2.9999999999999997E-4</v>
      </c>
      <c r="P15" s="66">
        <v>0.26450000000000001</v>
      </c>
      <c r="Q15" s="66">
        <v>5.9200000000000003E-2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17.25</v>
      </c>
      <c r="H16" t="s">
        <v>101</v>
      </c>
      <c r="I16" s="66">
        <v>2.75E-2</v>
      </c>
      <c r="J16" s="66">
        <v>4.0000000000000002E-4</v>
      </c>
      <c r="K16" s="65">
        <v>56149</v>
      </c>
      <c r="L16" s="65">
        <v>167.72</v>
      </c>
      <c r="M16" s="65">
        <v>0</v>
      </c>
      <c r="N16" s="65">
        <v>94.173102799999995</v>
      </c>
      <c r="O16" s="66">
        <v>0</v>
      </c>
      <c r="P16" s="66">
        <v>4.1999999999999997E-3</v>
      </c>
      <c r="Q16" s="66">
        <v>8.9999999999999998E-4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236</v>
      </c>
      <c r="G17" s="65">
        <v>1.97</v>
      </c>
      <c r="H17" t="s">
        <v>101</v>
      </c>
      <c r="I17" s="66">
        <v>2.75E-2</v>
      </c>
      <c r="J17" s="66">
        <v>-2.0000000000000001E-4</v>
      </c>
      <c r="K17" s="65">
        <v>1149116</v>
      </c>
      <c r="L17" s="65">
        <v>109.4</v>
      </c>
      <c r="M17" s="65">
        <v>0</v>
      </c>
      <c r="N17" s="65">
        <v>1257.1329040000001</v>
      </c>
      <c r="O17" s="66">
        <v>1E-4</v>
      </c>
      <c r="P17" s="66">
        <v>5.62E-2</v>
      </c>
      <c r="Q17" s="66">
        <v>1.26E-2</v>
      </c>
    </row>
    <row r="18" spans="1:17">
      <c r="A18" t="s">
        <v>245</v>
      </c>
      <c r="B18" t="s">
        <v>246</v>
      </c>
      <c r="C18" t="s">
        <v>99</v>
      </c>
      <c r="D18" t="s">
        <v>235</v>
      </c>
      <c r="F18" t="s">
        <v>247</v>
      </c>
      <c r="G18" s="65">
        <v>2.95</v>
      </c>
      <c r="H18" t="s">
        <v>101</v>
      </c>
      <c r="I18" s="66">
        <v>1.7500000000000002E-2</v>
      </c>
      <c r="J18" s="66">
        <v>-2.3999999999999998E-3</v>
      </c>
      <c r="K18" s="65">
        <v>2163064</v>
      </c>
      <c r="L18" s="65">
        <v>107.9</v>
      </c>
      <c r="M18" s="65">
        <v>0</v>
      </c>
      <c r="N18" s="65">
        <v>2333.9460560000002</v>
      </c>
      <c r="O18" s="66">
        <v>1E-4</v>
      </c>
      <c r="P18" s="66">
        <v>0.1043</v>
      </c>
      <c r="Q18" s="66">
        <v>2.3400000000000001E-2</v>
      </c>
    </row>
    <row r="19" spans="1:17">
      <c r="A19" t="s">
        <v>248</v>
      </c>
      <c r="B19" t="s">
        <v>249</v>
      </c>
      <c r="C19" t="s">
        <v>99</v>
      </c>
      <c r="D19" t="s">
        <v>235</v>
      </c>
      <c r="F19" t="s">
        <v>242</v>
      </c>
      <c r="G19" s="65">
        <v>0.08</v>
      </c>
      <c r="H19" t="s">
        <v>101</v>
      </c>
      <c r="I19" s="66">
        <v>1E-3</v>
      </c>
      <c r="J19" s="66">
        <v>1.9300000000000001E-2</v>
      </c>
      <c r="K19" s="65">
        <v>731581</v>
      </c>
      <c r="L19" s="65">
        <v>100.84</v>
      </c>
      <c r="M19" s="65">
        <v>0</v>
      </c>
      <c r="N19" s="65">
        <v>737.72628039999995</v>
      </c>
      <c r="O19" s="66">
        <v>1E-4</v>
      </c>
      <c r="P19" s="66">
        <v>3.3000000000000002E-2</v>
      </c>
      <c r="Q19" s="66">
        <v>7.4000000000000003E-3</v>
      </c>
    </row>
    <row r="20" spans="1:17">
      <c r="A20" s="67" t="s">
        <v>250</v>
      </c>
      <c r="B20" s="14"/>
      <c r="C20" s="14"/>
      <c r="G20" s="69">
        <v>7.49</v>
      </c>
      <c r="J20" s="68">
        <v>6.1999999999999998E-3</v>
      </c>
      <c r="K20" s="69">
        <v>7484062</v>
      </c>
      <c r="M20" s="69">
        <v>0</v>
      </c>
      <c r="N20" s="69">
        <v>9165.8969142999995</v>
      </c>
      <c r="P20" s="68">
        <v>0.4098</v>
      </c>
      <c r="Q20" s="68">
        <v>9.1800000000000007E-2</v>
      </c>
    </row>
    <row r="21" spans="1:17">
      <c r="A21" s="67" t="s">
        <v>251</v>
      </c>
      <c r="B21" s="14"/>
      <c r="C21" s="14"/>
      <c r="G21" s="69">
        <v>0.27</v>
      </c>
      <c r="J21" s="68">
        <v>4.0000000000000002E-4</v>
      </c>
      <c r="K21" s="69">
        <v>708421</v>
      </c>
      <c r="M21" s="69">
        <v>0</v>
      </c>
      <c r="N21" s="69">
        <v>708.3501579</v>
      </c>
      <c r="P21" s="68">
        <v>3.1699999999999999E-2</v>
      </c>
      <c r="Q21" s="68">
        <v>7.1000000000000004E-3</v>
      </c>
    </row>
    <row r="22" spans="1:17">
      <c r="A22" t="s">
        <v>252</v>
      </c>
      <c r="B22" t="s">
        <v>253</v>
      </c>
      <c r="C22" t="s">
        <v>99</v>
      </c>
      <c r="D22" t="s">
        <v>235</v>
      </c>
      <c r="F22" t="s">
        <v>254</v>
      </c>
      <c r="G22" s="65">
        <v>0.27</v>
      </c>
      <c r="H22" t="s">
        <v>101</v>
      </c>
      <c r="I22" s="66">
        <v>0</v>
      </c>
      <c r="J22" s="66">
        <v>4.0000000000000002E-4</v>
      </c>
      <c r="K22" s="65">
        <v>708421</v>
      </c>
      <c r="L22" s="65">
        <v>99.99</v>
      </c>
      <c r="M22" s="65">
        <v>0</v>
      </c>
      <c r="N22" s="65">
        <v>708.3501579</v>
      </c>
      <c r="O22" s="66">
        <v>1E-4</v>
      </c>
      <c r="P22" s="66">
        <v>3.1699999999999999E-2</v>
      </c>
      <c r="Q22" s="66">
        <v>7.1000000000000004E-3</v>
      </c>
    </row>
    <row r="23" spans="1:17">
      <c r="A23" s="67" t="s">
        <v>255</v>
      </c>
      <c r="B23" s="14"/>
      <c r="C23" s="14"/>
      <c r="G23" s="69">
        <v>8.1</v>
      </c>
      <c r="J23" s="68">
        <v>6.7000000000000002E-3</v>
      </c>
      <c r="K23" s="69">
        <v>6749819</v>
      </c>
      <c r="M23" s="69">
        <v>0</v>
      </c>
      <c r="N23" s="69">
        <v>8431.9468256</v>
      </c>
      <c r="P23" s="68">
        <v>0.377</v>
      </c>
      <c r="Q23" s="68">
        <v>8.4400000000000003E-2</v>
      </c>
    </row>
    <row r="24" spans="1:17">
      <c r="A24" t="s">
        <v>256</v>
      </c>
      <c r="B24" t="s">
        <v>257</v>
      </c>
      <c r="C24" t="s">
        <v>99</v>
      </c>
      <c r="D24" t="s">
        <v>235</v>
      </c>
      <c r="F24" t="s">
        <v>258</v>
      </c>
      <c r="G24" s="65">
        <v>9.07</v>
      </c>
      <c r="H24" t="s">
        <v>101</v>
      </c>
      <c r="I24" s="66">
        <v>0.01</v>
      </c>
      <c r="J24" s="66">
        <v>7.1999999999999998E-3</v>
      </c>
      <c r="K24" s="65">
        <v>36092</v>
      </c>
      <c r="L24" s="65">
        <v>103.15</v>
      </c>
      <c r="M24" s="65">
        <v>0</v>
      </c>
      <c r="N24" s="65">
        <v>37.228898000000001</v>
      </c>
      <c r="O24" s="66">
        <v>0</v>
      </c>
      <c r="P24" s="66">
        <v>1.6999999999999999E-3</v>
      </c>
      <c r="Q24" s="66">
        <v>4.0000000000000002E-4</v>
      </c>
    </row>
    <row r="25" spans="1:17">
      <c r="A25" t="s">
        <v>259</v>
      </c>
      <c r="B25" t="s">
        <v>260</v>
      </c>
      <c r="C25" t="s">
        <v>99</v>
      </c>
      <c r="D25" t="s">
        <v>235</v>
      </c>
      <c r="F25" t="s">
        <v>261</v>
      </c>
      <c r="G25" s="65">
        <v>18.649999999999999</v>
      </c>
      <c r="H25" t="s">
        <v>101</v>
      </c>
      <c r="I25" s="66">
        <v>3.7499999999999999E-2</v>
      </c>
      <c r="J25" s="66">
        <v>1.7100000000000001E-2</v>
      </c>
      <c r="K25" s="65">
        <v>767098</v>
      </c>
      <c r="L25" s="65">
        <v>145.04</v>
      </c>
      <c r="M25" s="65">
        <v>0</v>
      </c>
      <c r="N25" s="65">
        <v>1112.5989391999999</v>
      </c>
      <c r="O25" s="66">
        <v>0</v>
      </c>
      <c r="P25" s="66">
        <v>4.9700000000000001E-2</v>
      </c>
      <c r="Q25" s="66">
        <v>1.11E-2</v>
      </c>
    </row>
    <row r="26" spans="1:17">
      <c r="A26" t="s">
        <v>262</v>
      </c>
      <c r="B26" t="s">
        <v>263</v>
      </c>
      <c r="C26" t="s">
        <v>99</v>
      </c>
      <c r="D26" t="s">
        <v>235</v>
      </c>
      <c r="F26" t="s">
        <v>264</v>
      </c>
      <c r="G26" s="65">
        <v>14.84</v>
      </c>
      <c r="H26" t="s">
        <v>101</v>
      </c>
      <c r="I26" s="66">
        <v>1.4999999999999999E-2</v>
      </c>
      <c r="J26" s="66">
        <v>1.32E-2</v>
      </c>
      <c r="K26" s="65">
        <v>886565</v>
      </c>
      <c r="L26" s="65">
        <v>103.1</v>
      </c>
      <c r="M26" s="65">
        <v>0</v>
      </c>
      <c r="N26" s="65">
        <v>914.04851499999995</v>
      </c>
      <c r="O26" s="66">
        <v>1E-4</v>
      </c>
      <c r="P26" s="66">
        <v>4.0899999999999999E-2</v>
      </c>
      <c r="Q26" s="66">
        <v>9.1999999999999998E-3</v>
      </c>
    </row>
    <row r="27" spans="1:17">
      <c r="A27" t="s">
        <v>265</v>
      </c>
      <c r="B27" t="s">
        <v>266</v>
      </c>
      <c r="C27" t="s">
        <v>99</v>
      </c>
      <c r="D27" t="s">
        <v>235</v>
      </c>
      <c r="F27" t="s">
        <v>267</v>
      </c>
      <c r="G27" s="65">
        <v>7.45</v>
      </c>
      <c r="H27" t="s">
        <v>101</v>
      </c>
      <c r="I27" s="66">
        <v>2.2499999999999999E-2</v>
      </c>
      <c r="J27" s="66">
        <v>5.7000000000000002E-3</v>
      </c>
      <c r="K27" s="65">
        <v>1612977</v>
      </c>
      <c r="L27" s="65">
        <v>113.1</v>
      </c>
      <c r="M27" s="65">
        <v>0</v>
      </c>
      <c r="N27" s="65">
        <v>1824.276987</v>
      </c>
      <c r="O27" s="66">
        <v>1E-4</v>
      </c>
      <c r="P27" s="66">
        <v>8.1600000000000006E-2</v>
      </c>
      <c r="Q27" s="66">
        <v>1.83E-2</v>
      </c>
    </row>
    <row r="28" spans="1:17">
      <c r="A28" t="s">
        <v>268</v>
      </c>
      <c r="B28" t="s">
        <v>269</v>
      </c>
      <c r="C28" t="s">
        <v>99</v>
      </c>
      <c r="D28" t="s">
        <v>235</v>
      </c>
      <c r="F28" t="s">
        <v>270</v>
      </c>
      <c r="G28" s="65">
        <v>2.39</v>
      </c>
      <c r="H28" t="s">
        <v>101</v>
      </c>
      <c r="I28" s="66">
        <v>4.2500000000000003E-2</v>
      </c>
      <c r="J28" s="66">
        <v>1.2999999999999999E-3</v>
      </c>
      <c r="K28" s="65">
        <v>1095094</v>
      </c>
      <c r="L28" s="65">
        <v>112.39</v>
      </c>
      <c r="M28" s="65">
        <v>0</v>
      </c>
      <c r="N28" s="65">
        <v>1230.7761465999999</v>
      </c>
      <c r="O28" s="66">
        <v>1E-4</v>
      </c>
      <c r="P28" s="66">
        <v>5.5E-2</v>
      </c>
      <c r="Q28" s="66">
        <v>1.23E-2</v>
      </c>
    </row>
    <row r="29" spans="1:17">
      <c r="A29" t="s">
        <v>271</v>
      </c>
      <c r="B29" t="s">
        <v>272</v>
      </c>
      <c r="C29" t="s">
        <v>99</v>
      </c>
      <c r="D29" t="s">
        <v>235</v>
      </c>
      <c r="F29" t="s">
        <v>239</v>
      </c>
      <c r="G29" s="65">
        <v>5.16</v>
      </c>
      <c r="H29" t="s">
        <v>101</v>
      </c>
      <c r="I29" s="66">
        <v>6.25E-2</v>
      </c>
      <c r="J29" s="66">
        <v>3.8999999999999998E-3</v>
      </c>
      <c r="K29" s="65">
        <v>2351993</v>
      </c>
      <c r="L29" s="65">
        <v>140.86000000000001</v>
      </c>
      <c r="M29" s="65">
        <v>0</v>
      </c>
      <c r="N29" s="65">
        <v>3313.0173398000002</v>
      </c>
      <c r="O29" s="66">
        <v>1E-4</v>
      </c>
      <c r="P29" s="66">
        <v>0.14810000000000001</v>
      </c>
      <c r="Q29" s="66">
        <v>3.32E-2</v>
      </c>
    </row>
    <row r="30" spans="1:17">
      <c r="A30" s="67" t="s">
        <v>273</v>
      </c>
      <c r="B30" s="14"/>
      <c r="C30" s="14"/>
      <c r="G30" s="69">
        <v>5.63</v>
      </c>
      <c r="J30" s="68">
        <v>5.1000000000000004E-3</v>
      </c>
      <c r="K30" s="69">
        <v>25822</v>
      </c>
      <c r="M30" s="69">
        <v>0</v>
      </c>
      <c r="N30" s="69">
        <v>25.599930799999999</v>
      </c>
      <c r="P30" s="68">
        <v>1.1000000000000001E-3</v>
      </c>
      <c r="Q30" s="68">
        <v>2.9999999999999997E-4</v>
      </c>
    </row>
    <row r="31" spans="1:17">
      <c r="A31" t="s">
        <v>274</v>
      </c>
      <c r="B31" t="s">
        <v>275</v>
      </c>
      <c r="C31" t="s">
        <v>99</v>
      </c>
      <c r="D31" t="s">
        <v>235</v>
      </c>
      <c r="F31" t="s">
        <v>276</v>
      </c>
      <c r="G31" s="65">
        <v>5.63</v>
      </c>
      <c r="H31" t="s">
        <v>101</v>
      </c>
      <c r="I31" s="66">
        <v>2.9999999999999997E-4</v>
      </c>
      <c r="J31" s="66">
        <v>5.1000000000000004E-3</v>
      </c>
      <c r="K31" s="65">
        <v>25822</v>
      </c>
      <c r="L31" s="65">
        <v>99.14</v>
      </c>
      <c r="M31" s="65">
        <v>0</v>
      </c>
      <c r="N31" s="65">
        <v>25.599930799999999</v>
      </c>
      <c r="O31" s="66">
        <v>0</v>
      </c>
      <c r="P31" s="66">
        <v>1.1000000000000001E-3</v>
      </c>
      <c r="Q31" s="66">
        <v>2.9999999999999997E-4</v>
      </c>
    </row>
    <row r="32" spans="1:17">
      <c r="A32" s="67" t="s">
        <v>277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223</v>
      </c>
      <c r="B33" t="s">
        <v>223</v>
      </c>
      <c r="C33" s="14"/>
      <c r="D33" t="s">
        <v>223</v>
      </c>
      <c r="G33" s="65">
        <v>0</v>
      </c>
      <c r="H33" t="s">
        <v>223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228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278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279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t="s">
        <v>280</v>
      </c>
      <c r="B39" s="14"/>
      <c r="C39" s="14"/>
    </row>
    <row r="40" spans="1:17">
      <c r="A40" t="s">
        <v>281</v>
      </c>
      <c r="B40" s="14"/>
      <c r="C40" s="14"/>
    </row>
    <row r="41" spans="1:17">
      <c r="A41" t="s">
        <v>282</v>
      </c>
      <c r="B41" s="14"/>
      <c r="C41" s="14"/>
    </row>
    <row r="42" spans="1:17">
      <c r="A42" t="s">
        <v>283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2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  <c r="BO5" s="16"/>
    </row>
    <row r="6" spans="1:67" ht="26.25" customHeight="1">
      <c r="A6" s="92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J6" s="16"/>
      <c r="BO6" s="16"/>
    </row>
    <row r="7" spans="1:67" s="16" customFormat="1" ht="20.25">
      <c r="A7" s="104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9" t="s">
        <v>191</v>
      </c>
      <c r="Q7" s="43" t="s">
        <v>55</v>
      </c>
      <c r="R7" s="43" t="s">
        <v>72</v>
      </c>
      <c r="S7" s="43" t="s">
        <v>56</v>
      </c>
      <c r="T7" s="105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01" t="s">
        <v>230</v>
      </c>
      <c r="B23" s="14"/>
      <c r="C23" s="14"/>
      <c r="D23" s="14"/>
      <c r="E23" s="14"/>
      <c r="F23" s="14"/>
    </row>
    <row r="24" spans="1:20">
      <c r="A24" s="101" t="s">
        <v>280</v>
      </c>
      <c r="B24" s="14"/>
      <c r="C24" s="14"/>
      <c r="D24" s="14"/>
      <c r="E24" s="14"/>
      <c r="F24" s="14"/>
    </row>
    <row r="25" spans="1:20">
      <c r="A25" s="101" t="s">
        <v>281</v>
      </c>
      <c r="B25" s="14"/>
      <c r="C25" s="14"/>
      <c r="D25" s="14"/>
      <c r="E25" s="14"/>
      <c r="F25" s="14"/>
    </row>
    <row r="26" spans="1:20">
      <c r="A26" s="101" t="s">
        <v>282</v>
      </c>
      <c r="B26" s="14"/>
      <c r="C26" s="14"/>
      <c r="D26" s="14"/>
      <c r="E26" s="14"/>
      <c r="F26" s="14"/>
    </row>
    <row r="27" spans="1:20">
      <c r="A27" s="101" t="s">
        <v>283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U66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</row>
    <row r="6" spans="1:65" ht="26.25" customHeight="1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3.83</v>
      </c>
      <c r="K10" s="7"/>
      <c r="L10" s="7"/>
      <c r="M10" s="64">
        <v>2.7000000000000001E-3</v>
      </c>
      <c r="N10" s="63">
        <v>10624848.58</v>
      </c>
      <c r="O10" s="28"/>
      <c r="P10" s="63">
        <v>9.7951899999999998</v>
      </c>
      <c r="Q10" s="63">
        <v>11865.111513879299</v>
      </c>
      <c r="R10" s="7"/>
      <c r="S10" s="64">
        <v>1</v>
      </c>
      <c r="T10" s="64">
        <v>0.1188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3.83</v>
      </c>
      <c r="M11" s="68">
        <v>2.0999999999999999E-3</v>
      </c>
      <c r="N11" s="69">
        <v>10576848.58</v>
      </c>
      <c r="P11" s="69">
        <v>9.7951899999999998</v>
      </c>
      <c r="Q11" s="69">
        <v>11688.720784253999</v>
      </c>
      <c r="S11" s="68">
        <v>0.98509999999999998</v>
      </c>
      <c r="T11" s="68">
        <v>0.11700000000000001</v>
      </c>
    </row>
    <row r="12" spans="1:65">
      <c r="A12" s="67" t="s">
        <v>284</v>
      </c>
      <c r="B12" s="14"/>
      <c r="C12" s="14"/>
      <c r="D12" s="14"/>
      <c r="E12" s="14"/>
      <c r="J12" s="69">
        <v>3.96</v>
      </c>
      <c r="M12" s="68">
        <v>-4.1200000000000001E-2</v>
      </c>
      <c r="N12" s="69">
        <v>4087645.02</v>
      </c>
      <c r="P12" s="69">
        <v>9.7951899999999998</v>
      </c>
      <c r="Q12" s="69">
        <v>5102.8909111989997</v>
      </c>
      <c r="S12" s="68">
        <v>0.43009999999999998</v>
      </c>
      <c r="T12" s="68">
        <v>5.11E-2</v>
      </c>
    </row>
    <row r="13" spans="1:65">
      <c r="A13" t="s">
        <v>288</v>
      </c>
      <c r="B13" t="s">
        <v>289</v>
      </c>
      <c r="C13" t="s">
        <v>99</v>
      </c>
      <c r="D13" t="s">
        <v>122</v>
      </c>
      <c r="E13" t="s">
        <v>290</v>
      </c>
      <c r="F13" t="s">
        <v>291</v>
      </c>
      <c r="G13" t="s">
        <v>205</v>
      </c>
      <c r="H13" t="s">
        <v>206</v>
      </c>
      <c r="I13" t="s">
        <v>292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650650</v>
      </c>
      <c r="O13" s="65">
        <v>101.21</v>
      </c>
      <c r="P13" s="65">
        <v>0</v>
      </c>
      <c r="Q13" s="65">
        <v>658.52286500000002</v>
      </c>
      <c r="R13" s="66">
        <v>1E-4</v>
      </c>
      <c r="S13" s="66">
        <v>5.5500000000000001E-2</v>
      </c>
      <c r="T13" s="66">
        <v>6.6E-3</v>
      </c>
    </row>
    <row r="14" spans="1:65">
      <c r="A14" t="s">
        <v>293</v>
      </c>
      <c r="B14" t="s">
        <v>294</v>
      </c>
      <c r="C14" t="s">
        <v>99</v>
      </c>
      <c r="D14" t="s">
        <v>122</v>
      </c>
      <c r="E14" t="s">
        <v>295</v>
      </c>
      <c r="F14" t="s">
        <v>296</v>
      </c>
      <c r="G14" t="s">
        <v>205</v>
      </c>
      <c r="H14" t="s">
        <v>206</v>
      </c>
      <c r="I14" t="s">
        <v>297</v>
      </c>
      <c r="J14" s="65">
        <v>0.5</v>
      </c>
      <c r="K14" t="s">
        <v>101</v>
      </c>
      <c r="L14" s="66">
        <v>8.0000000000000002E-3</v>
      </c>
      <c r="M14" s="66">
        <v>1.7299999999999999E-2</v>
      </c>
      <c r="N14" s="65">
        <v>19897.7</v>
      </c>
      <c r="O14" s="65">
        <v>101.56</v>
      </c>
      <c r="P14" s="65">
        <v>0</v>
      </c>
      <c r="Q14" s="65">
        <v>20.208104120000002</v>
      </c>
      <c r="R14" s="66">
        <v>1E-4</v>
      </c>
      <c r="S14" s="66">
        <v>1.6999999999999999E-3</v>
      </c>
      <c r="T14" s="66">
        <v>2.0000000000000001E-4</v>
      </c>
    </row>
    <row r="15" spans="1:65">
      <c r="A15" t="s">
        <v>298</v>
      </c>
      <c r="B15" t="s">
        <v>299</v>
      </c>
      <c r="C15" t="s">
        <v>99</v>
      </c>
      <c r="D15" t="s">
        <v>122</v>
      </c>
      <c r="E15" t="s">
        <v>300</v>
      </c>
      <c r="F15" t="s">
        <v>126</v>
      </c>
      <c r="G15" t="s">
        <v>205</v>
      </c>
      <c r="H15" t="s">
        <v>206</v>
      </c>
      <c r="I15" t="s">
        <v>301</v>
      </c>
      <c r="J15" s="65">
        <v>15.34</v>
      </c>
      <c r="K15" t="s">
        <v>101</v>
      </c>
      <c r="L15" s="66">
        <v>2.07E-2</v>
      </c>
      <c r="M15" s="66">
        <v>5.3E-3</v>
      </c>
      <c r="N15" s="65">
        <v>288492</v>
      </c>
      <c r="O15" s="65">
        <v>124</v>
      </c>
      <c r="P15" s="65">
        <v>0</v>
      </c>
      <c r="Q15" s="65">
        <v>357.73007999999999</v>
      </c>
      <c r="R15" s="66">
        <v>2.0000000000000001E-4</v>
      </c>
      <c r="S15" s="66">
        <v>3.0099999999999998E-2</v>
      </c>
      <c r="T15" s="66">
        <v>3.5999999999999999E-3</v>
      </c>
    </row>
    <row r="16" spans="1:65">
      <c r="A16" t="s">
        <v>302</v>
      </c>
      <c r="B16" t="s">
        <v>303</v>
      </c>
      <c r="C16" t="s">
        <v>99</v>
      </c>
      <c r="D16" t="s">
        <v>122</v>
      </c>
      <c r="E16" t="s">
        <v>304</v>
      </c>
      <c r="F16" t="s">
        <v>296</v>
      </c>
      <c r="G16" t="s">
        <v>205</v>
      </c>
      <c r="H16" t="s">
        <v>206</v>
      </c>
      <c r="I16" t="s">
        <v>305</v>
      </c>
      <c r="J16" s="65">
        <v>1.8</v>
      </c>
      <c r="K16" t="s">
        <v>101</v>
      </c>
      <c r="L16" s="66">
        <v>0.05</v>
      </c>
      <c r="M16" s="66">
        <v>8.0999999999999996E-3</v>
      </c>
      <c r="N16" s="65">
        <v>286129</v>
      </c>
      <c r="O16" s="65">
        <v>111.95</v>
      </c>
      <c r="P16" s="65">
        <v>0</v>
      </c>
      <c r="Q16" s="65">
        <v>320.3214155</v>
      </c>
      <c r="R16" s="66">
        <v>1E-4</v>
      </c>
      <c r="S16" s="66">
        <v>2.7E-2</v>
      </c>
      <c r="T16" s="66">
        <v>3.2000000000000002E-3</v>
      </c>
    </row>
    <row r="17" spans="1:20">
      <c r="A17" t="s">
        <v>306</v>
      </c>
      <c r="B17" t="s">
        <v>307</v>
      </c>
      <c r="C17" t="s">
        <v>99</v>
      </c>
      <c r="D17" t="s">
        <v>122</v>
      </c>
      <c r="E17" t="s">
        <v>308</v>
      </c>
      <c r="F17" t="s">
        <v>309</v>
      </c>
      <c r="G17" t="s">
        <v>310</v>
      </c>
      <c r="H17" t="s">
        <v>149</v>
      </c>
      <c r="I17" t="s">
        <v>311</v>
      </c>
      <c r="J17" s="65">
        <v>5.55</v>
      </c>
      <c r="K17" t="s">
        <v>101</v>
      </c>
      <c r="L17" s="66">
        <v>1.77E-2</v>
      </c>
      <c r="M17" s="66">
        <v>8.0999999999999996E-3</v>
      </c>
      <c r="N17" s="65">
        <v>135360</v>
      </c>
      <c r="O17" s="65">
        <v>105.9</v>
      </c>
      <c r="P17" s="65">
        <v>0</v>
      </c>
      <c r="Q17" s="65">
        <v>143.34623999999999</v>
      </c>
      <c r="R17" s="66">
        <v>0</v>
      </c>
      <c r="S17" s="66">
        <v>1.21E-2</v>
      </c>
      <c r="T17" s="66">
        <v>1.4E-3</v>
      </c>
    </row>
    <row r="18" spans="1:20">
      <c r="A18" t="s">
        <v>312</v>
      </c>
      <c r="B18" t="s">
        <v>313</v>
      </c>
      <c r="C18" t="s">
        <v>99</v>
      </c>
      <c r="D18" t="s">
        <v>122</v>
      </c>
      <c r="E18" t="s">
        <v>304</v>
      </c>
      <c r="F18" t="s">
        <v>296</v>
      </c>
      <c r="G18" t="s">
        <v>314</v>
      </c>
      <c r="H18" t="s">
        <v>206</v>
      </c>
      <c r="I18" t="s">
        <v>315</v>
      </c>
      <c r="J18" s="65">
        <v>0.49</v>
      </c>
      <c r="K18" t="s">
        <v>101</v>
      </c>
      <c r="L18" s="66">
        <v>4.1000000000000002E-2</v>
      </c>
      <c r="M18" s="66">
        <v>2.8299999999999999E-2</v>
      </c>
      <c r="N18" s="65">
        <v>83707.5</v>
      </c>
      <c r="O18" s="65">
        <v>124.6</v>
      </c>
      <c r="P18" s="65">
        <v>0</v>
      </c>
      <c r="Q18" s="65">
        <v>104.29954499999999</v>
      </c>
      <c r="R18" s="66">
        <v>1E-4</v>
      </c>
      <c r="S18" s="66">
        <v>8.8000000000000005E-3</v>
      </c>
      <c r="T18" s="66">
        <v>1E-3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318</v>
      </c>
      <c r="F19" t="s">
        <v>309</v>
      </c>
      <c r="G19" t="s">
        <v>319</v>
      </c>
      <c r="H19" t="s">
        <v>206</v>
      </c>
      <c r="I19" t="s">
        <v>320</v>
      </c>
      <c r="J19" s="65">
        <v>1.24</v>
      </c>
      <c r="K19" t="s">
        <v>101</v>
      </c>
      <c r="L19" s="66">
        <v>4.8000000000000001E-2</v>
      </c>
      <c r="M19" s="66">
        <v>7.7999999999999996E-3</v>
      </c>
      <c r="N19" s="65">
        <v>131301.6</v>
      </c>
      <c r="O19" s="65">
        <v>108.29</v>
      </c>
      <c r="P19" s="65">
        <v>0</v>
      </c>
      <c r="Q19" s="65">
        <v>142.18650263999999</v>
      </c>
      <c r="R19" s="66">
        <v>2.0000000000000001E-4</v>
      </c>
      <c r="S19" s="66">
        <v>1.2E-2</v>
      </c>
      <c r="T19" s="66">
        <v>1.4E-3</v>
      </c>
    </row>
    <row r="20" spans="1:20">
      <c r="A20" t="s">
        <v>321</v>
      </c>
      <c r="B20" t="s">
        <v>322</v>
      </c>
      <c r="C20" t="s">
        <v>99</v>
      </c>
      <c r="D20" t="s">
        <v>122</v>
      </c>
      <c r="E20" t="s">
        <v>318</v>
      </c>
      <c r="F20" t="s">
        <v>309</v>
      </c>
      <c r="G20" t="s">
        <v>319</v>
      </c>
      <c r="H20" t="s">
        <v>206</v>
      </c>
      <c r="I20" t="s">
        <v>323</v>
      </c>
      <c r="J20" s="65">
        <v>4.7699999999999996</v>
      </c>
      <c r="K20" t="s">
        <v>101</v>
      </c>
      <c r="L20" s="66">
        <v>3.2000000000000001E-2</v>
      </c>
      <c r="M20" s="66">
        <v>4.7999999999999996E-3</v>
      </c>
      <c r="N20" s="65">
        <v>87112</v>
      </c>
      <c r="O20" s="65">
        <v>112.8</v>
      </c>
      <c r="P20" s="65">
        <v>0</v>
      </c>
      <c r="Q20" s="65">
        <v>98.262336000000005</v>
      </c>
      <c r="R20" s="66">
        <v>1E-4</v>
      </c>
      <c r="S20" s="66">
        <v>8.3000000000000001E-3</v>
      </c>
      <c r="T20" s="66">
        <v>1E-3</v>
      </c>
    </row>
    <row r="21" spans="1:20">
      <c r="A21" t="s">
        <v>324</v>
      </c>
      <c r="B21" t="s">
        <v>325</v>
      </c>
      <c r="C21" t="s">
        <v>99</v>
      </c>
      <c r="D21" t="s">
        <v>122</v>
      </c>
      <c r="E21" t="s">
        <v>326</v>
      </c>
      <c r="F21" t="s">
        <v>309</v>
      </c>
      <c r="G21" t="s">
        <v>319</v>
      </c>
      <c r="H21" t="s">
        <v>206</v>
      </c>
      <c r="I21" t="s">
        <v>327</v>
      </c>
      <c r="J21" s="65">
        <v>2.88</v>
      </c>
      <c r="K21" t="s">
        <v>101</v>
      </c>
      <c r="L21" s="66">
        <v>4.7500000000000001E-2</v>
      </c>
      <c r="M21" s="66">
        <v>9.1000000000000004E-3</v>
      </c>
      <c r="N21" s="65">
        <v>131496</v>
      </c>
      <c r="O21" s="65">
        <v>135.05000000000001</v>
      </c>
      <c r="P21" s="65">
        <v>0</v>
      </c>
      <c r="Q21" s="65">
        <v>177.58534800000001</v>
      </c>
      <c r="R21" s="66">
        <v>1E-4</v>
      </c>
      <c r="S21" s="66">
        <v>1.4999999999999999E-2</v>
      </c>
      <c r="T21" s="66">
        <v>1.8E-3</v>
      </c>
    </row>
    <row r="22" spans="1:20">
      <c r="A22" t="s">
        <v>328</v>
      </c>
      <c r="B22" t="s">
        <v>329</v>
      </c>
      <c r="C22" t="s">
        <v>99</v>
      </c>
      <c r="D22" t="s">
        <v>122</v>
      </c>
      <c r="E22" t="s">
        <v>330</v>
      </c>
      <c r="F22" t="s">
        <v>331</v>
      </c>
      <c r="G22" t="s">
        <v>332</v>
      </c>
      <c r="H22" t="s">
        <v>149</v>
      </c>
      <c r="I22" t="s">
        <v>333</v>
      </c>
      <c r="J22" s="65">
        <v>6.66</v>
      </c>
      <c r="K22" t="s">
        <v>101</v>
      </c>
      <c r="L22" s="66">
        <v>3.85E-2</v>
      </c>
      <c r="M22" s="66">
        <v>4.1000000000000003E-3</v>
      </c>
      <c r="N22" s="65">
        <v>163229.69</v>
      </c>
      <c r="O22" s="65">
        <v>125.8</v>
      </c>
      <c r="P22" s="65">
        <v>3.1639400000000002</v>
      </c>
      <c r="Q22" s="65">
        <v>208.50689001999999</v>
      </c>
      <c r="R22" s="66">
        <v>1E-4</v>
      </c>
      <c r="S22" s="66">
        <v>1.7600000000000001E-2</v>
      </c>
      <c r="T22" s="66">
        <v>2.0999999999999999E-3</v>
      </c>
    </row>
    <row r="23" spans="1:20">
      <c r="A23" t="s">
        <v>334</v>
      </c>
      <c r="B23" t="s">
        <v>335</v>
      </c>
      <c r="C23" t="s">
        <v>99</v>
      </c>
      <c r="D23" t="s">
        <v>122</v>
      </c>
      <c r="E23" t="s">
        <v>304</v>
      </c>
      <c r="F23" t="s">
        <v>296</v>
      </c>
      <c r="G23" t="s">
        <v>319</v>
      </c>
      <c r="H23" t="s">
        <v>206</v>
      </c>
      <c r="I23" t="s">
        <v>336</v>
      </c>
      <c r="J23" s="65">
        <v>0.74</v>
      </c>
      <c r="K23" t="s">
        <v>101</v>
      </c>
      <c r="L23" s="66">
        <v>3.9300000000000002E-2</v>
      </c>
      <c r="M23" s="66">
        <v>0.2082</v>
      </c>
      <c r="N23" s="65">
        <v>199390.03</v>
      </c>
      <c r="O23" s="65">
        <v>112.97</v>
      </c>
      <c r="P23" s="65">
        <v>2.1556899999999999</v>
      </c>
      <c r="Q23" s="65">
        <v>227.406606891</v>
      </c>
      <c r="R23" s="66">
        <v>2.0000000000000001E-4</v>
      </c>
      <c r="S23" s="66">
        <v>1.9199999999999998E-2</v>
      </c>
      <c r="T23" s="66">
        <v>2.3E-3</v>
      </c>
    </row>
    <row r="24" spans="1:20">
      <c r="A24" t="s">
        <v>337</v>
      </c>
      <c r="B24" t="s">
        <v>338</v>
      </c>
      <c r="C24" t="s">
        <v>99</v>
      </c>
      <c r="D24" t="s">
        <v>122</v>
      </c>
      <c r="E24" t="s">
        <v>339</v>
      </c>
      <c r="F24" t="s">
        <v>309</v>
      </c>
      <c r="G24" t="s">
        <v>319</v>
      </c>
      <c r="H24" t="s">
        <v>206</v>
      </c>
      <c r="I24" t="s">
        <v>340</v>
      </c>
      <c r="J24" s="65">
        <v>2.4900000000000002</v>
      </c>
      <c r="K24" t="s">
        <v>101</v>
      </c>
      <c r="L24" s="66">
        <v>0.04</v>
      </c>
      <c r="M24" s="66">
        <v>3.8E-3</v>
      </c>
      <c r="N24" s="65">
        <v>24740.87</v>
      </c>
      <c r="O24" s="65">
        <v>109.14</v>
      </c>
      <c r="P24" s="65">
        <v>0</v>
      </c>
      <c r="Q24" s="65">
        <v>27.002185518000001</v>
      </c>
      <c r="R24" s="66">
        <v>1E-4</v>
      </c>
      <c r="S24" s="66">
        <v>2.3E-3</v>
      </c>
      <c r="T24" s="66">
        <v>2.9999999999999997E-4</v>
      </c>
    </row>
    <row r="25" spans="1:20">
      <c r="A25" t="s">
        <v>341</v>
      </c>
      <c r="B25" t="s">
        <v>342</v>
      </c>
      <c r="C25" t="s">
        <v>99</v>
      </c>
      <c r="D25" t="s">
        <v>122</v>
      </c>
      <c r="E25" t="s">
        <v>343</v>
      </c>
      <c r="F25" t="s">
        <v>344</v>
      </c>
      <c r="G25" t="s">
        <v>345</v>
      </c>
      <c r="H25" t="s">
        <v>206</v>
      </c>
      <c r="I25" t="s">
        <v>346</v>
      </c>
      <c r="J25" s="65">
        <v>6.99</v>
      </c>
      <c r="K25" t="s">
        <v>101</v>
      </c>
      <c r="L25" s="66">
        <v>5.1499999999999997E-2</v>
      </c>
      <c r="M25" s="66">
        <v>1.7500000000000002E-2</v>
      </c>
      <c r="N25" s="65">
        <v>57297</v>
      </c>
      <c r="O25" s="65">
        <v>153.05000000000001</v>
      </c>
      <c r="P25" s="65">
        <v>0</v>
      </c>
      <c r="Q25" s="65">
        <v>87.693058500000006</v>
      </c>
      <c r="R25" s="66">
        <v>0</v>
      </c>
      <c r="S25" s="66">
        <v>7.4000000000000003E-3</v>
      </c>
      <c r="T25" s="66">
        <v>8.9999999999999998E-4</v>
      </c>
    </row>
    <row r="26" spans="1:20">
      <c r="A26" t="s">
        <v>347</v>
      </c>
      <c r="B26" t="s">
        <v>348</v>
      </c>
      <c r="C26" t="s">
        <v>99</v>
      </c>
      <c r="D26" t="s">
        <v>122</v>
      </c>
      <c r="E26" t="s">
        <v>349</v>
      </c>
      <c r="F26" t="s">
        <v>309</v>
      </c>
      <c r="G26" t="s">
        <v>345</v>
      </c>
      <c r="H26" t="s">
        <v>206</v>
      </c>
      <c r="I26" t="s">
        <v>236</v>
      </c>
      <c r="J26" s="65">
        <v>5.54</v>
      </c>
      <c r="K26" t="s">
        <v>101</v>
      </c>
      <c r="L26" s="66">
        <v>3.3500000000000002E-2</v>
      </c>
      <c r="M26" s="66">
        <v>1.72E-2</v>
      </c>
      <c r="N26" s="65">
        <v>73740</v>
      </c>
      <c r="O26" s="65">
        <v>109.32</v>
      </c>
      <c r="P26" s="65">
        <v>0</v>
      </c>
      <c r="Q26" s="65">
        <v>80.612567999999996</v>
      </c>
      <c r="R26" s="66">
        <v>2.0000000000000001E-4</v>
      </c>
      <c r="S26" s="66">
        <v>6.7999999999999996E-3</v>
      </c>
      <c r="T26" s="66">
        <v>8.0000000000000004E-4</v>
      </c>
    </row>
    <row r="27" spans="1:20">
      <c r="A27" t="s">
        <v>350</v>
      </c>
      <c r="B27" t="s">
        <v>351</v>
      </c>
      <c r="C27" t="s">
        <v>99</v>
      </c>
      <c r="D27" t="s">
        <v>122</v>
      </c>
      <c r="E27" t="s">
        <v>352</v>
      </c>
      <c r="F27" t="s">
        <v>353</v>
      </c>
      <c r="G27" t="s">
        <v>345</v>
      </c>
      <c r="H27" t="s">
        <v>206</v>
      </c>
      <c r="I27" t="s">
        <v>354</v>
      </c>
      <c r="J27" s="65">
        <v>4.91</v>
      </c>
      <c r="K27" t="s">
        <v>101</v>
      </c>
      <c r="L27" s="66">
        <v>2.7799999999999998E-2</v>
      </c>
      <c r="M27" s="66">
        <v>4.3700000000000003E-2</v>
      </c>
      <c r="N27" s="65">
        <v>291427</v>
      </c>
      <c r="O27" s="65">
        <v>93.3</v>
      </c>
      <c r="P27" s="65">
        <v>0</v>
      </c>
      <c r="Q27" s="65">
        <v>271.90139099999999</v>
      </c>
      <c r="R27" s="66">
        <v>2.0000000000000001E-4</v>
      </c>
      <c r="S27" s="66">
        <v>2.29E-2</v>
      </c>
      <c r="T27" s="66">
        <v>2.7000000000000001E-3</v>
      </c>
    </row>
    <row r="28" spans="1:20">
      <c r="A28" t="s">
        <v>355</v>
      </c>
      <c r="B28" t="s">
        <v>356</v>
      </c>
      <c r="C28" t="s">
        <v>99</v>
      </c>
      <c r="D28" t="s">
        <v>122</v>
      </c>
      <c r="E28" t="s">
        <v>357</v>
      </c>
      <c r="F28" t="s">
        <v>309</v>
      </c>
      <c r="G28" t="s">
        <v>345</v>
      </c>
      <c r="H28" t="s">
        <v>206</v>
      </c>
      <c r="I28" t="s">
        <v>358</v>
      </c>
      <c r="J28" s="65">
        <v>5.83</v>
      </c>
      <c r="K28" t="s">
        <v>101</v>
      </c>
      <c r="L28" s="66">
        <v>2.81E-2</v>
      </c>
      <c r="M28" s="66">
        <v>1.2800000000000001E-2</v>
      </c>
      <c r="N28" s="65">
        <v>6888.45</v>
      </c>
      <c r="O28" s="65">
        <v>110.98</v>
      </c>
      <c r="P28" s="65">
        <v>0</v>
      </c>
      <c r="Q28" s="65">
        <v>7.6448018099999997</v>
      </c>
      <c r="R28" s="66">
        <v>0</v>
      </c>
      <c r="S28" s="66">
        <v>5.9999999999999995E-4</v>
      </c>
      <c r="T28" s="66">
        <v>1E-4</v>
      </c>
    </row>
    <row r="29" spans="1:20">
      <c r="A29" t="s">
        <v>359</v>
      </c>
      <c r="B29" t="s">
        <v>360</v>
      </c>
      <c r="C29" t="s">
        <v>99</v>
      </c>
      <c r="D29" t="s">
        <v>122</v>
      </c>
      <c r="E29" t="s">
        <v>361</v>
      </c>
      <c r="F29" t="s">
        <v>296</v>
      </c>
      <c r="G29" t="s">
        <v>345</v>
      </c>
      <c r="H29" t="s">
        <v>206</v>
      </c>
      <c r="I29" t="s">
        <v>362</v>
      </c>
      <c r="J29" s="65">
        <v>1.23</v>
      </c>
      <c r="K29" t="s">
        <v>101</v>
      </c>
      <c r="L29" s="66">
        <v>4.4999999999999998E-2</v>
      </c>
      <c r="M29" s="66">
        <v>1.8700000000000001E-2</v>
      </c>
      <c r="N29" s="65">
        <v>329941</v>
      </c>
      <c r="O29" s="65">
        <v>124.49</v>
      </c>
      <c r="P29" s="65">
        <v>4.4755599999999998</v>
      </c>
      <c r="Q29" s="65">
        <v>415.21911089999998</v>
      </c>
      <c r="R29" s="66">
        <v>2.0000000000000001E-4</v>
      </c>
      <c r="S29" s="66">
        <v>3.5000000000000003E-2</v>
      </c>
      <c r="T29" s="66">
        <v>4.1999999999999997E-3</v>
      </c>
    </row>
    <row r="30" spans="1:20">
      <c r="A30" t="s">
        <v>363</v>
      </c>
      <c r="B30" t="s">
        <v>364</v>
      </c>
      <c r="C30" t="s">
        <v>99</v>
      </c>
      <c r="D30" t="s">
        <v>122</v>
      </c>
      <c r="E30" t="s">
        <v>304</v>
      </c>
      <c r="F30" t="s">
        <v>296</v>
      </c>
      <c r="G30" t="s">
        <v>365</v>
      </c>
      <c r="H30" t="s">
        <v>149</v>
      </c>
      <c r="I30" t="s">
        <v>366</v>
      </c>
      <c r="J30" s="65">
        <v>2.58</v>
      </c>
      <c r="K30" t="s">
        <v>101</v>
      </c>
      <c r="L30" s="66">
        <v>1.4200000000000001E-2</v>
      </c>
      <c r="M30" s="66">
        <v>-0.98470000000000002</v>
      </c>
      <c r="N30" s="65">
        <v>7</v>
      </c>
      <c r="O30" s="65">
        <v>4972000</v>
      </c>
      <c r="P30" s="65">
        <v>0</v>
      </c>
      <c r="Q30" s="65">
        <v>348.04</v>
      </c>
      <c r="R30" s="66">
        <v>0</v>
      </c>
      <c r="S30" s="66">
        <v>2.93E-2</v>
      </c>
      <c r="T30" s="66">
        <v>3.5000000000000001E-3</v>
      </c>
    </row>
    <row r="31" spans="1:20">
      <c r="A31" t="s">
        <v>367</v>
      </c>
      <c r="B31" t="s">
        <v>368</v>
      </c>
      <c r="C31" t="s">
        <v>99</v>
      </c>
      <c r="D31" t="s">
        <v>122</v>
      </c>
      <c r="E31" t="s">
        <v>369</v>
      </c>
      <c r="F31" t="s">
        <v>331</v>
      </c>
      <c r="G31" t="s">
        <v>345</v>
      </c>
      <c r="H31" t="s">
        <v>206</v>
      </c>
      <c r="I31" t="s">
        <v>370</v>
      </c>
      <c r="J31" s="65">
        <v>5.04</v>
      </c>
      <c r="K31" t="s">
        <v>101</v>
      </c>
      <c r="L31" s="66">
        <v>1.23E-2</v>
      </c>
      <c r="M31" s="66">
        <v>7.7999999999999996E-3</v>
      </c>
      <c r="N31" s="65">
        <v>51606</v>
      </c>
      <c r="O31" s="65">
        <v>103.25</v>
      </c>
      <c r="P31" s="65">
        <v>0</v>
      </c>
      <c r="Q31" s="65">
        <v>53.283194999999999</v>
      </c>
      <c r="R31" s="66">
        <v>0</v>
      </c>
      <c r="S31" s="66">
        <v>4.4999999999999997E-3</v>
      </c>
      <c r="T31" s="66">
        <v>5.0000000000000001E-4</v>
      </c>
    </row>
    <row r="32" spans="1:20">
      <c r="A32" t="s">
        <v>371</v>
      </c>
      <c r="B32" t="s">
        <v>372</v>
      </c>
      <c r="C32" t="s">
        <v>99</v>
      </c>
      <c r="D32" t="s">
        <v>122</v>
      </c>
      <c r="E32" t="s">
        <v>373</v>
      </c>
      <c r="F32" t="s">
        <v>309</v>
      </c>
      <c r="G32" t="s">
        <v>374</v>
      </c>
      <c r="H32" t="s">
        <v>206</v>
      </c>
      <c r="I32" t="s">
        <v>375</v>
      </c>
      <c r="J32" s="65">
        <v>3.82</v>
      </c>
      <c r="K32" t="s">
        <v>101</v>
      </c>
      <c r="L32" s="66">
        <v>2.1499999999999998E-2</v>
      </c>
      <c r="M32" s="66">
        <v>1.8599999999999998E-2</v>
      </c>
      <c r="N32" s="65">
        <v>48463</v>
      </c>
      <c r="O32" s="65">
        <v>103.29</v>
      </c>
      <c r="P32" s="65">
        <v>0</v>
      </c>
      <c r="Q32" s="65">
        <v>50.0574327</v>
      </c>
      <c r="R32" s="66">
        <v>1E-4</v>
      </c>
      <c r="S32" s="66">
        <v>4.1999999999999997E-3</v>
      </c>
      <c r="T32" s="66">
        <v>5.0000000000000001E-4</v>
      </c>
    </row>
    <row r="33" spans="1:20">
      <c r="A33" t="s">
        <v>376</v>
      </c>
      <c r="B33" t="s">
        <v>377</v>
      </c>
      <c r="C33" t="s">
        <v>99</v>
      </c>
      <c r="D33" t="s">
        <v>122</v>
      </c>
      <c r="E33" t="s">
        <v>378</v>
      </c>
      <c r="F33" t="s">
        <v>309</v>
      </c>
      <c r="G33" t="s">
        <v>379</v>
      </c>
      <c r="H33" t="s">
        <v>206</v>
      </c>
      <c r="I33" t="s">
        <v>380</v>
      </c>
      <c r="J33" s="65">
        <v>3.78</v>
      </c>
      <c r="K33" t="s">
        <v>101</v>
      </c>
      <c r="L33" s="66">
        <v>3.0599999999999999E-2</v>
      </c>
      <c r="M33" s="66">
        <v>1.38E-2</v>
      </c>
      <c r="N33" s="65">
        <v>131759.79999999999</v>
      </c>
      <c r="O33" s="65">
        <v>108.2</v>
      </c>
      <c r="P33" s="65">
        <v>0</v>
      </c>
      <c r="Q33" s="65">
        <v>142.56410360000001</v>
      </c>
      <c r="R33" s="66">
        <v>2.9999999999999997E-4</v>
      </c>
      <c r="S33" s="66">
        <v>1.2E-2</v>
      </c>
      <c r="T33" s="66">
        <v>1.4E-3</v>
      </c>
    </row>
    <row r="34" spans="1:20">
      <c r="A34" t="s">
        <v>381</v>
      </c>
      <c r="B34" t="s">
        <v>382</v>
      </c>
      <c r="C34" t="s">
        <v>99</v>
      </c>
      <c r="D34" t="s">
        <v>122</v>
      </c>
      <c r="E34" t="s">
        <v>378</v>
      </c>
      <c r="F34" t="s">
        <v>309</v>
      </c>
      <c r="G34" t="s">
        <v>379</v>
      </c>
      <c r="H34" t="s">
        <v>206</v>
      </c>
      <c r="I34" t="s">
        <v>383</v>
      </c>
      <c r="J34" s="65">
        <v>1.1299999999999999</v>
      </c>
      <c r="K34" t="s">
        <v>101</v>
      </c>
      <c r="L34" s="66">
        <v>4.5999999999999999E-2</v>
      </c>
      <c r="M34" s="66">
        <v>2.7699999999999999E-2</v>
      </c>
      <c r="N34" s="65">
        <v>10076.379999999999</v>
      </c>
      <c r="O34" s="65">
        <v>105</v>
      </c>
      <c r="P34" s="65">
        <v>0</v>
      </c>
      <c r="Q34" s="65">
        <v>10.580199</v>
      </c>
      <c r="R34" s="66">
        <v>1E-4</v>
      </c>
      <c r="S34" s="66">
        <v>8.9999999999999998E-4</v>
      </c>
      <c r="T34" s="66">
        <v>1E-4</v>
      </c>
    </row>
    <row r="35" spans="1:20">
      <c r="A35" t="s">
        <v>384</v>
      </c>
      <c r="B35" t="s">
        <v>385</v>
      </c>
      <c r="C35" t="s">
        <v>99</v>
      </c>
      <c r="D35" t="s">
        <v>122</v>
      </c>
      <c r="E35" t="s">
        <v>386</v>
      </c>
      <c r="F35" t="s">
        <v>309</v>
      </c>
      <c r="G35" t="s">
        <v>379</v>
      </c>
      <c r="H35" t="s">
        <v>206</v>
      </c>
      <c r="I35" t="s">
        <v>387</v>
      </c>
      <c r="J35" s="65">
        <v>6.87</v>
      </c>
      <c r="K35" t="s">
        <v>101</v>
      </c>
      <c r="L35" s="66">
        <v>8.3999999999999995E-3</v>
      </c>
      <c r="M35" s="66">
        <v>1.4500000000000001E-2</v>
      </c>
      <c r="N35" s="65">
        <v>177000</v>
      </c>
      <c r="O35" s="65">
        <v>95.81</v>
      </c>
      <c r="P35" s="65">
        <v>0</v>
      </c>
      <c r="Q35" s="65">
        <v>169.58369999999999</v>
      </c>
      <c r="R35" s="66">
        <v>2.9999999999999997E-4</v>
      </c>
      <c r="S35" s="66">
        <v>1.43E-2</v>
      </c>
      <c r="T35" s="66">
        <v>1.6999999999999999E-3</v>
      </c>
    </row>
    <row r="36" spans="1:20">
      <c r="A36" t="s">
        <v>388</v>
      </c>
      <c r="B36" t="s">
        <v>389</v>
      </c>
      <c r="C36" t="s">
        <v>99</v>
      </c>
      <c r="D36" t="s">
        <v>122</v>
      </c>
      <c r="E36" t="s">
        <v>390</v>
      </c>
      <c r="F36" t="s">
        <v>296</v>
      </c>
      <c r="G36" t="s">
        <v>391</v>
      </c>
      <c r="H36" t="s">
        <v>149</v>
      </c>
      <c r="I36" t="s">
        <v>392</v>
      </c>
      <c r="J36" s="65">
        <v>1.93</v>
      </c>
      <c r="K36" t="s">
        <v>101</v>
      </c>
      <c r="L36" s="66">
        <v>1.6899999999999998E-2</v>
      </c>
      <c r="M36" s="66">
        <v>2.2100000000000002E-2</v>
      </c>
      <c r="N36" s="65">
        <v>4</v>
      </c>
      <c r="O36" s="65">
        <v>5015000</v>
      </c>
      <c r="P36" s="65">
        <v>0</v>
      </c>
      <c r="Q36" s="65">
        <v>200.6</v>
      </c>
      <c r="R36" s="66">
        <v>0</v>
      </c>
      <c r="S36" s="66">
        <v>1.6899999999999998E-2</v>
      </c>
      <c r="T36" s="66">
        <v>2E-3</v>
      </c>
    </row>
    <row r="37" spans="1:20">
      <c r="A37" t="s">
        <v>393</v>
      </c>
      <c r="B37" t="s">
        <v>394</v>
      </c>
      <c r="C37" t="s">
        <v>99</v>
      </c>
      <c r="D37" t="s">
        <v>122</v>
      </c>
      <c r="E37" t="s">
        <v>395</v>
      </c>
      <c r="F37" t="s">
        <v>353</v>
      </c>
      <c r="G37" t="s">
        <v>391</v>
      </c>
      <c r="H37" t="s">
        <v>149</v>
      </c>
      <c r="I37" t="s">
        <v>396</v>
      </c>
      <c r="J37" s="65">
        <v>4.59</v>
      </c>
      <c r="K37" t="s">
        <v>101</v>
      </c>
      <c r="L37" s="66">
        <v>2.8500000000000001E-2</v>
      </c>
      <c r="M37" s="66">
        <v>2.9600000000000001E-2</v>
      </c>
      <c r="N37" s="65">
        <v>384789</v>
      </c>
      <c r="O37" s="65">
        <v>101</v>
      </c>
      <c r="P37" s="65">
        <v>0</v>
      </c>
      <c r="Q37" s="65">
        <v>388.63688999999999</v>
      </c>
      <c r="R37" s="66">
        <v>5.9999999999999995E-4</v>
      </c>
      <c r="S37" s="66">
        <v>3.2800000000000003E-2</v>
      </c>
      <c r="T37" s="66">
        <v>3.8999999999999998E-3</v>
      </c>
    </row>
    <row r="38" spans="1:20">
      <c r="A38" t="s">
        <v>397</v>
      </c>
      <c r="B38" t="s">
        <v>398</v>
      </c>
      <c r="C38" t="s">
        <v>99</v>
      </c>
      <c r="D38" t="s">
        <v>122</v>
      </c>
      <c r="E38" t="s">
        <v>399</v>
      </c>
      <c r="F38" t="s">
        <v>111</v>
      </c>
      <c r="G38" t="s">
        <v>400</v>
      </c>
      <c r="H38" t="s">
        <v>206</v>
      </c>
      <c r="I38" t="s">
        <v>401</v>
      </c>
      <c r="J38" s="65">
        <v>2.4500000000000002</v>
      </c>
      <c r="K38" t="s">
        <v>101</v>
      </c>
      <c r="L38" s="66">
        <v>4.9500000000000002E-2</v>
      </c>
      <c r="M38" s="66">
        <v>6.4199999999999993E-2</v>
      </c>
      <c r="N38" s="65">
        <v>323140</v>
      </c>
      <c r="O38" s="65">
        <v>121.03</v>
      </c>
      <c r="P38" s="65">
        <v>0</v>
      </c>
      <c r="Q38" s="65">
        <v>391.09634199999999</v>
      </c>
      <c r="R38" s="66">
        <v>2.0000000000000001E-4</v>
      </c>
      <c r="S38" s="66">
        <v>3.3000000000000002E-2</v>
      </c>
      <c r="T38" s="66">
        <v>3.8999999999999998E-3</v>
      </c>
    </row>
    <row r="39" spans="1:20">
      <c r="A39" s="67" t="s">
        <v>250</v>
      </c>
      <c r="B39" s="14"/>
      <c r="C39" s="14"/>
      <c r="D39" s="14"/>
      <c r="E39" s="14"/>
      <c r="J39" s="69">
        <v>3.73</v>
      </c>
      <c r="M39" s="68">
        <v>3.4200000000000001E-2</v>
      </c>
      <c r="N39" s="69">
        <v>5458745.5700000003</v>
      </c>
      <c r="P39" s="69">
        <v>0</v>
      </c>
      <c r="Q39" s="69">
        <v>5612.0012302989999</v>
      </c>
      <c r="S39" s="68">
        <v>0.47299999999999998</v>
      </c>
      <c r="T39" s="68">
        <v>5.62E-2</v>
      </c>
    </row>
    <row r="40" spans="1:20">
      <c r="A40" t="s">
        <v>402</v>
      </c>
      <c r="B40" t="s">
        <v>403</v>
      </c>
      <c r="C40" t="s">
        <v>99</v>
      </c>
      <c r="D40" t="s">
        <v>122</v>
      </c>
      <c r="E40" t="s">
        <v>404</v>
      </c>
      <c r="F40" t="s">
        <v>405</v>
      </c>
      <c r="G40" t="s">
        <v>314</v>
      </c>
      <c r="H40" t="s">
        <v>206</v>
      </c>
      <c r="I40" t="s">
        <v>305</v>
      </c>
      <c r="J40" s="65">
        <v>1.82</v>
      </c>
      <c r="K40" t="s">
        <v>101</v>
      </c>
      <c r="L40" s="66">
        <v>4.4999999999999998E-2</v>
      </c>
      <c r="M40" s="66">
        <v>5.1000000000000004E-3</v>
      </c>
      <c r="N40" s="65">
        <v>132858.01999999999</v>
      </c>
      <c r="O40" s="65">
        <v>107.4</v>
      </c>
      <c r="P40" s="65">
        <v>0</v>
      </c>
      <c r="Q40" s="65">
        <v>142.68951347999999</v>
      </c>
      <c r="R40" s="66">
        <v>8.0000000000000004E-4</v>
      </c>
      <c r="S40" s="66">
        <v>1.2E-2</v>
      </c>
      <c r="T40" s="66">
        <v>1.4E-3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127</v>
      </c>
      <c r="G41" t="s">
        <v>332</v>
      </c>
      <c r="H41" t="s">
        <v>149</v>
      </c>
      <c r="I41" t="s">
        <v>409</v>
      </c>
      <c r="J41" s="65">
        <v>1.89</v>
      </c>
      <c r="K41" t="s">
        <v>101</v>
      </c>
      <c r="L41" s="66">
        <v>1.49E-2</v>
      </c>
      <c r="M41" s="66">
        <v>6.1999999999999998E-3</v>
      </c>
      <c r="N41" s="65">
        <v>3865.83</v>
      </c>
      <c r="O41" s="65">
        <v>102.15</v>
      </c>
      <c r="P41" s="65">
        <v>0</v>
      </c>
      <c r="Q41" s="65">
        <v>3.9489453449999998</v>
      </c>
      <c r="R41" s="66">
        <v>0</v>
      </c>
      <c r="S41" s="66">
        <v>2.9999999999999997E-4</v>
      </c>
      <c r="T41" s="66">
        <v>0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344</v>
      </c>
      <c r="G42" t="s">
        <v>319</v>
      </c>
      <c r="H42" t="s">
        <v>206</v>
      </c>
      <c r="I42" t="s">
        <v>413</v>
      </c>
      <c r="J42" s="65">
        <v>1.97</v>
      </c>
      <c r="K42" t="s">
        <v>101</v>
      </c>
      <c r="L42" s="66">
        <v>2.4500000000000001E-2</v>
      </c>
      <c r="M42" s="66">
        <v>8.6E-3</v>
      </c>
      <c r="N42" s="65">
        <v>119796</v>
      </c>
      <c r="O42" s="65">
        <v>103.14</v>
      </c>
      <c r="P42" s="65">
        <v>0</v>
      </c>
      <c r="Q42" s="65">
        <v>123.5575944</v>
      </c>
      <c r="R42" s="66">
        <v>1E-4</v>
      </c>
      <c r="S42" s="66">
        <v>1.04E-2</v>
      </c>
      <c r="T42" s="66">
        <v>1.1999999999999999E-3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353</v>
      </c>
      <c r="G43" t="s">
        <v>332</v>
      </c>
      <c r="H43" t="s">
        <v>149</v>
      </c>
      <c r="I43" t="s">
        <v>380</v>
      </c>
      <c r="J43" s="65">
        <v>6.51</v>
      </c>
      <c r="K43" t="s">
        <v>101</v>
      </c>
      <c r="L43" s="66">
        <v>3.6900000000000002E-2</v>
      </c>
      <c r="M43" s="66">
        <v>2.2700000000000001E-2</v>
      </c>
      <c r="N43" s="65">
        <v>109775.32</v>
      </c>
      <c r="O43" s="65">
        <v>110.19</v>
      </c>
      <c r="P43" s="65">
        <v>0</v>
      </c>
      <c r="Q43" s="65">
        <v>120.961425108</v>
      </c>
      <c r="R43" s="66">
        <v>2.9999999999999997E-4</v>
      </c>
      <c r="S43" s="66">
        <v>1.0200000000000001E-2</v>
      </c>
      <c r="T43" s="66">
        <v>1.1999999999999999E-3</v>
      </c>
    </row>
    <row r="44" spans="1:20">
      <c r="A44" t="s">
        <v>417</v>
      </c>
      <c r="B44" t="s">
        <v>418</v>
      </c>
      <c r="C44" t="s">
        <v>99</v>
      </c>
      <c r="D44" t="s">
        <v>122</v>
      </c>
      <c r="E44" t="s">
        <v>419</v>
      </c>
      <c r="F44" t="s">
        <v>309</v>
      </c>
      <c r="G44" t="s">
        <v>345</v>
      </c>
      <c r="H44" t="s">
        <v>206</v>
      </c>
      <c r="I44" t="s">
        <v>420</v>
      </c>
      <c r="J44" s="65">
        <v>6.63</v>
      </c>
      <c r="K44" t="s">
        <v>101</v>
      </c>
      <c r="L44" s="66">
        <v>2.41E-2</v>
      </c>
      <c r="M44" s="66">
        <v>2.2599999999999999E-2</v>
      </c>
      <c r="N44" s="65">
        <v>223000</v>
      </c>
      <c r="O44" s="65">
        <v>102.4</v>
      </c>
      <c r="P44" s="65">
        <v>0</v>
      </c>
      <c r="Q44" s="65">
        <v>228.352</v>
      </c>
      <c r="R44" s="66">
        <v>5.9999999999999995E-4</v>
      </c>
      <c r="S44" s="66">
        <v>1.9199999999999998E-2</v>
      </c>
      <c r="T44" s="66">
        <v>2.3E-3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131</v>
      </c>
      <c r="G45" t="s">
        <v>345</v>
      </c>
      <c r="H45" t="s">
        <v>206</v>
      </c>
      <c r="I45" t="s">
        <v>375</v>
      </c>
      <c r="J45" s="65">
        <v>3.71</v>
      </c>
      <c r="K45" t="s">
        <v>101</v>
      </c>
      <c r="L45" s="66">
        <v>3.6499999999999998E-2</v>
      </c>
      <c r="M45" s="66">
        <v>1.1900000000000001E-2</v>
      </c>
      <c r="N45" s="65">
        <v>2784</v>
      </c>
      <c r="O45" s="65">
        <v>110.73</v>
      </c>
      <c r="P45" s="65">
        <v>0</v>
      </c>
      <c r="Q45" s="65">
        <v>3.0827232000000002</v>
      </c>
      <c r="R45" s="66">
        <v>0</v>
      </c>
      <c r="S45" s="66">
        <v>2.9999999999999997E-4</v>
      </c>
      <c r="T45" s="66">
        <v>0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423</v>
      </c>
      <c r="F46" t="s">
        <v>131</v>
      </c>
      <c r="G46" t="s">
        <v>345</v>
      </c>
      <c r="H46" t="s">
        <v>206</v>
      </c>
      <c r="I46" t="s">
        <v>426</v>
      </c>
      <c r="J46" s="65">
        <v>6.84</v>
      </c>
      <c r="K46" t="s">
        <v>101</v>
      </c>
      <c r="L46" s="66">
        <v>3.2000000000000001E-2</v>
      </c>
      <c r="M46" s="66">
        <v>1.78E-2</v>
      </c>
      <c r="N46" s="65">
        <v>189441</v>
      </c>
      <c r="O46" s="65">
        <v>111.19</v>
      </c>
      <c r="P46" s="65">
        <v>0</v>
      </c>
      <c r="Q46" s="65">
        <v>210.63944789999999</v>
      </c>
      <c r="R46" s="66">
        <v>2.0000000000000001E-4</v>
      </c>
      <c r="S46" s="66">
        <v>1.78E-2</v>
      </c>
      <c r="T46" s="66">
        <v>2.0999999999999999E-3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429</v>
      </c>
      <c r="F47" t="s">
        <v>430</v>
      </c>
      <c r="G47" t="s">
        <v>345</v>
      </c>
      <c r="H47" t="s">
        <v>206</v>
      </c>
      <c r="I47" t="s">
        <v>431</v>
      </c>
      <c r="J47" s="65">
        <v>8.89</v>
      </c>
      <c r="K47" t="s">
        <v>101</v>
      </c>
      <c r="L47" s="66">
        <v>3.0499999999999999E-2</v>
      </c>
      <c r="M47" s="66">
        <v>2.1000000000000001E-2</v>
      </c>
      <c r="N47" s="65">
        <v>267070</v>
      </c>
      <c r="O47" s="65">
        <v>109.61</v>
      </c>
      <c r="P47" s="65">
        <v>0</v>
      </c>
      <c r="Q47" s="65">
        <v>292.73542700000002</v>
      </c>
      <c r="R47" s="66">
        <v>4.0000000000000002E-4</v>
      </c>
      <c r="S47" s="66">
        <v>2.47E-2</v>
      </c>
      <c r="T47" s="66">
        <v>2.8999999999999998E-3</v>
      </c>
    </row>
    <row r="48" spans="1:20">
      <c r="A48" t="s">
        <v>432</v>
      </c>
      <c r="B48" t="s">
        <v>433</v>
      </c>
      <c r="C48" t="s">
        <v>99</v>
      </c>
      <c r="D48" t="s">
        <v>122</v>
      </c>
      <c r="E48" t="s">
        <v>434</v>
      </c>
      <c r="F48" t="s">
        <v>430</v>
      </c>
      <c r="G48" t="s">
        <v>345</v>
      </c>
      <c r="H48" t="s">
        <v>206</v>
      </c>
      <c r="I48" t="s">
        <v>236</v>
      </c>
      <c r="J48" s="65">
        <v>3.59</v>
      </c>
      <c r="K48" t="s">
        <v>101</v>
      </c>
      <c r="L48" s="66">
        <v>3.9199999999999999E-2</v>
      </c>
      <c r="M48" s="66">
        <v>1.3599999999999999E-2</v>
      </c>
      <c r="N48" s="65">
        <v>149705</v>
      </c>
      <c r="O48" s="65">
        <v>110.2</v>
      </c>
      <c r="P48" s="65">
        <v>0</v>
      </c>
      <c r="Q48" s="65">
        <v>164.97490999999999</v>
      </c>
      <c r="R48" s="66">
        <v>2.0000000000000001E-4</v>
      </c>
      <c r="S48" s="66">
        <v>1.3899999999999999E-2</v>
      </c>
      <c r="T48" s="66">
        <v>1.6999999999999999E-3</v>
      </c>
    </row>
    <row r="49" spans="1:20">
      <c r="A49" t="s">
        <v>435</v>
      </c>
      <c r="B49" t="s">
        <v>436</v>
      </c>
      <c r="C49" t="s">
        <v>99</v>
      </c>
      <c r="D49" t="s">
        <v>122</v>
      </c>
      <c r="E49" t="s">
        <v>437</v>
      </c>
      <c r="F49" t="s">
        <v>309</v>
      </c>
      <c r="G49" t="s">
        <v>345</v>
      </c>
      <c r="H49" t="s">
        <v>206</v>
      </c>
      <c r="I49" t="s">
        <v>236</v>
      </c>
      <c r="J49" s="65">
        <v>3.6</v>
      </c>
      <c r="K49" t="s">
        <v>101</v>
      </c>
      <c r="L49" s="66">
        <v>3.5000000000000003E-2</v>
      </c>
      <c r="M49" s="66">
        <v>1.7100000000000001E-2</v>
      </c>
      <c r="N49" s="65">
        <v>145855.60999999999</v>
      </c>
      <c r="O49" s="65">
        <v>107.5</v>
      </c>
      <c r="P49" s="65">
        <v>0</v>
      </c>
      <c r="Q49" s="65">
        <v>156.79478075</v>
      </c>
      <c r="R49" s="66">
        <v>1E-4</v>
      </c>
      <c r="S49" s="66">
        <v>1.32E-2</v>
      </c>
      <c r="T49" s="66">
        <v>1.6000000000000001E-3</v>
      </c>
    </row>
    <row r="50" spans="1:20">
      <c r="A50" t="s">
        <v>438</v>
      </c>
      <c r="B50" t="s">
        <v>439</v>
      </c>
      <c r="C50" t="s">
        <v>99</v>
      </c>
      <c r="D50" t="s">
        <v>122</v>
      </c>
      <c r="E50" t="s">
        <v>369</v>
      </c>
      <c r="F50" t="s">
        <v>331</v>
      </c>
      <c r="G50" t="s">
        <v>345</v>
      </c>
      <c r="H50" t="s">
        <v>206</v>
      </c>
      <c r="I50" t="s">
        <v>440</v>
      </c>
      <c r="J50" s="65">
        <v>7.34</v>
      </c>
      <c r="K50" t="s">
        <v>101</v>
      </c>
      <c r="L50" s="66">
        <v>2.4299999999999999E-2</v>
      </c>
      <c r="M50" s="66">
        <v>1.9800000000000002E-2</v>
      </c>
      <c r="N50" s="65">
        <v>103302</v>
      </c>
      <c r="O50" s="65">
        <v>104.99</v>
      </c>
      <c r="P50" s="65">
        <v>0</v>
      </c>
      <c r="Q50" s="65">
        <v>108.4567698</v>
      </c>
      <c r="R50" s="66">
        <v>1E-4</v>
      </c>
      <c r="S50" s="66">
        <v>9.1000000000000004E-3</v>
      </c>
      <c r="T50" s="66">
        <v>1.1000000000000001E-3</v>
      </c>
    </row>
    <row r="51" spans="1:20">
      <c r="A51" t="s">
        <v>441</v>
      </c>
      <c r="B51" t="s">
        <v>442</v>
      </c>
      <c r="C51" t="s">
        <v>99</v>
      </c>
      <c r="D51" t="s">
        <v>122</v>
      </c>
      <c r="E51" t="s">
        <v>443</v>
      </c>
      <c r="F51" t="s">
        <v>444</v>
      </c>
      <c r="G51" t="s">
        <v>445</v>
      </c>
      <c r="H51" t="s">
        <v>149</v>
      </c>
      <c r="I51" t="s">
        <v>446</v>
      </c>
      <c r="J51" s="65">
        <v>3.18</v>
      </c>
      <c r="K51" t="s">
        <v>101</v>
      </c>
      <c r="L51" s="66">
        <v>4.1700000000000001E-2</v>
      </c>
      <c r="M51" s="66">
        <v>2.0400000000000001E-2</v>
      </c>
      <c r="N51" s="65">
        <v>152220</v>
      </c>
      <c r="O51" s="65">
        <v>108.02</v>
      </c>
      <c r="P51" s="65">
        <v>0</v>
      </c>
      <c r="Q51" s="65">
        <v>164.428044</v>
      </c>
      <c r="R51" s="66">
        <v>4.0000000000000002E-4</v>
      </c>
      <c r="S51" s="66">
        <v>1.3899999999999999E-2</v>
      </c>
      <c r="T51" s="66">
        <v>1.6000000000000001E-3</v>
      </c>
    </row>
    <row r="52" spans="1:20">
      <c r="A52" t="s">
        <v>447</v>
      </c>
      <c r="B52" t="s">
        <v>448</v>
      </c>
      <c r="C52" t="s">
        <v>99</v>
      </c>
      <c r="D52" t="s">
        <v>122</v>
      </c>
      <c r="E52" t="s">
        <v>443</v>
      </c>
      <c r="F52" t="s">
        <v>444</v>
      </c>
      <c r="G52" t="s">
        <v>445</v>
      </c>
      <c r="H52" t="s">
        <v>149</v>
      </c>
      <c r="I52" t="s">
        <v>449</v>
      </c>
      <c r="J52" s="65">
        <v>5.1100000000000003</v>
      </c>
      <c r="K52" t="s">
        <v>101</v>
      </c>
      <c r="L52" s="66">
        <v>2.58E-2</v>
      </c>
      <c r="M52" s="66">
        <v>2.3300000000000001E-2</v>
      </c>
      <c r="N52" s="65">
        <v>161458</v>
      </c>
      <c r="O52" s="65">
        <v>101.49</v>
      </c>
      <c r="P52" s="65">
        <v>0</v>
      </c>
      <c r="Q52" s="65">
        <v>163.86372420000001</v>
      </c>
      <c r="R52" s="66">
        <v>8.0000000000000004E-4</v>
      </c>
      <c r="S52" s="66">
        <v>1.38E-2</v>
      </c>
      <c r="T52" s="66">
        <v>1.6000000000000001E-3</v>
      </c>
    </row>
    <row r="53" spans="1:20">
      <c r="A53" t="s">
        <v>450</v>
      </c>
      <c r="B53" t="s">
        <v>451</v>
      </c>
      <c r="C53" t="s">
        <v>99</v>
      </c>
      <c r="D53" t="s">
        <v>122</v>
      </c>
      <c r="E53" t="s">
        <v>452</v>
      </c>
      <c r="F53" t="s">
        <v>111</v>
      </c>
      <c r="G53" t="s">
        <v>445</v>
      </c>
      <c r="H53" t="s">
        <v>149</v>
      </c>
      <c r="I53" t="s">
        <v>409</v>
      </c>
      <c r="J53" s="65">
        <v>3.84</v>
      </c>
      <c r="K53" t="s">
        <v>101</v>
      </c>
      <c r="L53" s="66">
        <v>1.8599999999999998E-2</v>
      </c>
      <c r="M53" s="66">
        <v>1.7600000000000001E-2</v>
      </c>
      <c r="N53" s="65">
        <v>3650</v>
      </c>
      <c r="O53" s="65">
        <v>102</v>
      </c>
      <c r="P53" s="65">
        <v>0</v>
      </c>
      <c r="Q53" s="65">
        <v>3.7229999999999999</v>
      </c>
      <c r="R53" s="66">
        <v>0</v>
      </c>
      <c r="S53" s="66">
        <v>2.9999999999999997E-4</v>
      </c>
      <c r="T53" s="66">
        <v>0</v>
      </c>
    </row>
    <row r="54" spans="1:20">
      <c r="A54" t="s">
        <v>453</v>
      </c>
      <c r="B54" t="s">
        <v>454</v>
      </c>
      <c r="C54" t="s">
        <v>99</v>
      </c>
      <c r="D54" t="s">
        <v>122</v>
      </c>
      <c r="E54" t="s">
        <v>455</v>
      </c>
      <c r="F54" t="s">
        <v>353</v>
      </c>
      <c r="G54" t="s">
        <v>374</v>
      </c>
      <c r="H54" t="s">
        <v>206</v>
      </c>
      <c r="I54" t="s">
        <v>456</v>
      </c>
      <c r="J54" s="65">
        <v>3.69</v>
      </c>
      <c r="K54" t="s">
        <v>101</v>
      </c>
      <c r="L54" s="66">
        <v>3.9E-2</v>
      </c>
      <c r="M54" s="66">
        <v>4.2999999999999997E-2</v>
      </c>
      <c r="N54" s="65">
        <v>294000</v>
      </c>
      <c r="O54" s="65">
        <v>99.99</v>
      </c>
      <c r="P54" s="65">
        <v>0</v>
      </c>
      <c r="Q54" s="65">
        <v>293.97059999999999</v>
      </c>
      <c r="R54" s="66">
        <v>6.9999999999999999E-4</v>
      </c>
      <c r="S54" s="66">
        <v>2.4799999999999999E-2</v>
      </c>
      <c r="T54" s="66">
        <v>2.8999999999999998E-3</v>
      </c>
    </row>
    <row r="55" spans="1:20">
      <c r="A55" t="s">
        <v>457</v>
      </c>
      <c r="B55" t="s">
        <v>458</v>
      </c>
      <c r="C55" t="s">
        <v>99</v>
      </c>
      <c r="D55" t="s">
        <v>122</v>
      </c>
      <c r="E55" t="s">
        <v>459</v>
      </c>
      <c r="F55" t="s">
        <v>131</v>
      </c>
      <c r="G55" t="s">
        <v>374</v>
      </c>
      <c r="H55" t="s">
        <v>206</v>
      </c>
      <c r="I55" t="s">
        <v>380</v>
      </c>
      <c r="J55" s="65">
        <v>2.1800000000000002</v>
      </c>
      <c r="K55" t="s">
        <v>101</v>
      </c>
      <c r="L55" s="66">
        <v>2.1600000000000001E-2</v>
      </c>
      <c r="M55" s="66">
        <v>1.12E-2</v>
      </c>
      <c r="N55" s="65">
        <v>19940.330000000002</v>
      </c>
      <c r="O55" s="65">
        <v>102.86</v>
      </c>
      <c r="P55" s="65">
        <v>0</v>
      </c>
      <c r="Q55" s="65">
        <v>20.510623438</v>
      </c>
      <c r="R55" s="66">
        <v>0</v>
      </c>
      <c r="S55" s="66">
        <v>1.6999999999999999E-3</v>
      </c>
      <c r="T55" s="66">
        <v>2.0000000000000001E-4</v>
      </c>
    </row>
    <row r="56" spans="1:20">
      <c r="A56" t="s">
        <v>460</v>
      </c>
      <c r="B56" t="s">
        <v>461</v>
      </c>
      <c r="C56" t="s">
        <v>99</v>
      </c>
      <c r="D56" t="s">
        <v>122</v>
      </c>
      <c r="E56" t="s">
        <v>459</v>
      </c>
      <c r="F56" t="s">
        <v>131</v>
      </c>
      <c r="G56" t="s">
        <v>374</v>
      </c>
      <c r="H56" t="s">
        <v>206</v>
      </c>
      <c r="I56" t="s">
        <v>462</v>
      </c>
      <c r="J56" s="65">
        <v>4.7300000000000004</v>
      </c>
      <c r="K56" t="s">
        <v>101</v>
      </c>
      <c r="L56" s="66">
        <v>0.04</v>
      </c>
      <c r="M56" s="66">
        <v>1.8599999999999998E-2</v>
      </c>
      <c r="N56" s="65">
        <v>111537</v>
      </c>
      <c r="O56" s="65">
        <v>111.39</v>
      </c>
      <c r="P56" s="65">
        <v>0</v>
      </c>
      <c r="Q56" s="65">
        <v>124.24106430000001</v>
      </c>
      <c r="R56" s="66">
        <v>1E-4</v>
      </c>
      <c r="S56" s="66">
        <v>1.0500000000000001E-2</v>
      </c>
      <c r="T56" s="66">
        <v>1.1999999999999999E-3</v>
      </c>
    </row>
    <row r="57" spans="1:20">
      <c r="A57" t="s">
        <v>463</v>
      </c>
      <c r="B57" t="s">
        <v>464</v>
      </c>
      <c r="C57" t="s">
        <v>99</v>
      </c>
      <c r="D57" t="s">
        <v>122</v>
      </c>
      <c r="E57" t="s">
        <v>465</v>
      </c>
      <c r="F57" t="s">
        <v>466</v>
      </c>
      <c r="G57" t="s">
        <v>445</v>
      </c>
      <c r="H57" t="s">
        <v>149</v>
      </c>
      <c r="I57" t="s">
        <v>467</v>
      </c>
      <c r="J57" s="65">
        <v>3.05</v>
      </c>
      <c r="K57" t="s">
        <v>101</v>
      </c>
      <c r="L57" s="66">
        <v>2.75E-2</v>
      </c>
      <c r="M57" s="66">
        <v>1.8200000000000001E-2</v>
      </c>
      <c r="N57" s="65">
        <v>8407.3799999999992</v>
      </c>
      <c r="O57" s="65">
        <v>103.08</v>
      </c>
      <c r="P57" s="65">
        <v>0</v>
      </c>
      <c r="Q57" s="65">
        <v>8.6663273039999993</v>
      </c>
      <c r="R57" s="66">
        <v>0</v>
      </c>
      <c r="S57" s="66">
        <v>6.9999999999999999E-4</v>
      </c>
      <c r="T57" s="66">
        <v>1E-4</v>
      </c>
    </row>
    <row r="58" spans="1:20">
      <c r="A58" t="s">
        <v>468</v>
      </c>
      <c r="B58" t="s">
        <v>469</v>
      </c>
      <c r="C58" t="s">
        <v>99</v>
      </c>
      <c r="D58" t="s">
        <v>122</v>
      </c>
      <c r="E58" t="s">
        <v>470</v>
      </c>
      <c r="F58" t="s">
        <v>444</v>
      </c>
      <c r="G58" t="s">
        <v>471</v>
      </c>
      <c r="H58" t="s">
        <v>149</v>
      </c>
      <c r="I58" t="s">
        <v>472</v>
      </c>
      <c r="J58" s="65">
        <v>3.85</v>
      </c>
      <c r="K58" t="s">
        <v>101</v>
      </c>
      <c r="L58" s="66">
        <v>2.9499999999999998E-2</v>
      </c>
      <c r="M58" s="66">
        <v>2.2800000000000001E-2</v>
      </c>
      <c r="N58" s="65">
        <v>40438</v>
      </c>
      <c r="O58" s="65">
        <v>103.37</v>
      </c>
      <c r="P58" s="65">
        <v>0</v>
      </c>
      <c r="Q58" s="65">
        <v>41.800760599999997</v>
      </c>
      <c r="R58" s="66">
        <v>1E-4</v>
      </c>
      <c r="S58" s="66">
        <v>3.5000000000000001E-3</v>
      </c>
      <c r="T58" s="66">
        <v>4.0000000000000002E-4</v>
      </c>
    </row>
    <row r="59" spans="1:20">
      <c r="A59" t="s">
        <v>473</v>
      </c>
      <c r="B59" t="s">
        <v>474</v>
      </c>
      <c r="C59" t="s">
        <v>99</v>
      </c>
      <c r="D59" t="s">
        <v>122</v>
      </c>
      <c r="E59" t="s">
        <v>475</v>
      </c>
      <c r="F59" t="s">
        <v>126</v>
      </c>
      <c r="G59" t="s">
        <v>379</v>
      </c>
      <c r="H59" t="s">
        <v>206</v>
      </c>
      <c r="I59" t="s">
        <v>476</v>
      </c>
      <c r="J59" s="65">
        <v>1.04</v>
      </c>
      <c r="K59" t="s">
        <v>101</v>
      </c>
      <c r="L59" s="66">
        <v>3.6999999999999998E-2</v>
      </c>
      <c r="M59" s="66">
        <v>0.05</v>
      </c>
      <c r="N59" s="65">
        <v>395761</v>
      </c>
      <c r="O59" s="65">
        <v>100.26</v>
      </c>
      <c r="P59" s="65">
        <v>0</v>
      </c>
      <c r="Q59" s="65">
        <v>396.78997859999998</v>
      </c>
      <c r="R59" s="66">
        <v>2E-3</v>
      </c>
      <c r="S59" s="66">
        <v>3.3399999999999999E-2</v>
      </c>
      <c r="T59" s="66">
        <v>4.0000000000000001E-3</v>
      </c>
    </row>
    <row r="60" spans="1:20">
      <c r="A60" t="s">
        <v>477</v>
      </c>
      <c r="B60" t="s">
        <v>478</v>
      </c>
      <c r="C60" t="s">
        <v>99</v>
      </c>
      <c r="D60" t="s">
        <v>122</v>
      </c>
      <c r="E60" t="s">
        <v>479</v>
      </c>
      <c r="F60" t="s">
        <v>124</v>
      </c>
      <c r="G60" t="s">
        <v>379</v>
      </c>
      <c r="H60" t="s">
        <v>206</v>
      </c>
      <c r="I60" t="s">
        <v>480</v>
      </c>
      <c r="J60" s="65">
        <v>5.26</v>
      </c>
      <c r="K60" t="s">
        <v>101</v>
      </c>
      <c r="L60" s="66">
        <v>2.0500000000000001E-2</v>
      </c>
      <c r="M60" s="66">
        <v>1.66E-2</v>
      </c>
      <c r="N60" s="65">
        <v>168223</v>
      </c>
      <c r="O60" s="65">
        <v>102.42</v>
      </c>
      <c r="P60" s="65">
        <v>0</v>
      </c>
      <c r="Q60" s="65">
        <v>172.29399660000001</v>
      </c>
      <c r="R60" s="66">
        <v>4.0000000000000002E-4</v>
      </c>
      <c r="S60" s="66">
        <v>1.4500000000000001E-2</v>
      </c>
      <c r="T60" s="66">
        <v>1.6999999999999999E-3</v>
      </c>
    </row>
    <row r="61" spans="1:20">
      <c r="A61" t="s">
        <v>481</v>
      </c>
      <c r="B61" t="s">
        <v>482</v>
      </c>
      <c r="C61" t="s">
        <v>99</v>
      </c>
      <c r="D61" t="s">
        <v>122</v>
      </c>
      <c r="E61" t="s">
        <v>483</v>
      </c>
      <c r="F61" t="s">
        <v>353</v>
      </c>
      <c r="G61" t="s">
        <v>471</v>
      </c>
      <c r="H61" t="s">
        <v>149</v>
      </c>
      <c r="I61" t="s">
        <v>484</v>
      </c>
      <c r="J61" s="65">
        <v>5.88</v>
      </c>
      <c r="K61" t="s">
        <v>101</v>
      </c>
      <c r="L61" s="66">
        <v>3.2500000000000001E-2</v>
      </c>
      <c r="M61" s="66">
        <v>3.8399999999999997E-2</v>
      </c>
      <c r="N61" s="65">
        <v>227000</v>
      </c>
      <c r="O61" s="65">
        <v>96.7</v>
      </c>
      <c r="P61" s="65">
        <v>0</v>
      </c>
      <c r="Q61" s="65">
        <v>219.50899999999999</v>
      </c>
      <c r="R61" s="66">
        <v>6.9999999999999999E-4</v>
      </c>
      <c r="S61" s="66">
        <v>1.8499999999999999E-2</v>
      </c>
      <c r="T61" s="66">
        <v>2.2000000000000001E-3</v>
      </c>
    </row>
    <row r="62" spans="1:20">
      <c r="A62" t="s">
        <v>485</v>
      </c>
      <c r="B62" t="s">
        <v>486</v>
      </c>
      <c r="C62" t="s">
        <v>99</v>
      </c>
      <c r="D62" t="s">
        <v>122</v>
      </c>
      <c r="E62" t="s">
        <v>487</v>
      </c>
      <c r="F62" t="s">
        <v>444</v>
      </c>
      <c r="G62" t="s">
        <v>379</v>
      </c>
      <c r="H62" t="s">
        <v>206</v>
      </c>
      <c r="I62" t="s">
        <v>488</v>
      </c>
      <c r="J62" s="65">
        <v>2.98</v>
      </c>
      <c r="K62" t="s">
        <v>101</v>
      </c>
      <c r="L62" s="66">
        <v>3.4200000000000001E-2</v>
      </c>
      <c r="M62" s="66">
        <v>2.2800000000000001E-2</v>
      </c>
      <c r="N62" s="65">
        <v>174000</v>
      </c>
      <c r="O62" s="65">
        <v>104</v>
      </c>
      <c r="P62" s="65">
        <v>0</v>
      </c>
      <c r="Q62" s="65">
        <v>180.96</v>
      </c>
      <c r="R62" s="66">
        <v>5.0000000000000001E-4</v>
      </c>
      <c r="S62" s="66">
        <v>1.5299999999999999E-2</v>
      </c>
      <c r="T62" s="66">
        <v>1.8E-3</v>
      </c>
    </row>
    <row r="63" spans="1:20">
      <c r="A63" t="s">
        <v>489</v>
      </c>
      <c r="B63" t="s">
        <v>490</v>
      </c>
      <c r="C63" t="s">
        <v>99</v>
      </c>
      <c r="D63" t="s">
        <v>122</v>
      </c>
      <c r="E63" t="s">
        <v>491</v>
      </c>
      <c r="F63" t="s">
        <v>444</v>
      </c>
      <c r="G63" t="s">
        <v>379</v>
      </c>
      <c r="H63" t="s">
        <v>206</v>
      </c>
      <c r="I63" t="s">
        <v>446</v>
      </c>
      <c r="J63" s="65">
        <v>2.46</v>
      </c>
      <c r="K63" t="s">
        <v>101</v>
      </c>
      <c r="L63" s="66">
        <v>4.2000000000000003E-2</v>
      </c>
      <c r="M63" s="66">
        <v>2.5399999999999999E-2</v>
      </c>
      <c r="N63" s="65">
        <v>21415</v>
      </c>
      <c r="O63" s="65">
        <v>105.8</v>
      </c>
      <c r="P63" s="65">
        <v>0</v>
      </c>
      <c r="Q63" s="65">
        <v>22.657070000000001</v>
      </c>
      <c r="R63" s="66">
        <v>0</v>
      </c>
      <c r="S63" s="66">
        <v>1.9E-3</v>
      </c>
      <c r="T63" s="66">
        <v>2.0000000000000001E-4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491</v>
      </c>
      <c r="F64" t="s">
        <v>444</v>
      </c>
      <c r="G64" t="s">
        <v>379</v>
      </c>
      <c r="H64" t="s">
        <v>206</v>
      </c>
      <c r="I64" t="s">
        <v>494</v>
      </c>
      <c r="J64" s="65">
        <v>3.89</v>
      </c>
      <c r="K64" t="s">
        <v>101</v>
      </c>
      <c r="L64" s="66">
        <v>4.2999999999999997E-2</v>
      </c>
      <c r="M64" s="66">
        <v>3.1199999999999999E-2</v>
      </c>
      <c r="N64" s="65">
        <v>120141.83</v>
      </c>
      <c r="O64" s="65">
        <v>105.61</v>
      </c>
      <c r="P64" s="65">
        <v>0</v>
      </c>
      <c r="Q64" s="65">
        <v>126.881786663</v>
      </c>
      <c r="R64" s="66">
        <v>1E-4</v>
      </c>
      <c r="S64" s="66">
        <v>1.0699999999999999E-2</v>
      </c>
      <c r="T64" s="66">
        <v>1.2999999999999999E-3</v>
      </c>
    </row>
    <row r="65" spans="1:20">
      <c r="A65" t="s">
        <v>495</v>
      </c>
      <c r="B65" t="s">
        <v>496</v>
      </c>
      <c r="C65" t="s">
        <v>99</v>
      </c>
      <c r="D65" t="s">
        <v>122</v>
      </c>
      <c r="E65" t="s">
        <v>497</v>
      </c>
      <c r="F65" t="s">
        <v>353</v>
      </c>
      <c r="G65" t="s">
        <v>471</v>
      </c>
      <c r="H65" t="s">
        <v>149</v>
      </c>
      <c r="I65" t="s">
        <v>498</v>
      </c>
      <c r="J65" s="65">
        <v>2.16</v>
      </c>
      <c r="K65" t="s">
        <v>101</v>
      </c>
      <c r="L65" s="66">
        <v>5.5500000000000001E-2</v>
      </c>
      <c r="M65" s="66">
        <v>0.21060000000000001</v>
      </c>
      <c r="N65" s="65">
        <v>29150</v>
      </c>
      <c r="O65" s="65">
        <v>73.5</v>
      </c>
      <c r="P65" s="65">
        <v>0</v>
      </c>
      <c r="Q65" s="65">
        <v>21.425249999999998</v>
      </c>
      <c r="R65" s="66">
        <v>1E-4</v>
      </c>
      <c r="S65" s="66">
        <v>1.8E-3</v>
      </c>
      <c r="T65" s="66">
        <v>2.0000000000000001E-4</v>
      </c>
    </row>
    <row r="66" spans="1:20">
      <c r="A66" t="s">
        <v>499</v>
      </c>
      <c r="B66" t="s">
        <v>500</v>
      </c>
      <c r="C66" t="s">
        <v>99</v>
      </c>
      <c r="D66" t="s">
        <v>122</v>
      </c>
      <c r="E66" t="s">
        <v>501</v>
      </c>
      <c r="F66" t="s">
        <v>111</v>
      </c>
      <c r="G66" t="s">
        <v>379</v>
      </c>
      <c r="H66" t="s">
        <v>206</v>
      </c>
      <c r="I66" t="s">
        <v>494</v>
      </c>
      <c r="J66" s="65">
        <v>5.09</v>
      </c>
      <c r="K66" t="s">
        <v>101</v>
      </c>
      <c r="L66" s="66">
        <v>2.1999999999999999E-2</v>
      </c>
      <c r="M66" s="66">
        <v>2.9600000000000001E-2</v>
      </c>
      <c r="N66" s="65">
        <v>19757</v>
      </c>
      <c r="O66" s="65">
        <v>96.88</v>
      </c>
      <c r="P66" s="65">
        <v>0</v>
      </c>
      <c r="Q66" s="65">
        <v>19.140581600000001</v>
      </c>
      <c r="R66" s="66">
        <v>0</v>
      </c>
      <c r="S66" s="66">
        <v>1.6000000000000001E-3</v>
      </c>
      <c r="T66" s="66">
        <v>2.0000000000000001E-4</v>
      </c>
    </row>
    <row r="67" spans="1:20">
      <c r="A67" t="s">
        <v>502</v>
      </c>
      <c r="B67" t="s">
        <v>503</v>
      </c>
      <c r="C67" t="s">
        <v>99</v>
      </c>
      <c r="D67" t="s">
        <v>122</v>
      </c>
      <c r="E67" t="s">
        <v>504</v>
      </c>
      <c r="F67" t="s">
        <v>309</v>
      </c>
      <c r="G67" t="s">
        <v>471</v>
      </c>
      <c r="H67" t="s">
        <v>149</v>
      </c>
      <c r="I67" t="s">
        <v>236</v>
      </c>
      <c r="J67" s="65">
        <v>5.04</v>
      </c>
      <c r="K67" t="s">
        <v>101</v>
      </c>
      <c r="L67" s="66">
        <v>2.8000000000000001E-2</v>
      </c>
      <c r="M67" s="66">
        <v>2.3599999999999999E-2</v>
      </c>
      <c r="N67" s="65">
        <v>90278</v>
      </c>
      <c r="O67" s="65">
        <v>103</v>
      </c>
      <c r="P67" s="65">
        <v>0</v>
      </c>
      <c r="Q67" s="65">
        <v>92.986339999999998</v>
      </c>
      <c r="R67" s="66">
        <v>2.0000000000000001E-4</v>
      </c>
      <c r="S67" s="66">
        <v>7.7999999999999996E-3</v>
      </c>
      <c r="T67" s="66">
        <v>8.9999999999999998E-4</v>
      </c>
    </row>
    <row r="68" spans="1:20">
      <c r="A68" t="s">
        <v>505</v>
      </c>
      <c r="B68" t="s">
        <v>506</v>
      </c>
      <c r="C68" t="s">
        <v>99</v>
      </c>
      <c r="D68" t="s">
        <v>122</v>
      </c>
      <c r="E68" t="s">
        <v>507</v>
      </c>
      <c r="F68" t="s">
        <v>353</v>
      </c>
      <c r="G68" t="s">
        <v>379</v>
      </c>
      <c r="H68" t="s">
        <v>206</v>
      </c>
      <c r="I68" t="s">
        <v>446</v>
      </c>
      <c r="J68" s="65">
        <v>2.23</v>
      </c>
      <c r="K68" t="s">
        <v>101</v>
      </c>
      <c r="L68" s="66">
        <v>4.65E-2</v>
      </c>
      <c r="M68" s="66">
        <v>3.6200000000000003E-2</v>
      </c>
      <c r="N68" s="65">
        <v>174507</v>
      </c>
      <c r="O68" s="65">
        <v>103.12</v>
      </c>
      <c r="P68" s="65">
        <v>0</v>
      </c>
      <c r="Q68" s="65">
        <v>179.9516184</v>
      </c>
      <c r="R68" s="66">
        <v>5.9999999999999995E-4</v>
      </c>
      <c r="S68" s="66">
        <v>1.52E-2</v>
      </c>
      <c r="T68" s="66">
        <v>1.8E-3</v>
      </c>
    </row>
    <row r="69" spans="1:20">
      <c r="A69" t="s">
        <v>508</v>
      </c>
      <c r="B69" t="s">
        <v>509</v>
      </c>
      <c r="C69" t="s">
        <v>99</v>
      </c>
      <c r="D69" t="s">
        <v>122</v>
      </c>
      <c r="E69" t="s">
        <v>510</v>
      </c>
      <c r="F69" t="s">
        <v>131</v>
      </c>
      <c r="G69" t="s">
        <v>379</v>
      </c>
      <c r="H69" t="s">
        <v>206</v>
      </c>
      <c r="I69" t="s">
        <v>236</v>
      </c>
      <c r="J69" s="65">
        <v>4.5599999999999996</v>
      </c>
      <c r="K69" t="s">
        <v>101</v>
      </c>
      <c r="L69" s="66">
        <v>2.5000000000000001E-2</v>
      </c>
      <c r="M69" s="66">
        <v>4.1300000000000003E-2</v>
      </c>
      <c r="N69" s="65">
        <v>66243</v>
      </c>
      <c r="O69" s="65">
        <v>94.7</v>
      </c>
      <c r="P69" s="65">
        <v>0</v>
      </c>
      <c r="Q69" s="65">
        <v>62.732120999999999</v>
      </c>
      <c r="R69" s="66">
        <v>1E-4</v>
      </c>
      <c r="S69" s="66">
        <v>5.3E-3</v>
      </c>
      <c r="T69" s="66">
        <v>5.9999999999999995E-4</v>
      </c>
    </row>
    <row r="70" spans="1:20">
      <c r="A70" t="s">
        <v>511</v>
      </c>
      <c r="B70" t="s">
        <v>512</v>
      </c>
      <c r="C70" t="s">
        <v>99</v>
      </c>
      <c r="D70" t="s">
        <v>122</v>
      </c>
      <c r="E70" t="s">
        <v>455</v>
      </c>
      <c r="F70" t="s">
        <v>353</v>
      </c>
      <c r="G70" t="s">
        <v>379</v>
      </c>
      <c r="H70" t="s">
        <v>206</v>
      </c>
      <c r="I70" t="s">
        <v>513</v>
      </c>
      <c r="J70" s="65">
        <v>1.53</v>
      </c>
      <c r="K70" t="s">
        <v>101</v>
      </c>
      <c r="L70" s="66">
        <v>6.9000000000000006E-2</v>
      </c>
      <c r="M70" s="66">
        <v>7.3599999999999999E-2</v>
      </c>
      <c r="N70" s="65">
        <v>303510</v>
      </c>
      <c r="O70" s="65">
        <v>101.79</v>
      </c>
      <c r="P70" s="65">
        <v>0</v>
      </c>
      <c r="Q70" s="65">
        <v>308.94282900000002</v>
      </c>
      <c r="R70" s="66">
        <v>8.9999999999999998E-4</v>
      </c>
      <c r="S70" s="66">
        <v>2.5999999999999999E-2</v>
      </c>
      <c r="T70" s="66">
        <v>3.0999999999999999E-3</v>
      </c>
    </row>
    <row r="71" spans="1:20">
      <c r="A71" t="s">
        <v>514</v>
      </c>
      <c r="B71" t="s">
        <v>515</v>
      </c>
      <c r="C71" t="s">
        <v>99</v>
      </c>
      <c r="D71" t="s">
        <v>122</v>
      </c>
      <c r="E71" t="s">
        <v>516</v>
      </c>
      <c r="F71" t="s">
        <v>111</v>
      </c>
      <c r="G71" t="s">
        <v>391</v>
      </c>
      <c r="H71" t="s">
        <v>149</v>
      </c>
      <c r="I71" t="s">
        <v>517</v>
      </c>
      <c r="J71" s="65">
        <v>2.35</v>
      </c>
      <c r="K71" t="s">
        <v>101</v>
      </c>
      <c r="L71" s="66">
        <v>4.5999999999999999E-2</v>
      </c>
      <c r="M71" s="66">
        <v>3.4299999999999997E-2</v>
      </c>
      <c r="N71" s="65">
        <v>359946.95</v>
      </c>
      <c r="O71" s="65">
        <v>103.9</v>
      </c>
      <c r="P71" s="65">
        <v>0</v>
      </c>
      <c r="Q71" s="65">
        <v>373.98488105000001</v>
      </c>
      <c r="R71" s="66">
        <v>4.0000000000000002E-4</v>
      </c>
      <c r="S71" s="66">
        <v>3.15E-2</v>
      </c>
      <c r="T71" s="66">
        <v>3.7000000000000002E-3</v>
      </c>
    </row>
    <row r="72" spans="1:20">
      <c r="A72" t="s">
        <v>518</v>
      </c>
      <c r="B72" t="s">
        <v>519</v>
      </c>
      <c r="C72" t="s">
        <v>99</v>
      </c>
      <c r="D72" t="s">
        <v>122</v>
      </c>
      <c r="E72" t="s">
        <v>516</v>
      </c>
      <c r="F72" t="s">
        <v>111</v>
      </c>
      <c r="G72" t="s">
        <v>391</v>
      </c>
      <c r="H72" t="s">
        <v>149</v>
      </c>
      <c r="I72" t="s">
        <v>520</v>
      </c>
      <c r="J72" s="65">
        <v>0.54</v>
      </c>
      <c r="K72" t="s">
        <v>101</v>
      </c>
      <c r="L72" s="66">
        <v>4.02E-2</v>
      </c>
      <c r="M72" s="66">
        <v>-2.0999999999999999E-3</v>
      </c>
      <c r="N72" s="65">
        <v>118591.9</v>
      </c>
      <c r="O72" s="65">
        <v>104</v>
      </c>
      <c r="P72" s="65">
        <v>0</v>
      </c>
      <c r="Q72" s="65">
        <v>123.335576</v>
      </c>
      <c r="R72" s="66">
        <v>5.9999999999999995E-4</v>
      </c>
      <c r="S72" s="66">
        <v>1.04E-2</v>
      </c>
      <c r="T72" s="66">
        <v>1.1999999999999999E-3</v>
      </c>
    </row>
    <row r="73" spans="1:20">
      <c r="A73" t="s">
        <v>521</v>
      </c>
      <c r="B73" t="s">
        <v>522</v>
      </c>
      <c r="C73" t="s">
        <v>99</v>
      </c>
      <c r="D73" t="s">
        <v>122</v>
      </c>
      <c r="E73" t="s">
        <v>523</v>
      </c>
      <c r="F73" t="s">
        <v>524</v>
      </c>
      <c r="G73" t="s">
        <v>391</v>
      </c>
      <c r="H73" t="s">
        <v>149</v>
      </c>
      <c r="I73" t="s">
        <v>525</v>
      </c>
      <c r="J73" s="65">
        <v>2.17</v>
      </c>
      <c r="K73" t="s">
        <v>101</v>
      </c>
      <c r="L73" s="66">
        <v>2.4500000000000001E-2</v>
      </c>
      <c r="M73" s="66">
        <v>3.0200000000000001E-2</v>
      </c>
      <c r="N73" s="65">
        <v>227220</v>
      </c>
      <c r="O73" s="65">
        <v>99.4</v>
      </c>
      <c r="P73" s="65">
        <v>0</v>
      </c>
      <c r="Q73" s="65">
        <v>225.85668000000001</v>
      </c>
      <c r="R73" s="66">
        <v>1.9E-3</v>
      </c>
      <c r="S73" s="66">
        <v>1.9E-2</v>
      </c>
      <c r="T73" s="66">
        <v>2.3E-3</v>
      </c>
    </row>
    <row r="74" spans="1:20">
      <c r="A74" t="s">
        <v>526</v>
      </c>
      <c r="B74" t="s">
        <v>527</v>
      </c>
      <c r="C74" t="s">
        <v>99</v>
      </c>
      <c r="D74" t="s">
        <v>122</v>
      </c>
      <c r="E74" t="s">
        <v>528</v>
      </c>
      <c r="F74" t="s">
        <v>331</v>
      </c>
      <c r="G74" t="s">
        <v>529</v>
      </c>
      <c r="H74" t="s">
        <v>206</v>
      </c>
      <c r="I74" t="s">
        <v>446</v>
      </c>
      <c r="J74" s="65">
        <v>5.05</v>
      </c>
      <c r="K74" t="s">
        <v>101</v>
      </c>
      <c r="L74" s="66">
        <v>2.7E-2</v>
      </c>
      <c r="M74" s="66">
        <v>5.2200000000000003E-2</v>
      </c>
      <c r="N74" s="65">
        <v>184594.8</v>
      </c>
      <c r="O74" s="65">
        <v>88.4</v>
      </c>
      <c r="P74" s="65">
        <v>0</v>
      </c>
      <c r="Q74" s="65">
        <v>163.18180319999999</v>
      </c>
      <c r="R74" s="66">
        <v>2.0000000000000001E-4</v>
      </c>
      <c r="S74" s="66">
        <v>1.38E-2</v>
      </c>
      <c r="T74" s="66">
        <v>1.6000000000000001E-3</v>
      </c>
    </row>
    <row r="75" spans="1:20">
      <c r="A75" t="s">
        <v>530</v>
      </c>
      <c r="B75" t="s">
        <v>531</v>
      </c>
      <c r="C75" t="s">
        <v>99</v>
      </c>
      <c r="D75" t="s">
        <v>122</v>
      </c>
      <c r="E75" t="s">
        <v>532</v>
      </c>
      <c r="F75" t="s">
        <v>331</v>
      </c>
      <c r="G75" t="s">
        <v>391</v>
      </c>
      <c r="H75" t="s">
        <v>149</v>
      </c>
      <c r="I75" t="s">
        <v>380</v>
      </c>
      <c r="J75" s="65">
        <v>1.69</v>
      </c>
      <c r="K75" t="s">
        <v>101</v>
      </c>
      <c r="L75" s="66">
        <v>4.5499999999999999E-2</v>
      </c>
      <c r="M75" s="66">
        <v>1.72E-2</v>
      </c>
      <c r="N75" s="65">
        <v>41443.39</v>
      </c>
      <c r="O75" s="65">
        <v>105.99</v>
      </c>
      <c r="P75" s="65">
        <v>0</v>
      </c>
      <c r="Q75" s="65">
        <v>43.925849061000001</v>
      </c>
      <c r="R75" s="66">
        <v>2.0000000000000001E-4</v>
      </c>
      <c r="S75" s="66">
        <v>3.7000000000000002E-3</v>
      </c>
      <c r="T75" s="66">
        <v>4.0000000000000002E-4</v>
      </c>
    </row>
    <row r="76" spans="1:20">
      <c r="A76" t="s">
        <v>533</v>
      </c>
      <c r="B76" t="s">
        <v>534</v>
      </c>
      <c r="C76" t="s">
        <v>99</v>
      </c>
      <c r="D76" t="s">
        <v>122</v>
      </c>
      <c r="E76" t="s">
        <v>532</v>
      </c>
      <c r="F76" t="s">
        <v>331</v>
      </c>
      <c r="G76" t="s">
        <v>391</v>
      </c>
      <c r="H76" t="s">
        <v>149</v>
      </c>
      <c r="I76" t="s">
        <v>236</v>
      </c>
      <c r="J76" s="65">
        <v>3.77</v>
      </c>
      <c r="K76" t="s">
        <v>101</v>
      </c>
      <c r="L76" s="66">
        <v>3.2899999999999999E-2</v>
      </c>
      <c r="M76" s="66">
        <v>2.2700000000000001E-2</v>
      </c>
      <c r="N76" s="65">
        <v>72327.5</v>
      </c>
      <c r="O76" s="65">
        <v>103.9</v>
      </c>
      <c r="P76" s="65">
        <v>0</v>
      </c>
      <c r="Q76" s="65">
        <v>75.148272500000004</v>
      </c>
      <c r="R76" s="66">
        <v>2.9999999999999997E-4</v>
      </c>
      <c r="S76" s="66">
        <v>6.3E-3</v>
      </c>
      <c r="T76" s="66">
        <v>8.0000000000000004E-4</v>
      </c>
    </row>
    <row r="77" spans="1:20">
      <c r="A77" t="s">
        <v>535</v>
      </c>
      <c r="B77" t="s">
        <v>536</v>
      </c>
      <c r="C77" t="s">
        <v>99</v>
      </c>
      <c r="D77" t="s">
        <v>122</v>
      </c>
      <c r="E77" t="s">
        <v>507</v>
      </c>
      <c r="F77" t="s">
        <v>353</v>
      </c>
      <c r="G77" t="s">
        <v>529</v>
      </c>
      <c r="H77" t="s">
        <v>206</v>
      </c>
      <c r="I77" t="s">
        <v>537</v>
      </c>
      <c r="J77" s="65">
        <v>1.48</v>
      </c>
      <c r="K77" t="s">
        <v>101</v>
      </c>
      <c r="L77" s="66">
        <v>7.2999999999999995E-2</v>
      </c>
      <c r="M77" s="66">
        <v>7.6999999999999999E-2</v>
      </c>
      <c r="N77" s="65">
        <v>158694.6</v>
      </c>
      <c r="O77" s="65">
        <v>100.82</v>
      </c>
      <c r="P77" s="65">
        <v>0</v>
      </c>
      <c r="Q77" s="65">
        <v>159.99589571999999</v>
      </c>
      <c r="R77" s="66">
        <v>6.9999999999999999E-4</v>
      </c>
      <c r="S77" s="66">
        <v>1.35E-2</v>
      </c>
      <c r="T77" s="66">
        <v>1.6000000000000001E-3</v>
      </c>
    </row>
    <row r="78" spans="1:20">
      <c r="A78" t="s">
        <v>538</v>
      </c>
      <c r="B78" t="s">
        <v>539</v>
      </c>
      <c r="C78" t="s">
        <v>99</v>
      </c>
      <c r="D78" t="s">
        <v>122</v>
      </c>
      <c r="E78" t="s">
        <v>540</v>
      </c>
      <c r="F78" t="s">
        <v>353</v>
      </c>
      <c r="G78" t="s">
        <v>541</v>
      </c>
      <c r="H78" t="s">
        <v>149</v>
      </c>
      <c r="I78" t="s">
        <v>320</v>
      </c>
      <c r="J78" s="65">
        <v>0.56999999999999995</v>
      </c>
      <c r="K78" t="s">
        <v>101</v>
      </c>
      <c r="L78" s="66">
        <v>3.7499999999999999E-2</v>
      </c>
      <c r="M78" s="66">
        <v>0.1087</v>
      </c>
      <c r="N78" s="65">
        <v>130817.11</v>
      </c>
      <c r="O78" s="65">
        <v>97.8</v>
      </c>
      <c r="P78" s="65">
        <v>0</v>
      </c>
      <c r="Q78" s="65">
        <v>127.93913358</v>
      </c>
      <c r="R78" s="66">
        <v>5.0000000000000001E-4</v>
      </c>
      <c r="S78" s="66">
        <v>1.0800000000000001E-2</v>
      </c>
      <c r="T78" s="66">
        <v>1.2999999999999999E-3</v>
      </c>
    </row>
    <row r="79" spans="1:20">
      <c r="A79" t="s">
        <v>542</v>
      </c>
      <c r="B79" t="s">
        <v>543</v>
      </c>
      <c r="C79" t="s">
        <v>99</v>
      </c>
      <c r="D79" t="s">
        <v>122</v>
      </c>
      <c r="E79" t="s">
        <v>544</v>
      </c>
      <c r="F79" t="s">
        <v>444</v>
      </c>
      <c r="G79" t="s">
        <v>541</v>
      </c>
      <c r="H79" t="s">
        <v>149</v>
      </c>
      <c r="I79" t="s">
        <v>545</v>
      </c>
      <c r="J79" s="65">
        <v>3.27</v>
      </c>
      <c r="K79" t="s">
        <v>101</v>
      </c>
      <c r="L79" s="66">
        <v>4.3999999999999997E-2</v>
      </c>
      <c r="M79" s="66">
        <v>4.6399999999999997E-2</v>
      </c>
      <c r="N79" s="65">
        <v>128255</v>
      </c>
      <c r="O79" s="65">
        <v>100.5</v>
      </c>
      <c r="P79" s="65">
        <v>0</v>
      </c>
      <c r="Q79" s="65">
        <v>128.896275</v>
      </c>
      <c r="R79" s="66">
        <v>8.9999999999999998E-4</v>
      </c>
      <c r="S79" s="66">
        <v>1.09E-2</v>
      </c>
      <c r="T79" s="66">
        <v>1.2999999999999999E-3</v>
      </c>
    </row>
    <row r="80" spans="1:20">
      <c r="A80" t="s">
        <v>546</v>
      </c>
      <c r="B80" t="s">
        <v>547</v>
      </c>
      <c r="C80" t="s">
        <v>99</v>
      </c>
      <c r="D80" t="s">
        <v>122</v>
      </c>
      <c r="E80" t="s">
        <v>548</v>
      </c>
      <c r="F80" t="s">
        <v>444</v>
      </c>
      <c r="G80" t="s">
        <v>549</v>
      </c>
      <c r="H80" t="s">
        <v>206</v>
      </c>
      <c r="I80" t="s">
        <v>550</v>
      </c>
      <c r="J80" s="65">
        <v>1.32</v>
      </c>
      <c r="K80" t="s">
        <v>101</v>
      </c>
      <c r="L80" s="66">
        <v>6.3E-2</v>
      </c>
      <c r="M80" s="66">
        <v>4.5600000000000002E-2</v>
      </c>
      <c r="N80" s="65">
        <v>7765</v>
      </c>
      <c r="O80" s="65">
        <v>103.91</v>
      </c>
      <c r="P80" s="65">
        <v>0</v>
      </c>
      <c r="Q80" s="65">
        <v>8.0686114999999994</v>
      </c>
      <c r="R80" s="66">
        <v>1E-4</v>
      </c>
      <c r="S80" s="66">
        <v>6.9999999999999999E-4</v>
      </c>
      <c r="T80" s="66">
        <v>1E-4</v>
      </c>
    </row>
    <row r="81" spans="1:20">
      <c r="A81" s="67" t="s">
        <v>285</v>
      </c>
      <c r="B81" s="14"/>
      <c r="C81" s="14"/>
      <c r="D81" s="14"/>
      <c r="E81" s="14"/>
      <c r="J81" s="69">
        <v>3.76</v>
      </c>
      <c r="M81" s="68">
        <v>4.4499999999999998E-2</v>
      </c>
      <c r="N81" s="69">
        <v>1030457.99</v>
      </c>
      <c r="P81" s="69">
        <v>0</v>
      </c>
      <c r="Q81" s="69">
        <v>973.82864275600002</v>
      </c>
      <c r="S81" s="68">
        <v>8.2100000000000006E-2</v>
      </c>
      <c r="T81" s="68">
        <v>9.7000000000000003E-3</v>
      </c>
    </row>
    <row r="82" spans="1:20">
      <c r="A82" t="s">
        <v>551</v>
      </c>
      <c r="B82" t="s">
        <v>552</v>
      </c>
      <c r="C82" t="s">
        <v>99</v>
      </c>
      <c r="D82" t="s">
        <v>122</v>
      </c>
      <c r="E82" t="s">
        <v>290</v>
      </c>
      <c r="F82" t="s">
        <v>291</v>
      </c>
      <c r="G82" t="s">
        <v>205</v>
      </c>
      <c r="H82" t="s">
        <v>206</v>
      </c>
      <c r="I82" t="s">
        <v>553</v>
      </c>
      <c r="J82" s="65">
        <v>2.81</v>
      </c>
      <c r="K82" t="s">
        <v>101</v>
      </c>
      <c r="L82" s="66">
        <v>2.9000000000000001E-2</v>
      </c>
      <c r="M82" s="66">
        <v>1.7000000000000001E-2</v>
      </c>
      <c r="N82" s="65">
        <v>236727</v>
      </c>
      <c r="O82" s="65">
        <v>98.46</v>
      </c>
      <c r="P82" s="65">
        <v>0</v>
      </c>
      <c r="Q82" s="65">
        <v>233.08140420000001</v>
      </c>
      <c r="R82" s="66">
        <v>2.9999999999999997E-4</v>
      </c>
      <c r="S82" s="66">
        <v>1.9599999999999999E-2</v>
      </c>
      <c r="T82" s="66">
        <v>2.3E-3</v>
      </c>
    </row>
    <row r="83" spans="1:20">
      <c r="A83" t="s">
        <v>554</v>
      </c>
      <c r="B83" t="s">
        <v>555</v>
      </c>
      <c r="C83" t="s">
        <v>99</v>
      </c>
      <c r="D83" t="s">
        <v>122</v>
      </c>
      <c r="E83" t="s">
        <v>349</v>
      </c>
      <c r="F83" t="s">
        <v>309</v>
      </c>
      <c r="G83" t="s">
        <v>365</v>
      </c>
      <c r="H83" t="s">
        <v>149</v>
      </c>
      <c r="I83" t="s">
        <v>556</v>
      </c>
      <c r="J83" s="65">
        <v>4.51</v>
      </c>
      <c r="K83" t="s">
        <v>101</v>
      </c>
      <c r="L83" s="66">
        <v>3.78E-2</v>
      </c>
      <c r="M83" s="66">
        <v>3.4099999999999998E-2</v>
      </c>
      <c r="N83" s="65">
        <v>135681.99</v>
      </c>
      <c r="O83" s="65">
        <v>102.44</v>
      </c>
      <c r="P83" s="65">
        <v>0</v>
      </c>
      <c r="Q83" s="65">
        <v>138.99263055599999</v>
      </c>
      <c r="R83" s="66">
        <v>5.9999999999999995E-4</v>
      </c>
      <c r="S83" s="66">
        <v>1.17E-2</v>
      </c>
      <c r="T83" s="66">
        <v>1.4E-3</v>
      </c>
    </row>
    <row r="84" spans="1:20">
      <c r="A84" t="s">
        <v>557</v>
      </c>
      <c r="B84" t="s">
        <v>558</v>
      </c>
      <c r="C84" t="s">
        <v>99</v>
      </c>
      <c r="D84" t="s">
        <v>122</v>
      </c>
      <c r="E84" t="s">
        <v>559</v>
      </c>
      <c r="F84" t="s">
        <v>353</v>
      </c>
      <c r="G84" t="s">
        <v>365</v>
      </c>
      <c r="H84" t="s">
        <v>149</v>
      </c>
      <c r="I84" t="s">
        <v>560</v>
      </c>
      <c r="J84" s="65">
        <v>4.99</v>
      </c>
      <c r="K84" t="s">
        <v>101</v>
      </c>
      <c r="L84" s="66">
        <v>4.2999999999999997E-2</v>
      </c>
      <c r="M84" s="66">
        <v>8.0199999999999994E-2</v>
      </c>
      <c r="N84" s="65">
        <v>363230</v>
      </c>
      <c r="O84" s="65">
        <v>84.61</v>
      </c>
      <c r="P84" s="65">
        <v>0</v>
      </c>
      <c r="Q84" s="65">
        <v>307.32890300000003</v>
      </c>
      <c r="R84" s="66">
        <v>2.9999999999999997E-4</v>
      </c>
      <c r="S84" s="66">
        <v>2.5899999999999999E-2</v>
      </c>
      <c r="T84" s="66">
        <v>3.0999999999999999E-3</v>
      </c>
    </row>
    <row r="85" spans="1:20">
      <c r="A85" t="s">
        <v>561</v>
      </c>
      <c r="B85" t="s">
        <v>562</v>
      </c>
      <c r="C85" t="s">
        <v>99</v>
      </c>
      <c r="D85" t="s">
        <v>122</v>
      </c>
      <c r="E85" t="s">
        <v>563</v>
      </c>
      <c r="F85" t="s">
        <v>128</v>
      </c>
      <c r="G85" t="s">
        <v>374</v>
      </c>
      <c r="H85" t="s">
        <v>206</v>
      </c>
      <c r="I85" t="s">
        <v>564</v>
      </c>
      <c r="J85" s="65">
        <v>2.62</v>
      </c>
      <c r="K85" t="s">
        <v>101</v>
      </c>
      <c r="L85" s="66">
        <v>3.3700000000000001E-2</v>
      </c>
      <c r="M85" s="66">
        <v>2.4400000000000002E-2</v>
      </c>
      <c r="N85" s="65">
        <v>180000</v>
      </c>
      <c r="O85" s="65">
        <v>100.91</v>
      </c>
      <c r="P85" s="65">
        <v>0</v>
      </c>
      <c r="Q85" s="65">
        <v>181.63800000000001</v>
      </c>
      <c r="R85" s="66">
        <v>4.0000000000000002E-4</v>
      </c>
      <c r="S85" s="66">
        <v>1.5299999999999999E-2</v>
      </c>
      <c r="T85" s="66">
        <v>1.8E-3</v>
      </c>
    </row>
    <row r="86" spans="1:20">
      <c r="A86" t="s">
        <v>565</v>
      </c>
      <c r="B86" t="s">
        <v>566</v>
      </c>
      <c r="C86" t="s">
        <v>99</v>
      </c>
      <c r="D86" t="s">
        <v>122</v>
      </c>
      <c r="E86" t="s">
        <v>501</v>
      </c>
      <c r="F86" t="s">
        <v>111</v>
      </c>
      <c r="G86" t="s">
        <v>379</v>
      </c>
      <c r="H86" t="s">
        <v>206</v>
      </c>
      <c r="I86" t="s">
        <v>380</v>
      </c>
      <c r="J86" s="65">
        <v>3.42</v>
      </c>
      <c r="K86" t="s">
        <v>101</v>
      </c>
      <c r="L86" s="66">
        <v>5.6000000000000001E-2</v>
      </c>
      <c r="M86" s="66">
        <v>4.1700000000000001E-2</v>
      </c>
      <c r="N86" s="65">
        <v>67219</v>
      </c>
      <c r="O86" s="65">
        <v>103.5</v>
      </c>
      <c r="P86" s="65">
        <v>0</v>
      </c>
      <c r="Q86" s="65">
        <v>69.571664999999996</v>
      </c>
      <c r="R86" s="66">
        <v>2.0000000000000001E-4</v>
      </c>
      <c r="S86" s="66">
        <v>5.8999999999999999E-3</v>
      </c>
      <c r="T86" s="66">
        <v>6.9999999999999999E-4</v>
      </c>
    </row>
    <row r="87" spans="1:20">
      <c r="A87" t="s">
        <v>567</v>
      </c>
      <c r="B87" t="s">
        <v>568</v>
      </c>
      <c r="C87" t="s">
        <v>99</v>
      </c>
      <c r="D87" t="s">
        <v>122</v>
      </c>
      <c r="E87" t="s">
        <v>528</v>
      </c>
      <c r="F87" t="s">
        <v>331</v>
      </c>
      <c r="G87" t="s">
        <v>529</v>
      </c>
      <c r="H87" t="s">
        <v>206</v>
      </c>
      <c r="I87" t="s">
        <v>569</v>
      </c>
      <c r="J87" s="65">
        <v>3.11</v>
      </c>
      <c r="K87" t="s">
        <v>101</v>
      </c>
      <c r="L87" s="66">
        <v>4.7E-2</v>
      </c>
      <c r="M87" s="66">
        <v>6.0299999999999999E-2</v>
      </c>
      <c r="N87" s="65">
        <v>47600</v>
      </c>
      <c r="O87" s="65">
        <v>90.79</v>
      </c>
      <c r="P87" s="65">
        <v>0</v>
      </c>
      <c r="Q87" s="65">
        <v>43.21604</v>
      </c>
      <c r="R87" s="66">
        <v>1E-4</v>
      </c>
      <c r="S87" s="66">
        <v>3.5999999999999999E-3</v>
      </c>
      <c r="T87" s="66">
        <v>4.0000000000000002E-4</v>
      </c>
    </row>
    <row r="88" spans="1:20">
      <c r="A88" s="67" t="s">
        <v>570</v>
      </c>
      <c r="B88" s="14"/>
      <c r="C88" s="14"/>
      <c r="D88" s="14"/>
      <c r="E88" s="14"/>
      <c r="J88" s="69">
        <v>0</v>
      </c>
      <c r="M88" s="68">
        <v>0</v>
      </c>
      <c r="N88" s="69">
        <v>0</v>
      </c>
      <c r="P88" s="69">
        <v>0</v>
      </c>
      <c r="Q88" s="69">
        <v>0</v>
      </c>
      <c r="S88" s="68">
        <v>0</v>
      </c>
      <c r="T88" s="68">
        <v>0</v>
      </c>
    </row>
    <row r="89" spans="1:20">
      <c r="A89" t="s">
        <v>223</v>
      </c>
      <c r="B89" t="s">
        <v>223</v>
      </c>
      <c r="C89" s="14"/>
      <c r="D89" s="14"/>
      <c r="E89" s="14"/>
      <c r="F89" t="s">
        <v>223</v>
      </c>
      <c r="G89" t="s">
        <v>223</v>
      </c>
      <c r="J89" s="65">
        <v>0</v>
      </c>
      <c r="K89" t="s">
        <v>223</v>
      </c>
      <c r="L89" s="66">
        <v>0</v>
      </c>
      <c r="M89" s="66">
        <v>0</v>
      </c>
      <c r="N89" s="65">
        <v>0</v>
      </c>
      <c r="O89" s="65">
        <v>0</v>
      </c>
      <c r="Q89" s="65">
        <v>0</v>
      </c>
      <c r="R89" s="66">
        <v>0</v>
      </c>
      <c r="S89" s="66">
        <v>0</v>
      </c>
      <c r="T89" s="66">
        <v>0</v>
      </c>
    </row>
    <row r="90" spans="1:20">
      <c r="A90" s="67" t="s">
        <v>228</v>
      </c>
      <c r="B90" s="14"/>
      <c r="C90" s="14"/>
      <c r="D90" s="14"/>
      <c r="E90" s="14"/>
      <c r="J90" s="69">
        <v>3.33</v>
      </c>
      <c r="M90" s="68">
        <v>3.9300000000000002E-2</v>
      </c>
      <c r="N90" s="69">
        <v>48000</v>
      </c>
      <c r="P90" s="69">
        <v>0</v>
      </c>
      <c r="Q90" s="69">
        <v>176.3907296253</v>
      </c>
      <c r="S90" s="68">
        <v>1.49E-2</v>
      </c>
      <c r="T90" s="68">
        <v>1.8E-3</v>
      </c>
    </row>
    <row r="91" spans="1:20">
      <c r="A91" s="67" t="s">
        <v>286</v>
      </c>
      <c r="B91" s="14"/>
      <c r="C91" s="14"/>
      <c r="D91" s="14"/>
      <c r="E91" s="14"/>
      <c r="J91" s="69">
        <v>0</v>
      </c>
      <c r="M91" s="68">
        <v>0</v>
      </c>
      <c r="N91" s="69">
        <v>0</v>
      </c>
      <c r="P91" s="69">
        <v>0</v>
      </c>
      <c r="Q91" s="69">
        <v>0</v>
      </c>
      <c r="S91" s="68">
        <v>0</v>
      </c>
      <c r="T91" s="68">
        <v>0</v>
      </c>
    </row>
    <row r="92" spans="1:20">
      <c r="A92" t="s">
        <v>223</v>
      </c>
      <c r="B92" t="s">
        <v>223</v>
      </c>
      <c r="C92" s="14"/>
      <c r="D92" s="14"/>
      <c r="E92" s="14"/>
      <c r="F92" t="s">
        <v>223</v>
      </c>
      <c r="G92" t="s">
        <v>223</v>
      </c>
      <c r="J92" s="65">
        <v>0</v>
      </c>
      <c r="K92" t="s">
        <v>223</v>
      </c>
      <c r="L92" s="66">
        <v>0</v>
      </c>
      <c r="M92" s="66">
        <v>0</v>
      </c>
      <c r="N92" s="65">
        <v>0</v>
      </c>
      <c r="O92" s="65">
        <v>0</v>
      </c>
      <c r="Q92" s="65">
        <v>0</v>
      </c>
      <c r="R92" s="66">
        <v>0</v>
      </c>
      <c r="S92" s="66">
        <v>0</v>
      </c>
      <c r="T92" s="66">
        <v>0</v>
      </c>
    </row>
    <row r="93" spans="1:20">
      <c r="A93" s="67" t="s">
        <v>287</v>
      </c>
      <c r="B93" s="14"/>
      <c r="C93" s="14"/>
      <c r="D93" s="14"/>
      <c r="E93" s="14"/>
      <c r="J93" s="69">
        <v>3.33</v>
      </c>
      <c r="M93" s="68">
        <v>3.9300000000000002E-2</v>
      </c>
      <c r="N93" s="69">
        <v>48000</v>
      </c>
      <c r="P93" s="69">
        <v>0</v>
      </c>
      <c r="Q93" s="69">
        <v>176.3907296253</v>
      </c>
      <c r="S93" s="68">
        <v>1.49E-2</v>
      </c>
      <c r="T93" s="68">
        <v>1.8E-3</v>
      </c>
    </row>
    <row r="94" spans="1:20">
      <c r="A94" t="s">
        <v>571</v>
      </c>
      <c r="B94" t="s">
        <v>572</v>
      </c>
      <c r="C94" t="s">
        <v>573</v>
      </c>
      <c r="D94" t="s">
        <v>574</v>
      </c>
      <c r="E94" t="s">
        <v>575</v>
      </c>
      <c r="F94" t="s">
        <v>576</v>
      </c>
      <c r="G94" t="s">
        <v>577</v>
      </c>
      <c r="H94" t="s">
        <v>578</v>
      </c>
      <c r="I94" t="s">
        <v>579</v>
      </c>
      <c r="J94" s="65">
        <v>3.33</v>
      </c>
      <c r="K94" t="s">
        <v>105</v>
      </c>
      <c r="L94" s="66">
        <v>5.3800000000000001E-2</v>
      </c>
      <c r="M94" s="66">
        <v>3.9300000000000002E-2</v>
      </c>
      <c r="N94" s="65">
        <v>48000</v>
      </c>
      <c r="O94" s="65">
        <v>106.79473604166667</v>
      </c>
      <c r="P94" s="65">
        <v>0</v>
      </c>
      <c r="Q94" s="65">
        <v>176.3907296253</v>
      </c>
      <c r="R94" s="66">
        <v>0</v>
      </c>
      <c r="S94" s="66">
        <v>1.49E-2</v>
      </c>
      <c r="T94" s="66">
        <v>1.8E-3</v>
      </c>
    </row>
    <row r="95" spans="1:20">
      <c r="A95" s="101" t="s">
        <v>230</v>
      </c>
      <c r="B95" s="14"/>
      <c r="C95" s="14"/>
      <c r="D95" s="14"/>
      <c r="E95" s="14"/>
    </row>
    <row r="96" spans="1:20">
      <c r="A96" s="101" t="s">
        <v>280</v>
      </c>
      <c r="B96" s="14"/>
      <c r="C96" s="14"/>
      <c r="D96" s="14"/>
      <c r="E96" s="14"/>
    </row>
    <row r="97" spans="1:5">
      <c r="A97" s="101" t="s">
        <v>281</v>
      </c>
      <c r="B97" s="14"/>
      <c r="C97" s="14"/>
      <c r="D97" s="14"/>
      <c r="E97" s="14"/>
    </row>
    <row r="98" spans="1:5">
      <c r="A98" s="101" t="s">
        <v>282</v>
      </c>
      <c r="B98" s="14"/>
      <c r="C98" s="14"/>
      <c r="D98" s="14"/>
      <c r="E98" s="14"/>
    </row>
    <row r="99" spans="1:5">
      <c r="A99" s="101" t="s">
        <v>283</v>
      </c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BI5" s="16"/>
    </row>
    <row r="6" spans="1:61" ht="26.25" customHeight="1">
      <c r="A6" s="106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E6" s="16"/>
      <c r="BI6" s="16"/>
    </row>
    <row r="7" spans="1:61" s="16" customFormat="1" ht="20.25">
      <c r="A7" s="40" t="s">
        <v>47</v>
      </c>
      <c r="B7" s="41" t="s">
        <v>48</v>
      </c>
      <c r="C7" s="109" t="s">
        <v>69</v>
      </c>
      <c r="D7" s="109" t="s">
        <v>82</v>
      </c>
      <c r="E7" s="109" t="s">
        <v>49</v>
      </c>
      <c r="F7" s="109" t="s">
        <v>83</v>
      </c>
      <c r="G7" s="109" t="s">
        <v>52</v>
      </c>
      <c r="H7" s="99" t="s">
        <v>186</v>
      </c>
      <c r="I7" s="99" t="s">
        <v>187</v>
      </c>
      <c r="J7" s="99" t="s">
        <v>191</v>
      </c>
      <c r="K7" s="99" t="s">
        <v>55</v>
      </c>
      <c r="L7" s="99" t="s">
        <v>72</v>
      </c>
      <c r="M7" s="9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1506339.8400000001</v>
      </c>
      <c r="I10" s="7"/>
      <c r="J10" s="63">
        <v>3.88279</v>
      </c>
      <c r="K10" s="63">
        <v>17390.133012890001</v>
      </c>
      <c r="L10" s="7"/>
      <c r="M10" s="64">
        <v>1</v>
      </c>
      <c r="N10" s="64">
        <v>0.1741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1451545.84</v>
      </c>
      <c r="J11" s="69">
        <v>3.88279</v>
      </c>
      <c r="K11" s="69">
        <v>10328.6728521</v>
      </c>
      <c r="M11" s="68">
        <v>0.59389999999999998</v>
      </c>
      <c r="N11" s="68">
        <v>0.10340000000000001</v>
      </c>
    </row>
    <row r="12" spans="1:61">
      <c r="A12" s="67" t="s">
        <v>580</v>
      </c>
      <c r="D12" s="14"/>
      <c r="E12" s="14"/>
      <c r="F12" s="14"/>
      <c r="H12" s="69">
        <v>247514.4</v>
      </c>
      <c r="J12" s="69">
        <v>0</v>
      </c>
      <c r="K12" s="69">
        <v>3855.1917290000001</v>
      </c>
      <c r="M12" s="68">
        <v>0.22170000000000001</v>
      </c>
      <c r="N12" s="68">
        <v>3.8600000000000002E-2</v>
      </c>
    </row>
    <row r="13" spans="1:61">
      <c r="A13" t="s">
        <v>581</v>
      </c>
      <c r="B13" t="s">
        <v>582</v>
      </c>
      <c r="C13" t="s">
        <v>99</v>
      </c>
      <c r="D13" t="s">
        <v>122</v>
      </c>
      <c r="E13" t="s">
        <v>583</v>
      </c>
      <c r="F13" t="s">
        <v>430</v>
      </c>
      <c r="G13" t="s">
        <v>101</v>
      </c>
      <c r="H13" s="65">
        <v>24747</v>
      </c>
      <c r="I13" s="65">
        <v>1589</v>
      </c>
      <c r="J13" s="65">
        <v>0</v>
      </c>
      <c r="K13" s="65">
        <v>393.22982999999999</v>
      </c>
      <c r="L13" s="66">
        <v>1E-4</v>
      </c>
      <c r="M13" s="66">
        <v>2.2599999999999999E-2</v>
      </c>
      <c r="N13" s="66">
        <v>3.8999999999999998E-3</v>
      </c>
    </row>
    <row r="14" spans="1:61">
      <c r="A14" t="s">
        <v>584</v>
      </c>
      <c r="B14" t="s">
        <v>585</v>
      </c>
      <c r="C14" t="s">
        <v>99</v>
      </c>
      <c r="D14" t="s">
        <v>122</v>
      </c>
      <c r="E14" t="s">
        <v>586</v>
      </c>
      <c r="F14" t="s">
        <v>430</v>
      </c>
      <c r="G14" t="s">
        <v>101</v>
      </c>
      <c r="H14" s="65">
        <v>19172</v>
      </c>
      <c r="I14" s="65">
        <v>2145</v>
      </c>
      <c r="J14" s="65">
        <v>0</v>
      </c>
      <c r="K14" s="65">
        <v>411.23939999999999</v>
      </c>
      <c r="L14" s="66">
        <v>1E-4</v>
      </c>
      <c r="M14" s="66">
        <v>2.3599999999999999E-2</v>
      </c>
      <c r="N14" s="66">
        <v>4.1000000000000003E-3</v>
      </c>
    </row>
    <row r="15" spans="1:61">
      <c r="A15" t="s">
        <v>587</v>
      </c>
      <c r="B15" t="s">
        <v>588</v>
      </c>
      <c r="C15" t="s">
        <v>99</v>
      </c>
      <c r="D15" t="s">
        <v>122</v>
      </c>
      <c r="E15" t="s">
        <v>589</v>
      </c>
      <c r="F15" t="s">
        <v>444</v>
      </c>
      <c r="G15" t="s">
        <v>101</v>
      </c>
      <c r="H15" s="65">
        <v>5130</v>
      </c>
      <c r="I15" s="65">
        <v>1540</v>
      </c>
      <c r="J15" s="65">
        <v>0</v>
      </c>
      <c r="K15" s="65">
        <v>79.001999999999995</v>
      </c>
      <c r="L15" s="66">
        <v>0</v>
      </c>
      <c r="M15" s="66">
        <v>4.4999999999999997E-3</v>
      </c>
      <c r="N15" s="66">
        <v>8.0000000000000004E-4</v>
      </c>
    </row>
    <row r="16" spans="1:61">
      <c r="A16" t="s">
        <v>590</v>
      </c>
      <c r="B16" t="s">
        <v>591</v>
      </c>
      <c r="C16" t="s">
        <v>99</v>
      </c>
      <c r="D16" t="s">
        <v>122</v>
      </c>
      <c r="E16" t="s">
        <v>592</v>
      </c>
      <c r="F16" t="s">
        <v>296</v>
      </c>
      <c r="G16" t="s">
        <v>101</v>
      </c>
      <c r="H16" s="65">
        <v>1967</v>
      </c>
      <c r="I16" s="65">
        <v>7108</v>
      </c>
      <c r="J16" s="65">
        <v>0</v>
      </c>
      <c r="K16" s="65">
        <v>139.81435999999999</v>
      </c>
      <c r="L16" s="66">
        <v>0</v>
      </c>
      <c r="M16" s="66">
        <v>8.0000000000000002E-3</v>
      </c>
      <c r="N16" s="66">
        <v>1.4E-3</v>
      </c>
    </row>
    <row r="17" spans="1:14">
      <c r="A17" t="s">
        <v>593</v>
      </c>
      <c r="B17" t="s">
        <v>594</v>
      </c>
      <c r="C17" t="s">
        <v>99</v>
      </c>
      <c r="D17" t="s">
        <v>122</v>
      </c>
      <c r="E17" t="s">
        <v>595</v>
      </c>
      <c r="F17" t="s">
        <v>296</v>
      </c>
      <c r="G17" t="s">
        <v>101</v>
      </c>
      <c r="H17" s="65">
        <v>29485</v>
      </c>
      <c r="I17" s="65">
        <v>924</v>
      </c>
      <c r="J17" s="65">
        <v>0</v>
      </c>
      <c r="K17" s="65">
        <v>272.44139999999999</v>
      </c>
      <c r="L17" s="66">
        <v>0</v>
      </c>
      <c r="M17" s="66">
        <v>1.5699999999999999E-2</v>
      </c>
      <c r="N17" s="66">
        <v>2.7000000000000001E-3</v>
      </c>
    </row>
    <row r="18" spans="1:14">
      <c r="A18" t="s">
        <v>596</v>
      </c>
      <c r="B18" t="s">
        <v>597</v>
      </c>
      <c r="C18" t="s">
        <v>99</v>
      </c>
      <c r="D18" t="s">
        <v>122</v>
      </c>
      <c r="E18" t="s">
        <v>598</v>
      </c>
      <c r="F18" t="s">
        <v>296</v>
      </c>
      <c r="G18" t="s">
        <v>101</v>
      </c>
      <c r="H18" s="65">
        <v>22432</v>
      </c>
      <c r="I18" s="65">
        <v>1508</v>
      </c>
      <c r="J18" s="65">
        <v>0</v>
      </c>
      <c r="K18" s="65">
        <v>338.27456000000001</v>
      </c>
      <c r="L18" s="66">
        <v>0</v>
      </c>
      <c r="M18" s="66">
        <v>1.95E-2</v>
      </c>
      <c r="N18" s="66">
        <v>3.3999999999999998E-3</v>
      </c>
    </row>
    <row r="19" spans="1:14">
      <c r="A19" t="s">
        <v>599</v>
      </c>
      <c r="B19" t="s">
        <v>600</v>
      </c>
      <c r="C19" t="s">
        <v>99</v>
      </c>
      <c r="D19" t="s">
        <v>122</v>
      </c>
      <c r="E19" t="s">
        <v>601</v>
      </c>
      <c r="F19" t="s">
        <v>296</v>
      </c>
      <c r="G19" t="s">
        <v>101</v>
      </c>
      <c r="H19" s="65">
        <v>12626</v>
      </c>
      <c r="I19" s="65">
        <v>1830</v>
      </c>
      <c r="J19" s="65">
        <v>0</v>
      </c>
      <c r="K19" s="65">
        <v>231.0558</v>
      </c>
      <c r="L19" s="66">
        <v>0</v>
      </c>
      <c r="M19" s="66">
        <v>1.3299999999999999E-2</v>
      </c>
      <c r="N19" s="66">
        <v>2.3E-3</v>
      </c>
    </row>
    <row r="20" spans="1:14">
      <c r="A20" t="s">
        <v>602</v>
      </c>
      <c r="B20" t="s">
        <v>603</v>
      </c>
      <c r="C20" t="s">
        <v>99</v>
      </c>
      <c r="D20" t="s">
        <v>122</v>
      </c>
      <c r="E20" t="s">
        <v>412</v>
      </c>
      <c r="F20" t="s">
        <v>344</v>
      </c>
      <c r="G20" t="s">
        <v>101</v>
      </c>
      <c r="H20" s="65">
        <v>4007</v>
      </c>
      <c r="I20" s="65">
        <v>1212</v>
      </c>
      <c r="J20" s="65">
        <v>0</v>
      </c>
      <c r="K20" s="65">
        <v>48.564839999999997</v>
      </c>
      <c r="L20" s="66">
        <v>0</v>
      </c>
      <c r="M20" s="66">
        <v>2.8E-3</v>
      </c>
      <c r="N20" s="66">
        <v>5.0000000000000001E-4</v>
      </c>
    </row>
    <row r="21" spans="1:14">
      <c r="A21" t="s">
        <v>604</v>
      </c>
      <c r="B21" t="s">
        <v>605</v>
      </c>
      <c r="C21" t="s">
        <v>99</v>
      </c>
      <c r="D21" t="s">
        <v>122</v>
      </c>
      <c r="E21" t="s">
        <v>404</v>
      </c>
      <c r="F21" t="s">
        <v>405</v>
      </c>
      <c r="G21" t="s">
        <v>101</v>
      </c>
      <c r="H21" s="65">
        <v>3623</v>
      </c>
      <c r="I21" s="65">
        <v>9838</v>
      </c>
      <c r="J21" s="65">
        <v>0</v>
      </c>
      <c r="K21" s="65">
        <v>356.43074000000001</v>
      </c>
      <c r="L21" s="66">
        <v>0</v>
      </c>
      <c r="M21" s="66">
        <v>2.0500000000000001E-2</v>
      </c>
      <c r="N21" s="66">
        <v>3.5999999999999999E-3</v>
      </c>
    </row>
    <row r="22" spans="1:14">
      <c r="A22" t="s">
        <v>606</v>
      </c>
      <c r="B22" t="s">
        <v>607</v>
      </c>
      <c r="C22" t="s">
        <v>99</v>
      </c>
      <c r="D22" t="s">
        <v>122</v>
      </c>
      <c r="E22" t="s">
        <v>608</v>
      </c>
      <c r="F22" t="s">
        <v>466</v>
      </c>
      <c r="G22" t="s">
        <v>101</v>
      </c>
      <c r="H22" s="65">
        <v>6225</v>
      </c>
      <c r="I22" s="65">
        <v>2680</v>
      </c>
      <c r="J22" s="65">
        <v>0</v>
      </c>
      <c r="K22" s="65">
        <v>166.83</v>
      </c>
      <c r="L22" s="66">
        <v>0</v>
      </c>
      <c r="M22" s="66">
        <v>9.5999999999999992E-3</v>
      </c>
      <c r="N22" s="66">
        <v>1.6999999999999999E-3</v>
      </c>
    </row>
    <row r="23" spans="1:14">
      <c r="A23" t="s">
        <v>609</v>
      </c>
      <c r="B23" t="s">
        <v>610</v>
      </c>
      <c r="C23" t="s">
        <v>99</v>
      </c>
      <c r="D23" t="s">
        <v>122</v>
      </c>
      <c r="E23" t="s">
        <v>611</v>
      </c>
      <c r="F23" t="s">
        <v>612</v>
      </c>
      <c r="G23" t="s">
        <v>101</v>
      </c>
      <c r="H23" s="65">
        <v>7019</v>
      </c>
      <c r="I23" s="65">
        <v>2299</v>
      </c>
      <c r="J23" s="65">
        <v>0</v>
      </c>
      <c r="K23" s="65">
        <v>161.36680999999999</v>
      </c>
      <c r="L23" s="66">
        <v>0</v>
      </c>
      <c r="M23" s="66">
        <v>9.2999999999999992E-3</v>
      </c>
      <c r="N23" s="66">
        <v>1.6000000000000001E-3</v>
      </c>
    </row>
    <row r="24" spans="1:14">
      <c r="A24" t="s">
        <v>613</v>
      </c>
      <c r="B24" t="s">
        <v>614</v>
      </c>
      <c r="C24" t="s">
        <v>99</v>
      </c>
      <c r="D24" t="s">
        <v>122</v>
      </c>
      <c r="E24" t="s">
        <v>615</v>
      </c>
      <c r="F24" t="s">
        <v>309</v>
      </c>
      <c r="G24" t="s">
        <v>101</v>
      </c>
      <c r="H24" s="65">
        <v>1783</v>
      </c>
      <c r="I24" s="65">
        <v>3579</v>
      </c>
      <c r="J24" s="65">
        <v>0</v>
      </c>
      <c r="K24" s="65">
        <v>63.813569999999999</v>
      </c>
      <c r="L24" s="66">
        <v>0</v>
      </c>
      <c r="M24" s="66">
        <v>3.7000000000000002E-3</v>
      </c>
      <c r="N24" s="66">
        <v>5.9999999999999995E-4</v>
      </c>
    </row>
    <row r="25" spans="1:14">
      <c r="A25" t="s">
        <v>616</v>
      </c>
      <c r="B25" t="s">
        <v>617</v>
      </c>
      <c r="C25" t="s">
        <v>99</v>
      </c>
      <c r="D25" t="s">
        <v>122</v>
      </c>
      <c r="E25" t="s">
        <v>357</v>
      </c>
      <c r="F25" t="s">
        <v>309</v>
      </c>
      <c r="G25" t="s">
        <v>101</v>
      </c>
      <c r="H25" s="65">
        <v>24497.4</v>
      </c>
      <c r="I25" s="65">
        <v>638.5</v>
      </c>
      <c r="J25" s="65">
        <v>0</v>
      </c>
      <c r="K25" s="65">
        <v>156.415899</v>
      </c>
      <c r="L25" s="66">
        <v>0</v>
      </c>
      <c r="M25" s="66">
        <v>8.9999999999999993E-3</v>
      </c>
      <c r="N25" s="66">
        <v>1.6000000000000001E-3</v>
      </c>
    </row>
    <row r="26" spans="1:14">
      <c r="A26" t="s">
        <v>618</v>
      </c>
      <c r="B26" t="s">
        <v>619</v>
      </c>
      <c r="C26" t="s">
        <v>99</v>
      </c>
      <c r="D26" t="s">
        <v>122</v>
      </c>
      <c r="E26" t="s">
        <v>308</v>
      </c>
      <c r="F26" t="s">
        <v>309</v>
      </c>
      <c r="G26" t="s">
        <v>101</v>
      </c>
      <c r="H26" s="65">
        <v>1458</v>
      </c>
      <c r="I26" s="65">
        <v>15300</v>
      </c>
      <c r="J26" s="65">
        <v>0</v>
      </c>
      <c r="K26" s="65">
        <v>223.07400000000001</v>
      </c>
      <c r="L26" s="66">
        <v>0</v>
      </c>
      <c r="M26" s="66">
        <v>1.2800000000000001E-2</v>
      </c>
      <c r="N26" s="66">
        <v>2.2000000000000001E-3</v>
      </c>
    </row>
    <row r="27" spans="1:14">
      <c r="A27" t="s">
        <v>620</v>
      </c>
      <c r="B27" t="s">
        <v>621</v>
      </c>
      <c r="C27" t="s">
        <v>99</v>
      </c>
      <c r="D27" t="s">
        <v>122</v>
      </c>
      <c r="E27" t="s">
        <v>622</v>
      </c>
      <c r="F27" t="s">
        <v>623</v>
      </c>
      <c r="G27" t="s">
        <v>101</v>
      </c>
      <c r="H27" s="65">
        <v>1547</v>
      </c>
      <c r="I27" s="65">
        <v>8060</v>
      </c>
      <c r="J27" s="65">
        <v>0</v>
      </c>
      <c r="K27" s="65">
        <v>124.68819999999999</v>
      </c>
      <c r="L27" s="66">
        <v>0</v>
      </c>
      <c r="M27" s="66">
        <v>7.1999999999999998E-3</v>
      </c>
      <c r="N27" s="66">
        <v>1.1999999999999999E-3</v>
      </c>
    </row>
    <row r="28" spans="1:14">
      <c r="A28" t="s">
        <v>624</v>
      </c>
      <c r="B28" t="s">
        <v>625</v>
      </c>
      <c r="C28" t="s">
        <v>99</v>
      </c>
      <c r="D28" t="s">
        <v>122</v>
      </c>
      <c r="E28" t="s">
        <v>626</v>
      </c>
      <c r="F28" t="s">
        <v>128</v>
      </c>
      <c r="G28" t="s">
        <v>101</v>
      </c>
      <c r="H28" s="65">
        <v>472</v>
      </c>
      <c r="I28" s="65">
        <v>77390</v>
      </c>
      <c r="J28" s="65">
        <v>0</v>
      </c>
      <c r="K28" s="65">
        <v>365.2808</v>
      </c>
      <c r="L28" s="66">
        <v>0</v>
      </c>
      <c r="M28" s="66">
        <v>2.1000000000000001E-2</v>
      </c>
      <c r="N28" s="66">
        <v>3.7000000000000002E-3</v>
      </c>
    </row>
    <row r="29" spans="1:14">
      <c r="A29" t="s">
        <v>627</v>
      </c>
      <c r="B29" t="s">
        <v>628</v>
      </c>
      <c r="C29" t="s">
        <v>99</v>
      </c>
      <c r="D29" t="s">
        <v>122</v>
      </c>
      <c r="E29" t="s">
        <v>423</v>
      </c>
      <c r="F29" t="s">
        <v>131</v>
      </c>
      <c r="G29" t="s">
        <v>101</v>
      </c>
      <c r="H29" s="65">
        <v>81324</v>
      </c>
      <c r="I29" s="65">
        <v>398</v>
      </c>
      <c r="J29" s="65">
        <v>0</v>
      </c>
      <c r="K29" s="65">
        <v>323.66951999999998</v>
      </c>
      <c r="L29" s="66">
        <v>0</v>
      </c>
      <c r="M29" s="66">
        <v>1.8599999999999998E-2</v>
      </c>
      <c r="N29" s="66">
        <v>3.2000000000000002E-3</v>
      </c>
    </row>
    <row r="30" spans="1:14">
      <c r="A30" s="67" t="s">
        <v>629</v>
      </c>
      <c r="D30" s="14"/>
      <c r="E30" s="14"/>
      <c r="F30" s="14"/>
      <c r="H30" s="69">
        <v>537177.09</v>
      </c>
      <c r="J30" s="69">
        <v>3.88279</v>
      </c>
      <c r="K30" s="69">
        <v>4857.0611083000003</v>
      </c>
      <c r="M30" s="68">
        <v>0.27929999999999999</v>
      </c>
      <c r="N30" s="68">
        <v>4.8599999999999997E-2</v>
      </c>
    </row>
    <row r="31" spans="1:14">
      <c r="A31" t="s">
        <v>630</v>
      </c>
      <c r="B31" t="s">
        <v>631</v>
      </c>
      <c r="C31" t="s">
        <v>99</v>
      </c>
      <c r="D31" t="s">
        <v>122</v>
      </c>
      <c r="E31" t="s">
        <v>632</v>
      </c>
      <c r="F31" t="s">
        <v>100</v>
      </c>
      <c r="G31" t="s">
        <v>101</v>
      </c>
      <c r="H31" s="65">
        <v>270</v>
      </c>
      <c r="I31" s="65">
        <v>22620</v>
      </c>
      <c r="J31" s="65">
        <v>0</v>
      </c>
      <c r="K31" s="65">
        <v>61.073999999999998</v>
      </c>
      <c r="L31" s="66">
        <v>0</v>
      </c>
      <c r="M31" s="66">
        <v>3.5000000000000001E-3</v>
      </c>
      <c r="N31" s="66">
        <v>5.9999999999999995E-4</v>
      </c>
    </row>
    <row r="32" spans="1:14">
      <c r="A32" t="s">
        <v>633</v>
      </c>
      <c r="B32" t="s">
        <v>634</v>
      </c>
      <c r="C32" t="s">
        <v>99</v>
      </c>
      <c r="D32" t="s">
        <v>122</v>
      </c>
      <c r="E32" t="s">
        <v>635</v>
      </c>
      <c r="F32" t="s">
        <v>331</v>
      </c>
      <c r="G32" t="s">
        <v>101</v>
      </c>
      <c r="H32" s="65">
        <v>55818</v>
      </c>
      <c r="I32" s="65">
        <v>230.4</v>
      </c>
      <c r="J32" s="65">
        <v>0</v>
      </c>
      <c r="K32" s="65">
        <v>128.60467199999999</v>
      </c>
      <c r="L32" s="66">
        <v>1E-4</v>
      </c>
      <c r="M32" s="66">
        <v>7.4000000000000003E-3</v>
      </c>
      <c r="N32" s="66">
        <v>1.2999999999999999E-3</v>
      </c>
    </row>
    <row r="33" spans="1:14">
      <c r="A33" t="s">
        <v>636</v>
      </c>
      <c r="B33" t="s">
        <v>637</v>
      </c>
      <c r="C33" t="s">
        <v>99</v>
      </c>
      <c r="D33" t="s">
        <v>122</v>
      </c>
      <c r="E33" t="s">
        <v>638</v>
      </c>
      <c r="F33" t="s">
        <v>331</v>
      </c>
      <c r="G33" t="s">
        <v>101</v>
      </c>
      <c r="H33" s="65">
        <v>2700</v>
      </c>
      <c r="I33" s="65">
        <v>8065</v>
      </c>
      <c r="J33" s="65">
        <v>0</v>
      </c>
      <c r="K33" s="65">
        <v>217.755</v>
      </c>
      <c r="L33" s="66">
        <v>2.0000000000000001E-4</v>
      </c>
      <c r="M33" s="66">
        <v>1.2500000000000001E-2</v>
      </c>
      <c r="N33" s="66">
        <v>2.2000000000000001E-3</v>
      </c>
    </row>
    <row r="34" spans="1:14">
      <c r="A34" t="s">
        <v>639</v>
      </c>
      <c r="B34" t="s">
        <v>640</v>
      </c>
      <c r="C34" t="s">
        <v>99</v>
      </c>
      <c r="D34" t="s">
        <v>122</v>
      </c>
      <c r="E34" t="s">
        <v>369</v>
      </c>
      <c r="F34" t="s">
        <v>331</v>
      </c>
      <c r="G34" t="s">
        <v>101</v>
      </c>
      <c r="H34" s="65">
        <v>312</v>
      </c>
      <c r="I34" s="65">
        <v>26940</v>
      </c>
      <c r="J34" s="65">
        <v>0</v>
      </c>
      <c r="K34" s="65">
        <v>84.052800000000005</v>
      </c>
      <c r="L34" s="66">
        <v>0</v>
      </c>
      <c r="M34" s="66">
        <v>4.7999999999999996E-3</v>
      </c>
      <c r="N34" s="66">
        <v>8.0000000000000004E-4</v>
      </c>
    </row>
    <row r="35" spans="1:14">
      <c r="A35" t="s">
        <v>641</v>
      </c>
      <c r="B35" t="s">
        <v>642</v>
      </c>
      <c r="C35" t="s">
        <v>99</v>
      </c>
      <c r="D35" t="s">
        <v>122</v>
      </c>
      <c r="E35" t="s">
        <v>643</v>
      </c>
      <c r="F35" t="s">
        <v>430</v>
      </c>
      <c r="G35" t="s">
        <v>101</v>
      </c>
      <c r="H35" s="65">
        <v>76</v>
      </c>
      <c r="I35" s="65">
        <v>8429</v>
      </c>
      <c r="J35" s="65">
        <v>0</v>
      </c>
      <c r="K35" s="65">
        <v>6.40604</v>
      </c>
      <c r="L35" s="66">
        <v>0</v>
      </c>
      <c r="M35" s="66">
        <v>4.0000000000000002E-4</v>
      </c>
      <c r="N35" s="66">
        <v>1E-4</v>
      </c>
    </row>
    <row r="36" spans="1:14">
      <c r="A36" t="s">
        <v>644</v>
      </c>
      <c r="B36" t="s">
        <v>645</v>
      </c>
      <c r="C36" t="s">
        <v>99</v>
      </c>
      <c r="D36" t="s">
        <v>122</v>
      </c>
      <c r="E36" t="s">
        <v>646</v>
      </c>
      <c r="F36" t="s">
        <v>430</v>
      </c>
      <c r="G36" t="s">
        <v>101</v>
      </c>
      <c r="H36" s="65">
        <v>5045</v>
      </c>
      <c r="I36" s="65">
        <v>3225</v>
      </c>
      <c r="J36" s="65">
        <v>0</v>
      </c>
      <c r="K36" s="65">
        <v>162.70124999999999</v>
      </c>
      <c r="L36" s="66">
        <v>1E-4</v>
      </c>
      <c r="M36" s="66">
        <v>9.4000000000000004E-3</v>
      </c>
      <c r="N36" s="66">
        <v>1.6000000000000001E-3</v>
      </c>
    </row>
    <row r="37" spans="1:14">
      <c r="A37" t="s">
        <v>647</v>
      </c>
      <c r="B37" t="s">
        <v>648</v>
      </c>
      <c r="C37" t="s">
        <v>99</v>
      </c>
      <c r="D37" t="s">
        <v>122</v>
      </c>
      <c r="E37" t="s">
        <v>649</v>
      </c>
      <c r="F37" t="s">
        <v>444</v>
      </c>
      <c r="G37" t="s">
        <v>101</v>
      </c>
      <c r="H37" s="65">
        <v>1189</v>
      </c>
      <c r="I37" s="65">
        <v>9483</v>
      </c>
      <c r="J37" s="65">
        <v>0</v>
      </c>
      <c r="K37" s="65">
        <v>112.75287</v>
      </c>
      <c r="L37" s="66">
        <v>1E-4</v>
      </c>
      <c r="M37" s="66">
        <v>6.4999999999999997E-3</v>
      </c>
      <c r="N37" s="66">
        <v>1.1000000000000001E-3</v>
      </c>
    </row>
    <row r="38" spans="1:14">
      <c r="A38" t="s">
        <v>650</v>
      </c>
      <c r="B38" t="s">
        <v>651</v>
      </c>
      <c r="C38" t="s">
        <v>99</v>
      </c>
      <c r="D38" t="s">
        <v>122</v>
      </c>
      <c r="E38" t="s">
        <v>443</v>
      </c>
      <c r="F38" t="s">
        <v>444</v>
      </c>
      <c r="G38" t="s">
        <v>101</v>
      </c>
      <c r="H38" s="65">
        <v>1733</v>
      </c>
      <c r="I38" s="65">
        <v>10060</v>
      </c>
      <c r="J38" s="65">
        <v>0</v>
      </c>
      <c r="K38" s="65">
        <v>174.3398</v>
      </c>
      <c r="L38" s="66">
        <v>1E-4</v>
      </c>
      <c r="M38" s="66">
        <v>0.01</v>
      </c>
      <c r="N38" s="66">
        <v>1.6999999999999999E-3</v>
      </c>
    </row>
    <row r="39" spans="1:14">
      <c r="A39" t="s">
        <v>652</v>
      </c>
      <c r="B39" t="s">
        <v>653</v>
      </c>
      <c r="C39" t="s">
        <v>99</v>
      </c>
      <c r="D39" t="s">
        <v>122</v>
      </c>
      <c r="E39" t="s">
        <v>654</v>
      </c>
      <c r="F39" t="s">
        <v>655</v>
      </c>
      <c r="G39" t="s">
        <v>101</v>
      </c>
      <c r="H39" s="65">
        <v>29489</v>
      </c>
      <c r="I39" s="65">
        <v>483.7</v>
      </c>
      <c r="J39" s="65">
        <v>0</v>
      </c>
      <c r="K39" s="65">
        <v>142.638293</v>
      </c>
      <c r="L39" s="66">
        <v>1E-4</v>
      </c>
      <c r="M39" s="66">
        <v>8.2000000000000007E-3</v>
      </c>
      <c r="N39" s="66">
        <v>1.4E-3</v>
      </c>
    </row>
    <row r="40" spans="1:14">
      <c r="A40" t="s">
        <v>656</v>
      </c>
      <c r="B40" t="s">
        <v>657</v>
      </c>
      <c r="C40" t="s">
        <v>99</v>
      </c>
      <c r="D40" t="s">
        <v>122</v>
      </c>
      <c r="E40" t="s">
        <v>501</v>
      </c>
      <c r="F40" t="s">
        <v>111</v>
      </c>
      <c r="G40" t="s">
        <v>101</v>
      </c>
      <c r="H40" s="65">
        <v>54</v>
      </c>
      <c r="I40" s="65">
        <v>36670</v>
      </c>
      <c r="J40" s="65">
        <v>0</v>
      </c>
      <c r="K40" s="65">
        <v>19.8018</v>
      </c>
      <c r="L40" s="66">
        <v>0</v>
      </c>
      <c r="M40" s="66">
        <v>1.1000000000000001E-3</v>
      </c>
      <c r="N40" s="66">
        <v>2.0000000000000001E-4</v>
      </c>
    </row>
    <row r="41" spans="1:14">
      <c r="A41" t="s">
        <v>658</v>
      </c>
      <c r="B41" t="s">
        <v>659</v>
      </c>
      <c r="C41" t="s">
        <v>99</v>
      </c>
      <c r="D41" t="s">
        <v>122</v>
      </c>
      <c r="E41" t="s">
        <v>660</v>
      </c>
      <c r="F41" t="s">
        <v>661</v>
      </c>
      <c r="G41" t="s">
        <v>101</v>
      </c>
      <c r="H41" s="65">
        <v>1417</v>
      </c>
      <c r="I41" s="65">
        <v>6663</v>
      </c>
      <c r="J41" s="65">
        <v>0</v>
      </c>
      <c r="K41" s="65">
        <v>94.414709999999999</v>
      </c>
      <c r="L41" s="66">
        <v>1E-4</v>
      </c>
      <c r="M41" s="66">
        <v>5.4000000000000003E-3</v>
      </c>
      <c r="N41" s="66">
        <v>8.9999999999999998E-4</v>
      </c>
    </row>
    <row r="42" spans="1:14">
      <c r="A42" t="s">
        <v>662</v>
      </c>
      <c r="B42" t="s">
        <v>663</v>
      </c>
      <c r="C42" t="s">
        <v>99</v>
      </c>
      <c r="D42" t="s">
        <v>122</v>
      </c>
      <c r="E42" t="s">
        <v>664</v>
      </c>
      <c r="F42" t="s">
        <v>661</v>
      </c>
      <c r="G42" t="s">
        <v>101</v>
      </c>
      <c r="H42" s="65">
        <v>6295</v>
      </c>
      <c r="I42" s="65">
        <v>303.89999999999998</v>
      </c>
      <c r="J42" s="65">
        <v>0</v>
      </c>
      <c r="K42" s="65">
        <v>19.130504999999999</v>
      </c>
      <c r="L42" s="66">
        <v>0</v>
      </c>
      <c r="M42" s="66">
        <v>1.1000000000000001E-3</v>
      </c>
      <c r="N42" s="66">
        <v>2.0000000000000001E-4</v>
      </c>
    </row>
    <row r="43" spans="1:14">
      <c r="A43" t="s">
        <v>665</v>
      </c>
      <c r="B43" t="s">
        <v>666</v>
      </c>
      <c r="C43" t="s">
        <v>99</v>
      </c>
      <c r="D43" t="s">
        <v>122</v>
      </c>
      <c r="E43" t="s">
        <v>667</v>
      </c>
      <c r="F43" t="s">
        <v>661</v>
      </c>
      <c r="G43" t="s">
        <v>101</v>
      </c>
      <c r="H43" s="65">
        <v>99788.800000000003</v>
      </c>
      <c r="I43" s="65">
        <v>56.8</v>
      </c>
      <c r="J43" s="65">
        <v>0</v>
      </c>
      <c r="K43" s="65">
        <v>56.680038400000001</v>
      </c>
      <c r="L43" s="66">
        <v>0</v>
      </c>
      <c r="M43" s="66">
        <v>3.3E-3</v>
      </c>
      <c r="N43" s="66">
        <v>5.9999999999999995E-4</v>
      </c>
    </row>
    <row r="44" spans="1:14">
      <c r="A44" t="s">
        <v>668</v>
      </c>
      <c r="B44" t="s">
        <v>669</v>
      </c>
      <c r="C44" t="s">
        <v>99</v>
      </c>
      <c r="D44" t="s">
        <v>122</v>
      </c>
      <c r="E44" t="s">
        <v>670</v>
      </c>
      <c r="F44" t="s">
        <v>661</v>
      </c>
      <c r="G44" t="s">
        <v>101</v>
      </c>
      <c r="H44" s="65">
        <v>151932.37</v>
      </c>
      <c r="I44" s="65">
        <v>97</v>
      </c>
      <c r="J44" s="65">
        <v>0</v>
      </c>
      <c r="K44" s="65">
        <v>147.37439889999999</v>
      </c>
      <c r="L44" s="66">
        <v>1E-4</v>
      </c>
      <c r="M44" s="66">
        <v>8.5000000000000006E-3</v>
      </c>
      <c r="N44" s="66">
        <v>1.5E-3</v>
      </c>
    </row>
    <row r="45" spans="1:14">
      <c r="A45" t="s">
        <v>671</v>
      </c>
      <c r="B45" t="s">
        <v>672</v>
      </c>
      <c r="C45" t="s">
        <v>99</v>
      </c>
      <c r="D45" t="s">
        <v>122</v>
      </c>
      <c r="E45" t="s">
        <v>673</v>
      </c>
      <c r="F45" t="s">
        <v>674</v>
      </c>
      <c r="G45" t="s">
        <v>101</v>
      </c>
      <c r="H45" s="65">
        <v>1475</v>
      </c>
      <c r="I45" s="65">
        <v>19340</v>
      </c>
      <c r="J45" s="65">
        <v>0</v>
      </c>
      <c r="K45" s="65">
        <v>285.26499999999999</v>
      </c>
      <c r="L45" s="66">
        <v>1E-4</v>
      </c>
      <c r="M45" s="66">
        <v>1.6400000000000001E-2</v>
      </c>
      <c r="N45" s="66">
        <v>2.8999999999999998E-3</v>
      </c>
    </row>
    <row r="46" spans="1:14">
      <c r="A46" t="s">
        <v>675</v>
      </c>
      <c r="B46" t="s">
        <v>676</v>
      </c>
      <c r="C46" t="s">
        <v>99</v>
      </c>
      <c r="D46" t="s">
        <v>122</v>
      </c>
      <c r="E46" t="s">
        <v>677</v>
      </c>
      <c r="F46" t="s">
        <v>466</v>
      </c>
      <c r="G46" t="s">
        <v>101</v>
      </c>
      <c r="H46" s="65">
        <v>692</v>
      </c>
      <c r="I46" s="65">
        <v>19000</v>
      </c>
      <c r="J46" s="65">
        <v>0</v>
      </c>
      <c r="K46" s="65">
        <v>131.47999999999999</v>
      </c>
      <c r="L46" s="66">
        <v>1E-4</v>
      </c>
      <c r="M46" s="66">
        <v>7.6E-3</v>
      </c>
      <c r="N46" s="66">
        <v>1.2999999999999999E-3</v>
      </c>
    </row>
    <row r="47" spans="1:14">
      <c r="A47" t="s">
        <v>678</v>
      </c>
      <c r="B47" t="s">
        <v>679</v>
      </c>
      <c r="C47" t="s">
        <v>99</v>
      </c>
      <c r="D47" t="s">
        <v>122</v>
      </c>
      <c r="E47" t="s">
        <v>680</v>
      </c>
      <c r="F47" t="s">
        <v>466</v>
      </c>
      <c r="G47" t="s">
        <v>101</v>
      </c>
      <c r="H47" s="65">
        <v>496</v>
      </c>
      <c r="I47" s="65">
        <v>23590</v>
      </c>
      <c r="J47" s="65">
        <v>0</v>
      </c>
      <c r="K47" s="65">
        <v>117.0064</v>
      </c>
      <c r="L47" s="66">
        <v>0</v>
      </c>
      <c r="M47" s="66">
        <v>6.7000000000000002E-3</v>
      </c>
      <c r="N47" s="66">
        <v>1.1999999999999999E-3</v>
      </c>
    </row>
    <row r="48" spans="1:14">
      <c r="A48" t="s">
        <v>681</v>
      </c>
      <c r="B48" t="s">
        <v>682</v>
      </c>
      <c r="C48" t="s">
        <v>99</v>
      </c>
      <c r="D48" t="s">
        <v>122</v>
      </c>
      <c r="E48" t="s">
        <v>395</v>
      </c>
      <c r="F48" t="s">
        <v>353</v>
      </c>
      <c r="G48" t="s">
        <v>101</v>
      </c>
      <c r="H48" s="65">
        <v>24119</v>
      </c>
      <c r="I48" s="65">
        <v>411.3</v>
      </c>
      <c r="J48" s="65">
        <v>0</v>
      </c>
      <c r="K48" s="65">
        <v>99.201447000000002</v>
      </c>
      <c r="L48" s="66">
        <v>2.0000000000000001E-4</v>
      </c>
      <c r="M48" s="66">
        <v>5.7000000000000002E-3</v>
      </c>
      <c r="N48" s="66">
        <v>1E-3</v>
      </c>
    </row>
    <row r="49" spans="1:14">
      <c r="A49" t="s">
        <v>683</v>
      </c>
      <c r="B49" t="s">
        <v>684</v>
      </c>
      <c r="C49" t="s">
        <v>99</v>
      </c>
      <c r="D49" t="s">
        <v>122</v>
      </c>
      <c r="E49" t="s">
        <v>685</v>
      </c>
      <c r="F49" t="s">
        <v>353</v>
      </c>
      <c r="G49" t="s">
        <v>101</v>
      </c>
      <c r="H49" s="65">
        <v>11323</v>
      </c>
      <c r="I49" s="65">
        <v>1438</v>
      </c>
      <c r="J49" s="65">
        <v>0</v>
      </c>
      <c r="K49" s="65">
        <v>162.82473999999999</v>
      </c>
      <c r="L49" s="66">
        <v>2.0000000000000001E-4</v>
      </c>
      <c r="M49" s="66">
        <v>9.4000000000000004E-3</v>
      </c>
      <c r="N49" s="66">
        <v>1.6000000000000001E-3</v>
      </c>
    </row>
    <row r="50" spans="1:14">
      <c r="A50" t="s">
        <v>686</v>
      </c>
      <c r="B50" t="s">
        <v>687</v>
      </c>
      <c r="C50" t="s">
        <v>99</v>
      </c>
      <c r="D50" t="s">
        <v>122</v>
      </c>
      <c r="E50" t="s">
        <v>483</v>
      </c>
      <c r="F50" t="s">
        <v>353</v>
      </c>
      <c r="G50" t="s">
        <v>101</v>
      </c>
      <c r="H50" s="65">
        <v>3137</v>
      </c>
      <c r="I50" s="65">
        <v>8314</v>
      </c>
      <c r="J50" s="65">
        <v>0</v>
      </c>
      <c r="K50" s="65">
        <v>260.81018</v>
      </c>
      <c r="L50" s="66">
        <v>1E-4</v>
      </c>
      <c r="M50" s="66">
        <v>1.4999999999999999E-2</v>
      </c>
      <c r="N50" s="66">
        <v>2.5999999999999999E-3</v>
      </c>
    </row>
    <row r="51" spans="1:14">
      <c r="A51" t="s">
        <v>688</v>
      </c>
      <c r="B51" t="s">
        <v>689</v>
      </c>
      <c r="C51" t="s">
        <v>99</v>
      </c>
      <c r="D51" t="s">
        <v>122</v>
      </c>
      <c r="E51" t="s">
        <v>690</v>
      </c>
      <c r="F51" t="s">
        <v>353</v>
      </c>
      <c r="G51" t="s">
        <v>101</v>
      </c>
      <c r="H51" s="65">
        <v>38</v>
      </c>
      <c r="I51" s="65">
        <v>25420</v>
      </c>
      <c r="J51" s="65">
        <v>0</v>
      </c>
      <c r="K51" s="65">
        <v>9.6595999999999993</v>
      </c>
      <c r="L51" s="66">
        <v>0</v>
      </c>
      <c r="M51" s="66">
        <v>5.9999999999999995E-4</v>
      </c>
      <c r="N51" s="66">
        <v>1E-4</v>
      </c>
    </row>
    <row r="52" spans="1:14">
      <c r="A52" t="s">
        <v>691</v>
      </c>
      <c r="B52" t="s">
        <v>692</v>
      </c>
      <c r="C52" t="s">
        <v>99</v>
      </c>
      <c r="D52" t="s">
        <v>122</v>
      </c>
      <c r="E52" t="s">
        <v>352</v>
      </c>
      <c r="F52" t="s">
        <v>353</v>
      </c>
      <c r="G52" t="s">
        <v>101</v>
      </c>
      <c r="H52" s="65">
        <v>6876</v>
      </c>
      <c r="I52" s="65">
        <v>1386</v>
      </c>
      <c r="J52" s="65">
        <v>0</v>
      </c>
      <c r="K52" s="65">
        <v>95.301360000000003</v>
      </c>
      <c r="L52" s="66">
        <v>0</v>
      </c>
      <c r="M52" s="66">
        <v>5.4999999999999997E-3</v>
      </c>
      <c r="N52" s="66">
        <v>1E-3</v>
      </c>
    </row>
    <row r="53" spans="1:14">
      <c r="A53" t="s">
        <v>693</v>
      </c>
      <c r="B53" t="s">
        <v>694</v>
      </c>
      <c r="C53" t="s">
        <v>99</v>
      </c>
      <c r="D53" t="s">
        <v>122</v>
      </c>
      <c r="E53" t="s">
        <v>416</v>
      </c>
      <c r="F53" t="s">
        <v>353</v>
      </c>
      <c r="G53" t="s">
        <v>101</v>
      </c>
      <c r="H53" s="65">
        <v>2749</v>
      </c>
      <c r="I53" s="65">
        <v>2968</v>
      </c>
      <c r="J53" s="65">
        <v>0</v>
      </c>
      <c r="K53" s="65">
        <v>81.590320000000006</v>
      </c>
      <c r="L53" s="66">
        <v>0</v>
      </c>
      <c r="M53" s="66">
        <v>4.7000000000000002E-3</v>
      </c>
      <c r="N53" s="66">
        <v>8.0000000000000004E-4</v>
      </c>
    </row>
    <row r="54" spans="1:14">
      <c r="A54" t="s">
        <v>695</v>
      </c>
      <c r="B54" t="s">
        <v>696</v>
      </c>
      <c r="C54" t="s">
        <v>99</v>
      </c>
      <c r="D54" t="s">
        <v>122</v>
      </c>
      <c r="E54" t="s">
        <v>349</v>
      </c>
      <c r="F54" t="s">
        <v>309</v>
      </c>
      <c r="G54" t="s">
        <v>101</v>
      </c>
      <c r="H54" s="65">
        <v>541</v>
      </c>
      <c r="I54" s="65">
        <v>25480</v>
      </c>
      <c r="J54" s="65">
        <v>0</v>
      </c>
      <c r="K54" s="65">
        <v>137.8468</v>
      </c>
      <c r="L54" s="66">
        <v>0</v>
      </c>
      <c r="M54" s="66">
        <v>7.9000000000000008E-3</v>
      </c>
      <c r="N54" s="66">
        <v>1.4E-3</v>
      </c>
    </row>
    <row r="55" spans="1:14">
      <c r="A55" t="s">
        <v>697</v>
      </c>
      <c r="B55" t="s">
        <v>698</v>
      </c>
      <c r="C55" t="s">
        <v>99</v>
      </c>
      <c r="D55" t="s">
        <v>122</v>
      </c>
      <c r="E55" t="s">
        <v>386</v>
      </c>
      <c r="F55" t="s">
        <v>309</v>
      </c>
      <c r="G55" t="s">
        <v>101</v>
      </c>
      <c r="H55" s="65">
        <v>3945</v>
      </c>
      <c r="I55" s="65">
        <v>8287</v>
      </c>
      <c r="J55" s="65">
        <v>0</v>
      </c>
      <c r="K55" s="65">
        <v>326.92214999999999</v>
      </c>
      <c r="L55" s="66">
        <v>1E-4</v>
      </c>
      <c r="M55" s="66">
        <v>1.8800000000000001E-2</v>
      </c>
      <c r="N55" s="66">
        <v>3.3E-3</v>
      </c>
    </row>
    <row r="56" spans="1:14">
      <c r="A56" t="s">
        <v>699</v>
      </c>
      <c r="B56" t="s">
        <v>700</v>
      </c>
      <c r="C56" t="s">
        <v>99</v>
      </c>
      <c r="D56" t="s">
        <v>122</v>
      </c>
      <c r="E56" t="s">
        <v>339</v>
      </c>
      <c r="F56" t="s">
        <v>309</v>
      </c>
      <c r="G56" t="s">
        <v>101</v>
      </c>
      <c r="H56" s="65">
        <v>14565</v>
      </c>
      <c r="I56" s="65">
        <v>1259</v>
      </c>
      <c r="J56" s="65">
        <v>0</v>
      </c>
      <c r="K56" s="65">
        <v>183.37334999999999</v>
      </c>
      <c r="L56" s="66">
        <v>1E-4</v>
      </c>
      <c r="M56" s="66">
        <v>1.0500000000000001E-2</v>
      </c>
      <c r="N56" s="66">
        <v>1.8E-3</v>
      </c>
    </row>
    <row r="57" spans="1:14">
      <c r="A57" t="s">
        <v>701</v>
      </c>
      <c r="B57" t="s">
        <v>702</v>
      </c>
      <c r="C57" t="s">
        <v>99</v>
      </c>
      <c r="D57" t="s">
        <v>122</v>
      </c>
      <c r="E57" t="s">
        <v>703</v>
      </c>
      <c r="F57" t="s">
        <v>124</v>
      </c>
      <c r="G57" t="s">
        <v>101</v>
      </c>
      <c r="H57" s="65">
        <v>54071</v>
      </c>
      <c r="I57" s="65">
        <v>611.4</v>
      </c>
      <c r="J57" s="65">
        <v>0</v>
      </c>
      <c r="K57" s="65">
        <v>330.59009400000002</v>
      </c>
      <c r="L57" s="66">
        <v>1E-4</v>
      </c>
      <c r="M57" s="66">
        <v>1.9E-2</v>
      </c>
      <c r="N57" s="66">
        <v>3.3E-3</v>
      </c>
    </row>
    <row r="58" spans="1:14">
      <c r="A58" t="s">
        <v>704</v>
      </c>
      <c r="B58" t="s">
        <v>705</v>
      </c>
      <c r="C58" t="s">
        <v>99</v>
      </c>
      <c r="D58" t="s">
        <v>122</v>
      </c>
      <c r="E58" t="s">
        <v>706</v>
      </c>
      <c r="F58" t="s">
        <v>623</v>
      </c>
      <c r="G58" t="s">
        <v>101</v>
      </c>
      <c r="H58" s="65">
        <v>334</v>
      </c>
      <c r="I58" s="65">
        <v>27180</v>
      </c>
      <c r="J58" s="65">
        <v>0</v>
      </c>
      <c r="K58" s="65">
        <v>90.781199999999998</v>
      </c>
      <c r="L58" s="66">
        <v>0</v>
      </c>
      <c r="M58" s="66">
        <v>5.1999999999999998E-3</v>
      </c>
      <c r="N58" s="66">
        <v>8.9999999999999998E-4</v>
      </c>
    </row>
    <row r="59" spans="1:14">
      <c r="A59" t="s">
        <v>707</v>
      </c>
      <c r="B59" t="s">
        <v>708</v>
      </c>
      <c r="C59" t="s">
        <v>99</v>
      </c>
      <c r="D59" t="s">
        <v>122</v>
      </c>
      <c r="E59" t="s">
        <v>709</v>
      </c>
      <c r="F59" t="s">
        <v>623</v>
      </c>
      <c r="G59" t="s">
        <v>101</v>
      </c>
      <c r="H59" s="65">
        <v>698</v>
      </c>
      <c r="I59" s="65">
        <v>14970</v>
      </c>
      <c r="J59" s="65">
        <v>0</v>
      </c>
      <c r="K59" s="65">
        <v>104.4906</v>
      </c>
      <c r="L59" s="66">
        <v>0</v>
      </c>
      <c r="M59" s="66">
        <v>6.0000000000000001E-3</v>
      </c>
      <c r="N59" s="66">
        <v>1E-3</v>
      </c>
    </row>
    <row r="60" spans="1:14">
      <c r="A60" t="s">
        <v>710</v>
      </c>
      <c r="B60" t="s">
        <v>711</v>
      </c>
      <c r="C60" t="s">
        <v>99</v>
      </c>
      <c r="D60" t="s">
        <v>122</v>
      </c>
      <c r="E60" t="s">
        <v>712</v>
      </c>
      <c r="F60" t="s">
        <v>623</v>
      </c>
      <c r="G60" t="s">
        <v>101</v>
      </c>
      <c r="H60" s="65">
        <v>751</v>
      </c>
      <c r="I60" s="65">
        <v>29020</v>
      </c>
      <c r="J60" s="65">
        <v>0</v>
      </c>
      <c r="K60" s="65">
        <v>217.9402</v>
      </c>
      <c r="L60" s="66">
        <v>0</v>
      </c>
      <c r="M60" s="66">
        <v>1.2500000000000001E-2</v>
      </c>
      <c r="N60" s="66">
        <v>2.2000000000000001E-3</v>
      </c>
    </row>
    <row r="61" spans="1:14">
      <c r="A61" t="s">
        <v>713</v>
      </c>
      <c r="B61" t="s">
        <v>714</v>
      </c>
      <c r="C61" t="s">
        <v>99</v>
      </c>
      <c r="D61" t="s">
        <v>122</v>
      </c>
      <c r="E61" t="s">
        <v>715</v>
      </c>
      <c r="F61" t="s">
        <v>127</v>
      </c>
      <c r="G61" t="s">
        <v>101</v>
      </c>
      <c r="H61" s="65">
        <v>33806</v>
      </c>
      <c r="I61" s="65">
        <v>1555</v>
      </c>
      <c r="J61" s="65">
        <v>3.88279</v>
      </c>
      <c r="K61" s="65">
        <v>529.56609000000003</v>
      </c>
      <c r="L61" s="66">
        <v>2.0000000000000001E-4</v>
      </c>
      <c r="M61" s="66">
        <v>3.0499999999999999E-2</v>
      </c>
      <c r="N61" s="66">
        <v>5.3E-3</v>
      </c>
    </row>
    <row r="62" spans="1:14">
      <c r="A62" t="s">
        <v>716</v>
      </c>
      <c r="B62" t="s">
        <v>717</v>
      </c>
      <c r="C62" t="s">
        <v>99</v>
      </c>
      <c r="D62" t="s">
        <v>122</v>
      </c>
      <c r="E62" t="s">
        <v>408</v>
      </c>
      <c r="F62" t="s">
        <v>127</v>
      </c>
      <c r="G62" t="s">
        <v>101</v>
      </c>
      <c r="H62" s="65">
        <v>4653.92</v>
      </c>
      <c r="I62" s="65">
        <v>850</v>
      </c>
      <c r="J62" s="65">
        <v>0</v>
      </c>
      <c r="K62" s="65">
        <v>39.558320000000002</v>
      </c>
      <c r="L62" s="66">
        <v>0</v>
      </c>
      <c r="M62" s="66">
        <v>2.3E-3</v>
      </c>
      <c r="N62" s="66">
        <v>4.0000000000000002E-4</v>
      </c>
    </row>
    <row r="63" spans="1:14">
      <c r="A63" t="s">
        <v>718</v>
      </c>
      <c r="B63" t="s">
        <v>719</v>
      </c>
      <c r="C63" t="s">
        <v>99</v>
      </c>
      <c r="D63" t="s">
        <v>122</v>
      </c>
      <c r="E63" t="s">
        <v>459</v>
      </c>
      <c r="F63" t="s">
        <v>131</v>
      </c>
      <c r="G63" t="s">
        <v>101</v>
      </c>
      <c r="H63" s="65">
        <v>16788</v>
      </c>
      <c r="I63" s="65">
        <v>1341</v>
      </c>
      <c r="J63" s="65">
        <v>0</v>
      </c>
      <c r="K63" s="65">
        <v>225.12708000000001</v>
      </c>
      <c r="L63" s="66">
        <v>1E-4</v>
      </c>
      <c r="M63" s="66">
        <v>1.29E-2</v>
      </c>
      <c r="N63" s="66">
        <v>2.3E-3</v>
      </c>
    </row>
    <row r="64" spans="1:14">
      <c r="A64" s="67" t="s">
        <v>720</v>
      </c>
      <c r="D64" s="14"/>
      <c r="E64" s="14"/>
      <c r="F64" s="14"/>
      <c r="H64" s="69">
        <v>666854.35</v>
      </c>
      <c r="J64" s="69">
        <v>0</v>
      </c>
      <c r="K64" s="69">
        <v>1616.4200148</v>
      </c>
      <c r="M64" s="68">
        <v>9.2999999999999999E-2</v>
      </c>
      <c r="N64" s="68">
        <v>1.6199999999999999E-2</v>
      </c>
    </row>
    <row r="65" spans="1:14">
      <c r="A65" t="s">
        <v>721</v>
      </c>
      <c r="B65" t="s">
        <v>722</v>
      </c>
      <c r="C65" t="s">
        <v>99</v>
      </c>
      <c r="D65" t="s">
        <v>122</v>
      </c>
      <c r="E65" t="s">
        <v>723</v>
      </c>
      <c r="F65" t="s">
        <v>724</v>
      </c>
      <c r="G65" t="s">
        <v>101</v>
      </c>
      <c r="H65" s="65">
        <v>16083</v>
      </c>
      <c r="I65" s="65">
        <v>642.20000000000005</v>
      </c>
      <c r="J65" s="65">
        <v>0</v>
      </c>
      <c r="K65" s="65">
        <v>103.285026</v>
      </c>
      <c r="L65" s="66">
        <v>1E-3</v>
      </c>
      <c r="M65" s="66">
        <v>5.8999999999999999E-3</v>
      </c>
      <c r="N65" s="66">
        <v>1E-3</v>
      </c>
    </row>
    <row r="66" spans="1:14">
      <c r="A66" t="s">
        <v>725</v>
      </c>
      <c r="B66" t="s">
        <v>726</v>
      </c>
      <c r="C66" t="s">
        <v>99</v>
      </c>
      <c r="D66" t="s">
        <v>122</v>
      </c>
      <c r="E66" t="s">
        <v>727</v>
      </c>
      <c r="F66" t="s">
        <v>444</v>
      </c>
      <c r="G66" t="s">
        <v>101</v>
      </c>
      <c r="H66" s="65">
        <v>54400</v>
      </c>
      <c r="I66" s="65">
        <v>286.3</v>
      </c>
      <c r="J66" s="65">
        <v>0</v>
      </c>
      <c r="K66" s="65">
        <v>155.74719999999999</v>
      </c>
      <c r="L66" s="66">
        <v>1.5E-3</v>
      </c>
      <c r="M66" s="66">
        <v>8.9999999999999993E-3</v>
      </c>
      <c r="N66" s="66">
        <v>1.6000000000000001E-3</v>
      </c>
    </row>
    <row r="67" spans="1:14">
      <c r="A67" t="s">
        <v>728</v>
      </c>
      <c r="B67" t="s">
        <v>729</v>
      </c>
      <c r="C67" t="s">
        <v>99</v>
      </c>
      <c r="D67" t="s">
        <v>122</v>
      </c>
      <c r="E67" t="s">
        <v>730</v>
      </c>
      <c r="F67" t="s">
        <v>444</v>
      </c>
      <c r="G67" t="s">
        <v>101</v>
      </c>
      <c r="H67" s="65">
        <v>10114</v>
      </c>
      <c r="I67" s="65">
        <v>1053</v>
      </c>
      <c r="J67" s="65">
        <v>0</v>
      </c>
      <c r="K67" s="65">
        <v>106.50042000000001</v>
      </c>
      <c r="L67" s="66">
        <v>2.0000000000000001E-4</v>
      </c>
      <c r="M67" s="66">
        <v>6.1000000000000004E-3</v>
      </c>
      <c r="N67" s="66">
        <v>1.1000000000000001E-3</v>
      </c>
    </row>
    <row r="68" spans="1:14">
      <c r="A68" t="s">
        <v>731</v>
      </c>
      <c r="B68" t="s">
        <v>732</v>
      </c>
      <c r="C68" t="s">
        <v>99</v>
      </c>
      <c r="D68" t="s">
        <v>122</v>
      </c>
      <c r="E68" t="s">
        <v>733</v>
      </c>
      <c r="F68" t="s">
        <v>444</v>
      </c>
      <c r="G68" t="s">
        <v>101</v>
      </c>
      <c r="H68" s="65">
        <v>60</v>
      </c>
      <c r="I68" s="65">
        <v>41790</v>
      </c>
      <c r="J68" s="65">
        <v>0</v>
      </c>
      <c r="K68" s="65">
        <v>25.074000000000002</v>
      </c>
      <c r="L68" s="66">
        <v>1E-4</v>
      </c>
      <c r="M68" s="66">
        <v>1.4E-3</v>
      </c>
      <c r="N68" s="66">
        <v>2.9999999999999997E-4</v>
      </c>
    </row>
    <row r="69" spans="1:14">
      <c r="A69" t="s">
        <v>734</v>
      </c>
      <c r="B69" t="s">
        <v>735</v>
      </c>
      <c r="C69" t="s">
        <v>99</v>
      </c>
      <c r="D69" t="s">
        <v>122</v>
      </c>
      <c r="E69" t="s">
        <v>736</v>
      </c>
      <c r="F69" t="s">
        <v>655</v>
      </c>
      <c r="G69" t="s">
        <v>101</v>
      </c>
      <c r="H69" s="65">
        <v>71000</v>
      </c>
      <c r="I69" s="65">
        <v>133.6</v>
      </c>
      <c r="J69" s="65">
        <v>0</v>
      </c>
      <c r="K69" s="65">
        <v>94.855999999999995</v>
      </c>
      <c r="L69" s="66">
        <v>1.9E-3</v>
      </c>
      <c r="M69" s="66">
        <v>5.4999999999999997E-3</v>
      </c>
      <c r="N69" s="66">
        <v>8.9999999999999998E-4</v>
      </c>
    </row>
    <row r="70" spans="1:14">
      <c r="A70" t="s">
        <v>737</v>
      </c>
      <c r="B70" t="s">
        <v>738</v>
      </c>
      <c r="C70" t="s">
        <v>99</v>
      </c>
      <c r="D70" t="s">
        <v>122</v>
      </c>
      <c r="E70" t="s">
        <v>399</v>
      </c>
      <c r="F70" t="s">
        <v>111</v>
      </c>
      <c r="G70" t="s">
        <v>101</v>
      </c>
      <c r="H70" s="65">
        <v>16243</v>
      </c>
      <c r="I70" s="65">
        <v>639.5</v>
      </c>
      <c r="J70" s="65">
        <v>0</v>
      </c>
      <c r="K70" s="65">
        <v>103.873985</v>
      </c>
      <c r="L70" s="66">
        <v>1E-4</v>
      </c>
      <c r="M70" s="66">
        <v>6.0000000000000001E-3</v>
      </c>
      <c r="N70" s="66">
        <v>1E-3</v>
      </c>
    </row>
    <row r="71" spans="1:14">
      <c r="A71" t="s">
        <v>739</v>
      </c>
      <c r="B71" t="s">
        <v>740</v>
      </c>
      <c r="C71" t="s">
        <v>99</v>
      </c>
      <c r="D71" t="s">
        <v>122</v>
      </c>
      <c r="E71" t="s">
        <v>741</v>
      </c>
      <c r="F71" t="s">
        <v>405</v>
      </c>
      <c r="G71" t="s">
        <v>101</v>
      </c>
      <c r="H71" s="65">
        <v>109.75</v>
      </c>
      <c r="I71" s="65">
        <v>14620</v>
      </c>
      <c r="J71" s="65">
        <v>0</v>
      </c>
      <c r="K71" s="65">
        <v>16.045449999999999</v>
      </c>
      <c r="L71" s="66">
        <v>0</v>
      </c>
      <c r="M71" s="66">
        <v>8.9999999999999998E-4</v>
      </c>
      <c r="N71" s="66">
        <v>2.0000000000000001E-4</v>
      </c>
    </row>
    <row r="72" spans="1:14">
      <c r="A72" t="s">
        <v>742</v>
      </c>
      <c r="B72" t="s">
        <v>743</v>
      </c>
      <c r="C72" t="s">
        <v>99</v>
      </c>
      <c r="D72" t="s">
        <v>122</v>
      </c>
      <c r="E72" t="s">
        <v>744</v>
      </c>
      <c r="F72" t="s">
        <v>745</v>
      </c>
      <c r="G72" t="s">
        <v>101</v>
      </c>
      <c r="H72" s="65">
        <v>281948</v>
      </c>
      <c r="I72" s="65">
        <v>47</v>
      </c>
      <c r="J72" s="65">
        <v>0</v>
      </c>
      <c r="K72" s="65">
        <v>132.51555999999999</v>
      </c>
      <c r="L72" s="66">
        <v>3.5000000000000001E-3</v>
      </c>
      <c r="M72" s="66">
        <v>7.6E-3</v>
      </c>
      <c r="N72" s="66">
        <v>1.2999999999999999E-3</v>
      </c>
    </row>
    <row r="73" spans="1:14">
      <c r="A73" t="s">
        <v>746</v>
      </c>
      <c r="B73" t="s">
        <v>747</v>
      </c>
      <c r="C73" t="s">
        <v>99</v>
      </c>
      <c r="D73" t="s">
        <v>122</v>
      </c>
      <c r="E73" t="s">
        <v>748</v>
      </c>
      <c r="F73" t="s">
        <v>612</v>
      </c>
      <c r="G73" t="s">
        <v>101</v>
      </c>
      <c r="H73" s="65">
        <v>681</v>
      </c>
      <c r="I73" s="65">
        <v>5694</v>
      </c>
      <c r="J73" s="65">
        <v>0</v>
      </c>
      <c r="K73" s="65">
        <v>38.776139999999998</v>
      </c>
      <c r="L73" s="66">
        <v>1E-4</v>
      </c>
      <c r="M73" s="66">
        <v>2.2000000000000001E-3</v>
      </c>
      <c r="N73" s="66">
        <v>4.0000000000000002E-4</v>
      </c>
    </row>
    <row r="74" spans="1:14">
      <c r="A74" t="s">
        <v>749</v>
      </c>
      <c r="B74" t="s">
        <v>750</v>
      </c>
      <c r="C74" t="s">
        <v>99</v>
      </c>
      <c r="D74" t="s">
        <v>122</v>
      </c>
      <c r="E74" t="s">
        <v>751</v>
      </c>
      <c r="F74" t="s">
        <v>309</v>
      </c>
      <c r="G74" t="s">
        <v>101</v>
      </c>
      <c r="H74" s="65">
        <v>153</v>
      </c>
      <c r="I74" s="65">
        <v>11710</v>
      </c>
      <c r="J74" s="65">
        <v>0</v>
      </c>
      <c r="K74" s="65">
        <v>17.9163</v>
      </c>
      <c r="L74" s="66">
        <v>0</v>
      </c>
      <c r="M74" s="66">
        <v>1E-3</v>
      </c>
      <c r="N74" s="66">
        <v>2.0000000000000001E-4</v>
      </c>
    </row>
    <row r="75" spans="1:14">
      <c r="A75" t="s">
        <v>752</v>
      </c>
      <c r="B75" t="s">
        <v>753</v>
      </c>
      <c r="C75" t="s">
        <v>99</v>
      </c>
      <c r="D75" t="s">
        <v>122</v>
      </c>
      <c r="E75" t="s">
        <v>754</v>
      </c>
      <c r="F75" t="s">
        <v>309</v>
      </c>
      <c r="G75" t="s">
        <v>101</v>
      </c>
      <c r="H75" s="65">
        <v>49957.599999999999</v>
      </c>
      <c r="I75" s="65">
        <v>506.3</v>
      </c>
      <c r="J75" s="65">
        <v>0</v>
      </c>
      <c r="K75" s="65">
        <v>252.93532880000001</v>
      </c>
      <c r="L75" s="66">
        <v>5.0000000000000001E-4</v>
      </c>
      <c r="M75" s="66">
        <v>1.4500000000000001E-2</v>
      </c>
      <c r="N75" s="66">
        <v>2.5000000000000001E-3</v>
      </c>
    </row>
    <row r="76" spans="1:14">
      <c r="A76" t="s">
        <v>755</v>
      </c>
      <c r="B76" t="s">
        <v>756</v>
      </c>
      <c r="C76" t="s">
        <v>99</v>
      </c>
      <c r="D76" t="s">
        <v>122</v>
      </c>
      <c r="E76" t="s">
        <v>757</v>
      </c>
      <c r="F76" t="s">
        <v>127</v>
      </c>
      <c r="G76" t="s">
        <v>101</v>
      </c>
      <c r="H76" s="65">
        <v>119503</v>
      </c>
      <c r="I76" s="65">
        <v>240.7</v>
      </c>
      <c r="J76" s="65">
        <v>0</v>
      </c>
      <c r="K76" s="65">
        <v>287.64372100000003</v>
      </c>
      <c r="L76" s="66">
        <v>1.1000000000000001E-3</v>
      </c>
      <c r="M76" s="66">
        <v>1.6500000000000001E-2</v>
      </c>
      <c r="N76" s="66">
        <v>2.8999999999999998E-3</v>
      </c>
    </row>
    <row r="77" spans="1:14">
      <c r="A77" t="s">
        <v>758</v>
      </c>
      <c r="B77" t="s">
        <v>759</v>
      </c>
      <c r="C77" t="s">
        <v>99</v>
      </c>
      <c r="D77" t="s">
        <v>122</v>
      </c>
      <c r="E77" t="s">
        <v>760</v>
      </c>
      <c r="F77" t="s">
        <v>127</v>
      </c>
      <c r="G77" t="s">
        <v>101</v>
      </c>
      <c r="H77" s="65">
        <v>14362</v>
      </c>
      <c r="I77" s="65">
        <v>1095</v>
      </c>
      <c r="J77" s="65">
        <v>0</v>
      </c>
      <c r="K77" s="65">
        <v>157.26390000000001</v>
      </c>
      <c r="L77" s="66">
        <v>2.0000000000000001E-4</v>
      </c>
      <c r="M77" s="66">
        <v>8.9999999999999993E-3</v>
      </c>
      <c r="N77" s="66">
        <v>1.6000000000000001E-3</v>
      </c>
    </row>
    <row r="78" spans="1:14">
      <c r="A78" t="s">
        <v>761</v>
      </c>
      <c r="B78" t="s">
        <v>762</v>
      </c>
      <c r="C78" t="s">
        <v>99</v>
      </c>
      <c r="D78" t="s">
        <v>122</v>
      </c>
      <c r="E78" t="s">
        <v>763</v>
      </c>
      <c r="F78" t="s">
        <v>127</v>
      </c>
      <c r="G78" t="s">
        <v>101</v>
      </c>
      <c r="H78" s="65">
        <v>3846</v>
      </c>
      <c r="I78" s="65">
        <v>1500</v>
      </c>
      <c r="J78" s="65">
        <v>0</v>
      </c>
      <c r="K78" s="65">
        <v>57.69</v>
      </c>
      <c r="L78" s="66">
        <v>1E-4</v>
      </c>
      <c r="M78" s="66">
        <v>3.3E-3</v>
      </c>
      <c r="N78" s="66">
        <v>5.9999999999999995E-4</v>
      </c>
    </row>
    <row r="79" spans="1:14">
      <c r="A79" t="s">
        <v>764</v>
      </c>
      <c r="B79" t="s">
        <v>765</v>
      </c>
      <c r="C79" t="s">
        <v>99</v>
      </c>
      <c r="D79" t="s">
        <v>122</v>
      </c>
      <c r="E79" t="s">
        <v>766</v>
      </c>
      <c r="F79" t="s">
        <v>128</v>
      </c>
      <c r="G79" t="s">
        <v>101</v>
      </c>
      <c r="H79" s="65">
        <v>22397</v>
      </c>
      <c r="I79" s="65">
        <v>65.2</v>
      </c>
      <c r="J79" s="65">
        <v>0</v>
      </c>
      <c r="K79" s="65">
        <v>14.602843999999999</v>
      </c>
      <c r="L79" s="66">
        <v>1E-4</v>
      </c>
      <c r="M79" s="66">
        <v>8.0000000000000004E-4</v>
      </c>
      <c r="N79" s="66">
        <v>1E-4</v>
      </c>
    </row>
    <row r="80" spans="1:14">
      <c r="A80" t="s">
        <v>767</v>
      </c>
      <c r="B80" t="s">
        <v>768</v>
      </c>
      <c r="C80" t="s">
        <v>99</v>
      </c>
      <c r="D80" t="s">
        <v>122</v>
      </c>
      <c r="E80" t="s">
        <v>769</v>
      </c>
      <c r="F80" t="s">
        <v>131</v>
      </c>
      <c r="G80" t="s">
        <v>101</v>
      </c>
      <c r="H80" s="65">
        <v>5997</v>
      </c>
      <c r="I80" s="65">
        <v>862</v>
      </c>
      <c r="J80" s="65">
        <v>0</v>
      </c>
      <c r="K80" s="65">
        <v>51.694139999999997</v>
      </c>
      <c r="L80" s="66">
        <v>1E-4</v>
      </c>
      <c r="M80" s="66">
        <v>3.0000000000000001E-3</v>
      </c>
      <c r="N80" s="66">
        <v>5.0000000000000001E-4</v>
      </c>
    </row>
    <row r="81" spans="1:14">
      <c r="A81" s="67" t="s">
        <v>770</v>
      </c>
      <c r="D81" s="14"/>
      <c r="E81" s="14"/>
      <c r="F81" s="14"/>
      <c r="H81" s="69">
        <v>0</v>
      </c>
      <c r="J81" s="69">
        <v>0</v>
      </c>
      <c r="K81" s="69">
        <v>0</v>
      </c>
      <c r="M81" s="68">
        <v>0</v>
      </c>
      <c r="N81" s="68">
        <v>0</v>
      </c>
    </row>
    <row r="82" spans="1:14">
      <c r="A82" t="s">
        <v>223</v>
      </c>
      <c r="B82" t="s">
        <v>223</v>
      </c>
      <c r="D82" s="14"/>
      <c r="E82" s="14"/>
      <c r="F82" t="s">
        <v>223</v>
      </c>
      <c r="G82" t="s">
        <v>223</v>
      </c>
      <c r="H82" s="65">
        <v>0</v>
      </c>
      <c r="I82" s="65">
        <v>0</v>
      </c>
      <c r="K82" s="65">
        <v>0</v>
      </c>
      <c r="L82" s="66">
        <v>0</v>
      </c>
      <c r="M82" s="66">
        <v>0</v>
      </c>
      <c r="N82" s="66">
        <v>0</v>
      </c>
    </row>
    <row r="83" spans="1:14">
      <c r="A83" s="67" t="s">
        <v>228</v>
      </c>
      <c r="D83" s="14"/>
      <c r="E83" s="14"/>
      <c r="F83" s="14"/>
      <c r="H83" s="69">
        <v>54794</v>
      </c>
      <c r="J83" s="69">
        <v>0</v>
      </c>
      <c r="K83" s="69">
        <v>7061.4601607900004</v>
      </c>
      <c r="M83" s="68">
        <v>0.40610000000000002</v>
      </c>
      <c r="N83" s="68">
        <v>7.0699999999999999E-2</v>
      </c>
    </row>
    <row r="84" spans="1:14">
      <c r="A84" s="67" t="s">
        <v>286</v>
      </c>
      <c r="D84" s="14"/>
      <c r="E84" s="14"/>
      <c r="F84" s="14"/>
      <c r="H84" s="69">
        <v>8429</v>
      </c>
      <c r="J84" s="69">
        <v>0</v>
      </c>
      <c r="K84" s="69">
        <v>846.22974872999998</v>
      </c>
      <c r="M84" s="68">
        <v>4.87E-2</v>
      </c>
      <c r="N84" s="68">
        <v>8.5000000000000006E-3</v>
      </c>
    </row>
    <row r="85" spans="1:14">
      <c r="A85" t="s">
        <v>771</v>
      </c>
      <c r="B85" t="s">
        <v>772</v>
      </c>
      <c r="C85" t="s">
        <v>573</v>
      </c>
      <c r="D85" t="s">
        <v>574</v>
      </c>
      <c r="E85" t="s">
        <v>773</v>
      </c>
      <c r="F85" t="s">
        <v>774</v>
      </c>
      <c r="G85" t="s">
        <v>105</v>
      </c>
      <c r="H85" s="65">
        <v>1394</v>
      </c>
      <c r="I85" s="65">
        <v>6487</v>
      </c>
      <c r="J85" s="65">
        <v>0</v>
      </c>
      <c r="K85" s="65">
        <v>311.16543197999999</v>
      </c>
      <c r="L85" s="66">
        <v>0</v>
      </c>
      <c r="M85" s="66">
        <v>1.7899999999999999E-2</v>
      </c>
      <c r="N85" s="66">
        <v>3.0999999999999999E-3</v>
      </c>
    </row>
    <row r="86" spans="1:14">
      <c r="A86" t="s">
        <v>775</v>
      </c>
      <c r="B86" t="s">
        <v>776</v>
      </c>
      <c r="C86" t="s">
        <v>777</v>
      </c>
      <c r="D86" t="s">
        <v>574</v>
      </c>
      <c r="E86" t="s">
        <v>778</v>
      </c>
      <c r="F86" t="s">
        <v>774</v>
      </c>
      <c r="G86" t="s">
        <v>105</v>
      </c>
      <c r="H86" s="65">
        <v>5829</v>
      </c>
      <c r="I86" s="65">
        <v>593</v>
      </c>
      <c r="J86" s="65">
        <v>0</v>
      </c>
      <c r="K86" s="65">
        <v>118.94150277</v>
      </c>
      <c r="L86" s="66">
        <v>0</v>
      </c>
      <c r="M86" s="66">
        <v>6.7999999999999996E-3</v>
      </c>
      <c r="N86" s="66">
        <v>1.1999999999999999E-3</v>
      </c>
    </row>
    <row r="87" spans="1:14">
      <c r="A87" t="s">
        <v>779</v>
      </c>
      <c r="B87" t="s">
        <v>780</v>
      </c>
      <c r="C87" t="s">
        <v>777</v>
      </c>
      <c r="D87" t="s">
        <v>574</v>
      </c>
      <c r="E87" t="s">
        <v>781</v>
      </c>
      <c r="F87" t="s">
        <v>782</v>
      </c>
      <c r="G87" t="s">
        <v>105</v>
      </c>
      <c r="H87" s="65">
        <v>390</v>
      </c>
      <c r="I87" s="65">
        <v>1929</v>
      </c>
      <c r="J87" s="65">
        <v>0</v>
      </c>
      <c r="K87" s="65">
        <v>25.886987099999999</v>
      </c>
      <c r="L87" s="66">
        <v>0</v>
      </c>
      <c r="M87" s="66">
        <v>1.5E-3</v>
      </c>
      <c r="N87" s="66">
        <v>2.9999999999999997E-4</v>
      </c>
    </row>
    <row r="88" spans="1:14">
      <c r="A88" t="s">
        <v>783</v>
      </c>
      <c r="B88" t="s">
        <v>784</v>
      </c>
      <c r="C88" t="s">
        <v>573</v>
      </c>
      <c r="D88" t="s">
        <v>574</v>
      </c>
      <c r="E88" t="s">
        <v>785</v>
      </c>
      <c r="F88" t="s">
        <v>786</v>
      </c>
      <c r="G88" t="s">
        <v>105</v>
      </c>
      <c r="H88" s="65">
        <v>816</v>
      </c>
      <c r="I88" s="65">
        <v>13898</v>
      </c>
      <c r="J88" s="65">
        <v>0</v>
      </c>
      <c r="K88" s="65">
        <v>390.23582687999999</v>
      </c>
      <c r="L88" s="66">
        <v>0</v>
      </c>
      <c r="M88" s="66">
        <v>2.24E-2</v>
      </c>
      <c r="N88" s="66">
        <v>3.8999999999999998E-3</v>
      </c>
    </row>
    <row r="89" spans="1:14">
      <c r="A89" s="67" t="s">
        <v>287</v>
      </c>
      <c r="D89" s="14"/>
      <c r="E89" s="14"/>
      <c r="F89" s="14"/>
      <c r="H89" s="69">
        <v>46365</v>
      </c>
      <c r="J89" s="69">
        <v>0</v>
      </c>
      <c r="K89" s="69">
        <v>6215.2304120600002</v>
      </c>
      <c r="M89" s="68">
        <v>0.3574</v>
      </c>
      <c r="N89" s="68">
        <v>6.2199999999999998E-2</v>
      </c>
    </row>
    <row r="90" spans="1:14">
      <c r="A90" t="s">
        <v>787</v>
      </c>
      <c r="B90" t="s">
        <v>788</v>
      </c>
      <c r="C90" t="s">
        <v>777</v>
      </c>
      <c r="D90" t="s">
        <v>574</v>
      </c>
      <c r="E90" t="s">
        <v>789</v>
      </c>
      <c r="F90" t="s">
        <v>576</v>
      </c>
      <c r="G90" t="s">
        <v>105</v>
      </c>
      <c r="H90" s="65">
        <v>348</v>
      </c>
      <c r="I90" s="65">
        <v>6923</v>
      </c>
      <c r="J90" s="65">
        <v>0</v>
      </c>
      <c r="K90" s="65">
        <v>82.900709640000002</v>
      </c>
      <c r="L90" s="66">
        <v>0</v>
      </c>
      <c r="M90" s="66">
        <v>4.7999999999999996E-3</v>
      </c>
      <c r="N90" s="66">
        <v>8.0000000000000004E-4</v>
      </c>
    </row>
    <row r="91" spans="1:14">
      <c r="A91" t="s">
        <v>790</v>
      </c>
      <c r="B91" t="s">
        <v>791</v>
      </c>
      <c r="C91" t="s">
        <v>777</v>
      </c>
      <c r="D91" t="s">
        <v>574</v>
      </c>
      <c r="E91" t="s">
        <v>792</v>
      </c>
      <c r="F91" t="s">
        <v>576</v>
      </c>
      <c r="G91" t="s">
        <v>105</v>
      </c>
      <c r="H91" s="65">
        <v>9528</v>
      </c>
      <c r="I91" s="65">
        <v>1678</v>
      </c>
      <c r="J91" s="65">
        <v>0</v>
      </c>
      <c r="K91" s="65">
        <v>550.14652943999999</v>
      </c>
      <c r="L91" s="66">
        <v>0</v>
      </c>
      <c r="M91" s="66">
        <v>3.1600000000000003E-2</v>
      </c>
      <c r="N91" s="66">
        <v>5.4999999999999997E-3</v>
      </c>
    </row>
    <row r="92" spans="1:14">
      <c r="A92" t="s">
        <v>793</v>
      </c>
      <c r="B92" t="s">
        <v>794</v>
      </c>
      <c r="C92" t="s">
        <v>573</v>
      </c>
      <c r="D92" t="s">
        <v>574</v>
      </c>
      <c r="E92" t="s">
        <v>795</v>
      </c>
      <c r="F92" t="s">
        <v>796</v>
      </c>
      <c r="G92" t="s">
        <v>105</v>
      </c>
      <c r="H92" s="65">
        <v>61</v>
      </c>
      <c r="I92" s="65">
        <v>126700</v>
      </c>
      <c r="J92" s="65">
        <v>0</v>
      </c>
      <c r="K92" s="65">
        <v>265.94456700000001</v>
      </c>
      <c r="L92" s="66">
        <v>0</v>
      </c>
      <c r="M92" s="66">
        <v>1.5299999999999999E-2</v>
      </c>
      <c r="N92" s="66">
        <v>2.7000000000000001E-3</v>
      </c>
    </row>
    <row r="93" spans="1:14">
      <c r="A93" t="s">
        <v>797</v>
      </c>
      <c r="B93" t="s">
        <v>798</v>
      </c>
      <c r="C93" t="s">
        <v>799</v>
      </c>
      <c r="D93" t="s">
        <v>574</v>
      </c>
      <c r="E93" t="s">
        <v>800</v>
      </c>
      <c r="F93" t="s">
        <v>774</v>
      </c>
      <c r="G93" t="s">
        <v>109</v>
      </c>
      <c r="H93" s="65">
        <v>1063</v>
      </c>
      <c r="I93" s="65">
        <v>6207</v>
      </c>
      <c r="J93" s="65">
        <v>0</v>
      </c>
      <c r="K93" s="65">
        <v>265.62393457799999</v>
      </c>
      <c r="L93" s="66">
        <v>0</v>
      </c>
      <c r="M93" s="66">
        <v>1.5299999999999999E-2</v>
      </c>
      <c r="N93" s="66">
        <v>2.7000000000000001E-3</v>
      </c>
    </row>
    <row r="94" spans="1:14">
      <c r="A94" t="s">
        <v>801</v>
      </c>
      <c r="B94" t="s">
        <v>802</v>
      </c>
      <c r="C94" t="s">
        <v>573</v>
      </c>
      <c r="D94" t="s">
        <v>574</v>
      </c>
      <c r="E94" t="s">
        <v>803</v>
      </c>
      <c r="F94" t="s">
        <v>774</v>
      </c>
      <c r="G94" t="s">
        <v>105</v>
      </c>
      <c r="H94" s="65">
        <v>51</v>
      </c>
      <c r="I94" s="65">
        <v>314873</v>
      </c>
      <c r="J94" s="65">
        <v>0</v>
      </c>
      <c r="K94" s="65">
        <v>552.57377642999995</v>
      </c>
      <c r="L94" s="66">
        <v>0</v>
      </c>
      <c r="M94" s="66">
        <v>3.1800000000000002E-2</v>
      </c>
      <c r="N94" s="66">
        <v>5.4999999999999997E-3</v>
      </c>
    </row>
    <row r="95" spans="1:14">
      <c r="A95" t="s">
        <v>804</v>
      </c>
      <c r="B95" t="s">
        <v>805</v>
      </c>
      <c r="C95" t="s">
        <v>573</v>
      </c>
      <c r="D95" t="s">
        <v>574</v>
      </c>
      <c r="E95" t="s">
        <v>806</v>
      </c>
      <c r="F95" t="s">
        <v>774</v>
      </c>
      <c r="G95" t="s">
        <v>105</v>
      </c>
      <c r="H95" s="65">
        <v>337</v>
      </c>
      <c r="I95" s="65">
        <v>16663</v>
      </c>
      <c r="J95" s="65">
        <v>0</v>
      </c>
      <c r="K95" s="65">
        <v>193.22698070999999</v>
      </c>
      <c r="L95" s="66">
        <v>0</v>
      </c>
      <c r="M95" s="66">
        <v>1.11E-2</v>
      </c>
      <c r="N95" s="66">
        <v>1.9E-3</v>
      </c>
    </row>
    <row r="96" spans="1:14">
      <c r="A96" t="s">
        <v>807</v>
      </c>
      <c r="B96" t="s">
        <v>808</v>
      </c>
      <c r="C96" t="s">
        <v>573</v>
      </c>
      <c r="D96" t="s">
        <v>574</v>
      </c>
      <c r="E96" t="s">
        <v>809</v>
      </c>
      <c r="F96" t="s">
        <v>782</v>
      </c>
      <c r="G96" t="s">
        <v>105</v>
      </c>
      <c r="H96" s="65">
        <v>1038</v>
      </c>
      <c r="I96" s="65">
        <v>5480</v>
      </c>
      <c r="J96" s="65">
        <v>0</v>
      </c>
      <c r="K96" s="65">
        <v>195.7323384</v>
      </c>
      <c r="L96" s="66">
        <v>0</v>
      </c>
      <c r="M96" s="66">
        <v>1.1299999999999999E-2</v>
      </c>
      <c r="N96" s="66">
        <v>2E-3</v>
      </c>
    </row>
    <row r="97" spans="1:14">
      <c r="A97" t="s">
        <v>810</v>
      </c>
      <c r="B97" t="s">
        <v>811</v>
      </c>
      <c r="C97" t="s">
        <v>777</v>
      </c>
      <c r="D97" t="s">
        <v>574</v>
      </c>
      <c r="E97" t="s">
        <v>812</v>
      </c>
      <c r="F97" t="s">
        <v>782</v>
      </c>
      <c r="G97" t="s">
        <v>105</v>
      </c>
      <c r="H97" s="65">
        <v>829</v>
      </c>
      <c r="I97" s="65">
        <v>7075</v>
      </c>
      <c r="J97" s="65">
        <v>0</v>
      </c>
      <c r="K97" s="65">
        <v>201.82067175</v>
      </c>
      <c r="L97" s="66">
        <v>0</v>
      </c>
      <c r="M97" s="66">
        <v>1.1599999999999999E-2</v>
      </c>
      <c r="N97" s="66">
        <v>2E-3</v>
      </c>
    </row>
    <row r="98" spans="1:14">
      <c r="A98" t="s">
        <v>813</v>
      </c>
      <c r="B98" t="s">
        <v>814</v>
      </c>
      <c r="C98" t="s">
        <v>777</v>
      </c>
      <c r="D98" t="s">
        <v>574</v>
      </c>
      <c r="E98" t="s">
        <v>815</v>
      </c>
      <c r="F98" t="s">
        <v>782</v>
      </c>
      <c r="G98" t="s">
        <v>105</v>
      </c>
      <c r="H98" s="65">
        <v>5407</v>
      </c>
      <c r="I98" s="65">
        <v>1483</v>
      </c>
      <c r="J98" s="65">
        <v>0</v>
      </c>
      <c r="K98" s="65">
        <v>275.91937221000001</v>
      </c>
      <c r="L98" s="66">
        <v>0</v>
      </c>
      <c r="M98" s="66">
        <v>1.5900000000000001E-2</v>
      </c>
      <c r="N98" s="66">
        <v>2.8E-3</v>
      </c>
    </row>
    <row r="99" spans="1:14">
      <c r="A99" t="s">
        <v>816</v>
      </c>
      <c r="B99" t="s">
        <v>817</v>
      </c>
      <c r="C99" t="s">
        <v>777</v>
      </c>
      <c r="D99" t="s">
        <v>574</v>
      </c>
      <c r="E99" t="s">
        <v>818</v>
      </c>
      <c r="F99" t="s">
        <v>782</v>
      </c>
      <c r="G99" t="s">
        <v>105</v>
      </c>
      <c r="H99" s="65">
        <v>74</v>
      </c>
      <c r="I99" s="65">
        <v>55978</v>
      </c>
      <c r="J99" s="65">
        <v>0</v>
      </c>
      <c r="K99" s="65">
        <v>142.53902052000001</v>
      </c>
      <c r="L99" s="66">
        <v>0</v>
      </c>
      <c r="M99" s="66">
        <v>8.2000000000000007E-3</v>
      </c>
      <c r="N99" s="66">
        <v>1.4E-3</v>
      </c>
    </row>
    <row r="100" spans="1:14">
      <c r="A100" t="s">
        <v>819</v>
      </c>
      <c r="B100" t="s">
        <v>820</v>
      </c>
      <c r="C100" t="s">
        <v>122</v>
      </c>
      <c r="D100" t="s">
        <v>574</v>
      </c>
      <c r="E100" t="s">
        <v>821</v>
      </c>
      <c r="F100" t="s">
        <v>822</v>
      </c>
      <c r="G100" t="s">
        <v>109</v>
      </c>
      <c r="H100" s="65">
        <v>9548</v>
      </c>
      <c r="I100" s="65">
        <v>238</v>
      </c>
      <c r="J100" s="65">
        <v>0</v>
      </c>
      <c r="K100" s="65">
        <v>91.483245392000001</v>
      </c>
      <c r="L100" s="66">
        <v>0</v>
      </c>
      <c r="M100" s="66">
        <v>5.3E-3</v>
      </c>
      <c r="N100" s="66">
        <v>8.9999999999999998E-4</v>
      </c>
    </row>
    <row r="101" spans="1:14">
      <c r="A101" t="s">
        <v>823</v>
      </c>
      <c r="B101" t="s">
        <v>824</v>
      </c>
      <c r="C101" t="s">
        <v>825</v>
      </c>
      <c r="D101" t="s">
        <v>574</v>
      </c>
      <c r="E101" t="s">
        <v>826</v>
      </c>
      <c r="F101" t="s">
        <v>822</v>
      </c>
      <c r="G101" t="s">
        <v>112</v>
      </c>
      <c r="H101" s="65">
        <v>2307</v>
      </c>
      <c r="I101" s="65">
        <v>990</v>
      </c>
      <c r="J101" s="65">
        <v>0</v>
      </c>
      <c r="K101" s="65">
        <v>100.73958444</v>
      </c>
      <c r="L101" s="66">
        <v>0</v>
      </c>
      <c r="M101" s="66">
        <v>5.7999999999999996E-3</v>
      </c>
      <c r="N101" s="66">
        <v>1E-3</v>
      </c>
    </row>
    <row r="102" spans="1:14">
      <c r="A102" t="s">
        <v>827</v>
      </c>
      <c r="B102" t="s">
        <v>828</v>
      </c>
      <c r="C102" t="s">
        <v>573</v>
      </c>
      <c r="D102" t="s">
        <v>574</v>
      </c>
      <c r="E102" t="s">
        <v>829</v>
      </c>
      <c r="F102" t="s">
        <v>830</v>
      </c>
      <c r="G102" t="s">
        <v>105</v>
      </c>
      <c r="H102" s="65">
        <v>214</v>
      </c>
      <c r="I102" s="65">
        <v>54122</v>
      </c>
      <c r="J102" s="65">
        <v>0</v>
      </c>
      <c r="K102" s="65">
        <v>398.54033628000002</v>
      </c>
      <c r="L102" s="66">
        <v>0</v>
      </c>
      <c r="M102" s="66">
        <v>2.29E-2</v>
      </c>
      <c r="N102" s="66">
        <v>4.0000000000000001E-3</v>
      </c>
    </row>
    <row r="103" spans="1:14">
      <c r="A103" t="s">
        <v>831</v>
      </c>
      <c r="B103" t="s">
        <v>832</v>
      </c>
      <c r="C103" t="s">
        <v>573</v>
      </c>
      <c r="D103" t="s">
        <v>574</v>
      </c>
      <c r="E103" t="s">
        <v>833</v>
      </c>
      <c r="F103" t="s">
        <v>786</v>
      </c>
      <c r="G103" t="s">
        <v>105</v>
      </c>
      <c r="H103" s="65">
        <v>903</v>
      </c>
      <c r="I103" s="65">
        <v>29398</v>
      </c>
      <c r="J103" s="65">
        <v>0</v>
      </c>
      <c r="K103" s="65">
        <v>913.46141753999996</v>
      </c>
      <c r="L103" s="66">
        <v>0</v>
      </c>
      <c r="M103" s="66">
        <v>5.2499999999999998E-2</v>
      </c>
      <c r="N103" s="66">
        <v>9.1000000000000004E-3</v>
      </c>
    </row>
    <row r="104" spans="1:14">
      <c r="A104" t="s">
        <v>834</v>
      </c>
      <c r="B104" t="s">
        <v>835</v>
      </c>
      <c r="C104" t="s">
        <v>573</v>
      </c>
      <c r="D104" t="s">
        <v>574</v>
      </c>
      <c r="E104" t="s">
        <v>836</v>
      </c>
      <c r="F104" t="s">
        <v>786</v>
      </c>
      <c r="G104" t="s">
        <v>105</v>
      </c>
      <c r="H104" s="65">
        <v>357</v>
      </c>
      <c r="I104" s="65">
        <v>21033</v>
      </c>
      <c r="J104" s="65">
        <v>0</v>
      </c>
      <c r="K104" s="65">
        <v>258.37715421000001</v>
      </c>
      <c r="L104" s="66">
        <v>0</v>
      </c>
      <c r="M104" s="66">
        <v>1.49E-2</v>
      </c>
      <c r="N104" s="66">
        <v>2.5999999999999999E-3</v>
      </c>
    </row>
    <row r="105" spans="1:14">
      <c r="A105" t="s">
        <v>837</v>
      </c>
      <c r="B105" t="s">
        <v>838</v>
      </c>
      <c r="C105" t="s">
        <v>573</v>
      </c>
      <c r="D105" t="s">
        <v>574</v>
      </c>
      <c r="E105" t="s">
        <v>839</v>
      </c>
      <c r="F105" t="s">
        <v>786</v>
      </c>
      <c r="G105" t="s">
        <v>105</v>
      </c>
      <c r="H105" s="65">
        <v>351</v>
      </c>
      <c r="I105" s="65">
        <v>24475</v>
      </c>
      <c r="J105" s="65">
        <v>0</v>
      </c>
      <c r="K105" s="65">
        <v>295.60684724999999</v>
      </c>
      <c r="L105" s="66">
        <v>0</v>
      </c>
      <c r="M105" s="66">
        <v>1.7000000000000001E-2</v>
      </c>
      <c r="N105" s="66">
        <v>3.0000000000000001E-3</v>
      </c>
    </row>
    <row r="106" spans="1:14">
      <c r="A106" t="s">
        <v>840</v>
      </c>
      <c r="B106" t="s">
        <v>841</v>
      </c>
      <c r="C106" t="s">
        <v>777</v>
      </c>
      <c r="D106" t="s">
        <v>574</v>
      </c>
      <c r="E106" t="s">
        <v>842</v>
      </c>
      <c r="F106" t="s">
        <v>786</v>
      </c>
      <c r="G106" t="s">
        <v>105</v>
      </c>
      <c r="H106" s="65">
        <v>700</v>
      </c>
      <c r="I106" s="65">
        <v>19703</v>
      </c>
      <c r="J106" s="65">
        <v>0</v>
      </c>
      <c r="K106" s="65">
        <v>474.586161</v>
      </c>
      <c r="L106" s="66">
        <v>0</v>
      </c>
      <c r="M106" s="66">
        <v>2.7300000000000001E-2</v>
      </c>
      <c r="N106" s="66">
        <v>4.7999999999999996E-3</v>
      </c>
    </row>
    <row r="107" spans="1:14">
      <c r="A107" t="s">
        <v>843</v>
      </c>
      <c r="B107" t="s">
        <v>844</v>
      </c>
      <c r="C107" t="s">
        <v>573</v>
      </c>
      <c r="D107" t="s">
        <v>574</v>
      </c>
      <c r="E107" t="s">
        <v>845</v>
      </c>
      <c r="F107" t="s">
        <v>786</v>
      </c>
      <c r="G107" t="s">
        <v>105</v>
      </c>
      <c r="H107" s="65">
        <v>818</v>
      </c>
      <c r="I107" s="65">
        <v>6765</v>
      </c>
      <c r="J107" s="65">
        <v>0</v>
      </c>
      <c r="K107" s="65">
        <v>190.41702570000001</v>
      </c>
      <c r="L107" s="66">
        <v>0</v>
      </c>
      <c r="M107" s="66">
        <v>1.09E-2</v>
      </c>
      <c r="N107" s="66">
        <v>1.9E-3</v>
      </c>
    </row>
    <row r="108" spans="1:14">
      <c r="A108" t="s">
        <v>846</v>
      </c>
      <c r="B108" t="s">
        <v>847</v>
      </c>
      <c r="C108" t="s">
        <v>573</v>
      </c>
      <c r="D108" t="s">
        <v>574</v>
      </c>
      <c r="E108" t="s">
        <v>848</v>
      </c>
      <c r="F108" t="s">
        <v>849</v>
      </c>
      <c r="G108" t="s">
        <v>105</v>
      </c>
      <c r="H108" s="65">
        <v>383</v>
      </c>
      <c r="I108" s="65">
        <v>23835</v>
      </c>
      <c r="J108" s="65">
        <v>0</v>
      </c>
      <c r="K108" s="65">
        <v>314.12218005</v>
      </c>
      <c r="L108" s="66">
        <v>0</v>
      </c>
      <c r="M108" s="66">
        <v>1.8100000000000002E-2</v>
      </c>
      <c r="N108" s="66">
        <v>3.0999999999999999E-3</v>
      </c>
    </row>
    <row r="109" spans="1:14">
      <c r="A109" t="s">
        <v>850</v>
      </c>
      <c r="B109" t="s">
        <v>851</v>
      </c>
      <c r="C109" t="s">
        <v>573</v>
      </c>
      <c r="D109" t="s">
        <v>574</v>
      </c>
      <c r="E109" t="s">
        <v>852</v>
      </c>
      <c r="F109" t="s">
        <v>853</v>
      </c>
      <c r="G109" t="s">
        <v>105</v>
      </c>
      <c r="H109" s="65">
        <v>12048</v>
      </c>
      <c r="I109" s="65">
        <v>1089</v>
      </c>
      <c r="J109" s="65">
        <v>0</v>
      </c>
      <c r="K109" s="65">
        <v>451.46855951999999</v>
      </c>
      <c r="L109" s="66">
        <v>0</v>
      </c>
      <c r="M109" s="66">
        <v>2.5999999999999999E-2</v>
      </c>
      <c r="N109" s="66">
        <v>4.4999999999999997E-3</v>
      </c>
    </row>
    <row r="110" spans="1:14">
      <c r="A110" s="101" t="s">
        <v>230</v>
      </c>
      <c r="D110" s="14"/>
      <c r="E110" s="14"/>
      <c r="F110" s="14"/>
    </row>
    <row r="111" spans="1:14">
      <c r="A111" s="101" t="s">
        <v>280</v>
      </c>
      <c r="D111" s="14"/>
      <c r="E111" s="14"/>
      <c r="F111" s="14"/>
    </row>
    <row r="112" spans="1:14">
      <c r="A112" s="101" t="s">
        <v>281</v>
      </c>
      <c r="D112" s="14"/>
      <c r="E112" s="14"/>
      <c r="F112" s="14"/>
    </row>
    <row r="113" spans="1:6">
      <c r="A113" s="101" t="s">
        <v>282</v>
      </c>
      <c r="D113" s="14"/>
      <c r="E113" s="14"/>
      <c r="F113" s="14"/>
    </row>
    <row r="114" spans="1:6">
      <c r="A114" s="101" t="s">
        <v>283</v>
      </c>
      <c r="D114" s="14"/>
      <c r="E114" s="14"/>
      <c r="F114" s="14"/>
    </row>
    <row r="115" spans="1:6" hidden="1"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3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BJ5" s="16"/>
    </row>
    <row r="6" spans="1:62" ht="26.25" customHeight="1">
      <c r="A6" s="106" t="s">
        <v>193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1163208.6200000001</v>
      </c>
      <c r="H10" s="7"/>
      <c r="I10" s="63">
        <v>6.3402200000000004</v>
      </c>
      <c r="J10" s="63">
        <v>20577.4814043593</v>
      </c>
      <c r="K10" s="7"/>
      <c r="L10" s="64">
        <v>1</v>
      </c>
      <c r="M10" s="64">
        <v>0.20599999999999999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1079054.02</v>
      </c>
      <c r="I11" s="69">
        <v>0</v>
      </c>
      <c r="J11" s="69">
        <v>9046.9535896439993</v>
      </c>
      <c r="L11" s="68">
        <v>0.43969999999999998</v>
      </c>
      <c r="M11" s="68">
        <v>9.06E-2</v>
      </c>
    </row>
    <row r="12" spans="1:62">
      <c r="A12" s="67" t="s">
        <v>854</v>
      </c>
      <c r="C12" s="14"/>
      <c r="D12" s="14"/>
      <c r="E12" s="14"/>
      <c r="F12" s="14"/>
      <c r="G12" s="69">
        <v>33483</v>
      </c>
      <c r="I12" s="69">
        <v>0</v>
      </c>
      <c r="J12" s="69">
        <v>1198.1404600000001</v>
      </c>
      <c r="L12" s="68">
        <v>5.8200000000000002E-2</v>
      </c>
      <c r="M12" s="68">
        <v>1.2E-2</v>
      </c>
    </row>
    <row r="13" spans="1:62">
      <c r="A13" t="s">
        <v>855</v>
      </c>
      <c r="B13" t="s">
        <v>856</v>
      </c>
      <c r="C13" t="s">
        <v>99</v>
      </c>
      <c r="D13" t="s">
        <v>857</v>
      </c>
      <c r="E13" t="s">
        <v>858</v>
      </c>
      <c r="F13" t="s">
        <v>101</v>
      </c>
      <c r="G13" s="65">
        <v>26776</v>
      </c>
      <c r="H13" s="65">
        <v>1286</v>
      </c>
      <c r="I13" s="65">
        <v>0</v>
      </c>
      <c r="J13" s="65">
        <v>344.33936</v>
      </c>
      <c r="K13" s="66">
        <v>0</v>
      </c>
      <c r="L13" s="66">
        <v>1.67E-2</v>
      </c>
      <c r="M13" s="66">
        <v>3.3999999999999998E-3</v>
      </c>
    </row>
    <row r="14" spans="1:62">
      <c r="A14" t="s">
        <v>859</v>
      </c>
      <c r="B14" t="s">
        <v>860</v>
      </c>
      <c r="C14" t="s">
        <v>99</v>
      </c>
      <c r="D14" t="s">
        <v>861</v>
      </c>
      <c r="E14" t="s">
        <v>858</v>
      </c>
      <c r="F14" t="s">
        <v>101</v>
      </c>
      <c r="G14" s="65">
        <v>6707</v>
      </c>
      <c r="H14" s="65">
        <v>12730</v>
      </c>
      <c r="I14" s="65">
        <v>0</v>
      </c>
      <c r="J14" s="65">
        <v>853.80110000000002</v>
      </c>
      <c r="K14" s="66">
        <v>1E-4</v>
      </c>
      <c r="L14" s="66">
        <v>4.1500000000000002E-2</v>
      </c>
      <c r="M14" s="66">
        <v>8.5000000000000006E-3</v>
      </c>
    </row>
    <row r="15" spans="1:62">
      <c r="A15" s="67" t="s">
        <v>862</v>
      </c>
      <c r="C15" s="14"/>
      <c r="D15" s="14"/>
      <c r="E15" s="14"/>
      <c r="F15" s="14"/>
      <c r="G15" s="69">
        <v>53040</v>
      </c>
      <c r="I15" s="69">
        <v>0</v>
      </c>
      <c r="J15" s="69">
        <v>1686.02062</v>
      </c>
      <c r="L15" s="68">
        <v>8.1900000000000001E-2</v>
      </c>
      <c r="M15" s="68">
        <v>1.6899999999999998E-2</v>
      </c>
    </row>
    <row r="16" spans="1:62">
      <c r="A16" t="s">
        <v>863</v>
      </c>
      <c r="B16" t="s">
        <v>864</v>
      </c>
      <c r="C16" t="s">
        <v>99</v>
      </c>
      <c r="D16" t="s">
        <v>865</v>
      </c>
      <c r="E16" t="s">
        <v>858</v>
      </c>
      <c r="F16" t="s">
        <v>105</v>
      </c>
      <c r="G16" s="65">
        <v>25315</v>
      </c>
      <c r="H16" s="65">
        <v>1980</v>
      </c>
      <c r="I16" s="65">
        <v>0</v>
      </c>
      <c r="J16" s="65">
        <v>501.23700000000002</v>
      </c>
      <c r="K16" s="66">
        <v>1.2999999999999999E-3</v>
      </c>
      <c r="L16" s="66">
        <v>2.4400000000000002E-2</v>
      </c>
      <c r="M16" s="66">
        <v>5.0000000000000001E-3</v>
      </c>
    </row>
    <row r="17" spans="1:13">
      <c r="A17" t="s">
        <v>866</v>
      </c>
      <c r="B17" t="s">
        <v>867</v>
      </c>
      <c r="C17" t="s">
        <v>99</v>
      </c>
      <c r="D17" t="s">
        <v>861</v>
      </c>
      <c r="E17" t="s">
        <v>858</v>
      </c>
      <c r="F17" t="s">
        <v>101</v>
      </c>
      <c r="G17" s="65">
        <v>2849</v>
      </c>
      <c r="H17" s="65">
        <v>10790</v>
      </c>
      <c r="I17" s="65">
        <v>0</v>
      </c>
      <c r="J17" s="65">
        <v>307.40710000000001</v>
      </c>
      <c r="K17" s="66">
        <v>1E-4</v>
      </c>
      <c r="L17" s="66">
        <v>1.49E-2</v>
      </c>
      <c r="M17" s="66">
        <v>3.0999999999999999E-3</v>
      </c>
    </row>
    <row r="18" spans="1:13">
      <c r="A18" t="s">
        <v>868</v>
      </c>
      <c r="B18" t="s">
        <v>869</v>
      </c>
      <c r="C18" t="s">
        <v>99</v>
      </c>
      <c r="D18" t="s">
        <v>861</v>
      </c>
      <c r="E18" t="s">
        <v>858</v>
      </c>
      <c r="F18" t="s">
        <v>101</v>
      </c>
      <c r="G18" s="65">
        <v>24876</v>
      </c>
      <c r="H18" s="65">
        <v>3527</v>
      </c>
      <c r="I18" s="65">
        <v>0</v>
      </c>
      <c r="J18" s="65">
        <v>877.37652000000003</v>
      </c>
      <c r="K18" s="66">
        <v>2.0000000000000001E-4</v>
      </c>
      <c r="L18" s="66">
        <v>4.2599999999999999E-2</v>
      </c>
      <c r="M18" s="66">
        <v>8.8000000000000005E-3</v>
      </c>
    </row>
    <row r="19" spans="1:13">
      <c r="A19" s="67" t="s">
        <v>870</v>
      </c>
      <c r="C19" s="14"/>
      <c r="D19" s="14"/>
      <c r="E19" s="14"/>
      <c r="F19" s="14"/>
      <c r="G19" s="69">
        <v>992531.02</v>
      </c>
      <c r="I19" s="69">
        <v>0</v>
      </c>
      <c r="J19" s="69">
        <v>6162.7925096440003</v>
      </c>
      <c r="L19" s="68">
        <v>0.29949999999999999</v>
      </c>
      <c r="M19" s="68">
        <v>6.1699999999999998E-2</v>
      </c>
    </row>
    <row r="20" spans="1:13">
      <c r="A20" t="s">
        <v>871</v>
      </c>
      <c r="B20" t="s">
        <v>872</v>
      </c>
      <c r="C20" t="s">
        <v>99</v>
      </c>
      <c r="D20" t="s">
        <v>873</v>
      </c>
      <c r="E20" t="s">
        <v>874</v>
      </c>
      <c r="F20" t="s">
        <v>101</v>
      </c>
      <c r="G20" s="65">
        <v>335599</v>
      </c>
      <c r="H20" s="65">
        <v>333.41</v>
      </c>
      <c r="I20" s="65">
        <v>0</v>
      </c>
      <c r="J20" s="65">
        <v>1118.9206259</v>
      </c>
      <c r="K20" s="66">
        <v>1.1000000000000001E-3</v>
      </c>
      <c r="L20" s="66">
        <v>5.4399999999999997E-2</v>
      </c>
      <c r="M20" s="66">
        <v>1.12E-2</v>
      </c>
    </row>
    <row r="21" spans="1:13">
      <c r="A21" t="s">
        <v>875</v>
      </c>
      <c r="B21" t="s">
        <v>876</v>
      </c>
      <c r="C21" t="s">
        <v>99</v>
      </c>
      <c r="D21" t="s">
        <v>877</v>
      </c>
      <c r="E21" t="s">
        <v>874</v>
      </c>
      <c r="F21" t="s">
        <v>101</v>
      </c>
      <c r="G21" s="65">
        <v>14050</v>
      </c>
      <c r="H21" s="65">
        <v>3498.29</v>
      </c>
      <c r="I21" s="65">
        <v>0</v>
      </c>
      <c r="J21" s="65">
        <v>491.50974500000001</v>
      </c>
      <c r="K21" s="66">
        <v>6.9999999999999999E-4</v>
      </c>
      <c r="L21" s="66">
        <v>2.3900000000000001E-2</v>
      </c>
      <c r="M21" s="66">
        <v>4.8999999999999998E-3</v>
      </c>
    </row>
    <row r="22" spans="1:13">
      <c r="A22" t="s">
        <v>878</v>
      </c>
      <c r="B22" t="s">
        <v>879</v>
      </c>
      <c r="C22" t="s">
        <v>99</v>
      </c>
      <c r="D22" t="s">
        <v>877</v>
      </c>
      <c r="E22" t="s">
        <v>874</v>
      </c>
      <c r="F22" t="s">
        <v>101</v>
      </c>
      <c r="G22" s="65">
        <v>194870</v>
      </c>
      <c r="H22" s="65">
        <v>374.48</v>
      </c>
      <c r="I22" s="65">
        <v>0</v>
      </c>
      <c r="J22" s="65">
        <v>729.74917600000003</v>
      </c>
      <c r="K22" s="66">
        <v>2.0000000000000001E-4</v>
      </c>
      <c r="L22" s="66">
        <v>3.5499999999999997E-2</v>
      </c>
      <c r="M22" s="66">
        <v>7.3000000000000001E-3</v>
      </c>
    </row>
    <row r="23" spans="1:13">
      <c r="A23" t="s">
        <v>880</v>
      </c>
      <c r="B23" t="s">
        <v>881</v>
      </c>
      <c r="C23" t="s">
        <v>99</v>
      </c>
      <c r="D23" t="s">
        <v>857</v>
      </c>
      <c r="E23" t="s">
        <v>874</v>
      </c>
      <c r="F23" t="s">
        <v>101</v>
      </c>
      <c r="G23" s="65">
        <v>372024.02</v>
      </c>
      <c r="H23" s="65">
        <v>333.72</v>
      </c>
      <c r="I23" s="65">
        <v>0</v>
      </c>
      <c r="J23" s="65">
        <v>1241.518559544</v>
      </c>
      <c r="K23" s="66">
        <v>2.9999999999999997E-4</v>
      </c>
      <c r="L23" s="66">
        <v>6.0299999999999999E-2</v>
      </c>
      <c r="M23" s="66">
        <v>1.24E-2</v>
      </c>
    </row>
    <row r="24" spans="1:13">
      <c r="A24" t="s">
        <v>882</v>
      </c>
      <c r="B24" t="s">
        <v>883</v>
      </c>
      <c r="C24" t="s">
        <v>99</v>
      </c>
      <c r="D24" t="s">
        <v>857</v>
      </c>
      <c r="E24" t="s">
        <v>874</v>
      </c>
      <c r="F24" t="s">
        <v>101</v>
      </c>
      <c r="G24" s="65">
        <v>19230</v>
      </c>
      <c r="H24" s="65">
        <v>3496.67</v>
      </c>
      <c r="I24" s="65">
        <v>0</v>
      </c>
      <c r="J24" s="65">
        <v>672.40964099999997</v>
      </c>
      <c r="K24" s="66">
        <v>1E-3</v>
      </c>
      <c r="L24" s="66">
        <v>3.27E-2</v>
      </c>
      <c r="M24" s="66">
        <v>6.7000000000000002E-3</v>
      </c>
    </row>
    <row r="25" spans="1:13">
      <c r="A25" t="s">
        <v>884</v>
      </c>
      <c r="B25" t="s">
        <v>885</v>
      </c>
      <c r="C25" t="s">
        <v>99</v>
      </c>
      <c r="D25" t="s">
        <v>861</v>
      </c>
      <c r="E25" t="s">
        <v>874</v>
      </c>
      <c r="F25" t="s">
        <v>101</v>
      </c>
      <c r="G25" s="65">
        <v>22691</v>
      </c>
      <c r="H25" s="65">
        <v>3159.98</v>
      </c>
      <c r="I25" s="65">
        <v>0</v>
      </c>
      <c r="J25" s="65">
        <v>717.03106179999997</v>
      </c>
      <c r="K25" s="66">
        <v>1.2999999999999999E-3</v>
      </c>
      <c r="L25" s="66">
        <v>3.4799999999999998E-2</v>
      </c>
      <c r="M25" s="66">
        <v>7.1999999999999998E-3</v>
      </c>
    </row>
    <row r="26" spans="1:13">
      <c r="A26" t="s">
        <v>886</v>
      </c>
      <c r="B26" t="s">
        <v>887</v>
      </c>
      <c r="C26" t="s">
        <v>99</v>
      </c>
      <c r="D26" t="s">
        <v>861</v>
      </c>
      <c r="E26" t="s">
        <v>874</v>
      </c>
      <c r="F26" t="s">
        <v>101</v>
      </c>
      <c r="G26" s="65">
        <v>18217</v>
      </c>
      <c r="H26" s="65">
        <v>3322.82</v>
      </c>
      <c r="I26" s="65">
        <v>0</v>
      </c>
      <c r="J26" s="65">
        <v>605.3181194</v>
      </c>
      <c r="K26" s="66">
        <v>1E-4</v>
      </c>
      <c r="L26" s="66">
        <v>2.9399999999999999E-2</v>
      </c>
      <c r="M26" s="66">
        <v>6.1000000000000004E-3</v>
      </c>
    </row>
    <row r="27" spans="1:13">
      <c r="A27" t="s">
        <v>888</v>
      </c>
      <c r="B27" t="s">
        <v>889</v>
      </c>
      <c r="C27" t="s">
        <v>99</v>
      </c>
      <c r="D27" t="s">
        <v>861</v>
      </c>
      <c r="E27" t="s">
        <v>874</v>
      </c>
      <c r="F27" t="s">
        <v>101</v>
      </c>
      <c r="G27" s="65">
        <v>1770</v>
      </c>
      <c r="H27" s="65">
        <v>3490.37</v>
      </c>
      <c r="I27" s="65">
        <v>0</v>
      </c>
      <c r="J27" s="65">
        <v>61.779549000000003</v>
      </c>
      <c r="K27" s="66">
        <v>1E-4</v>
      </c>
      <c r="L27" s="66">
        <v>3.0000000000000001E-3</v>
      </c>
      <c r="M27" s="66">
        <v>5.9999999999999995E-4</v>
      </c>
    </row>
    <row r="28" spans="1:13">
      <c r="A28" t="s">
        <v>890</v>
      </c>
      <c r="B28" t="s">
        <v>891</v>
      </c>
      <c r="C28" t="s">
        <v>99</v>
      </c>
      <c r="D28" t="s">
        <v>861</v>
      </c>
      <c r="E28" t="s">
        <v>874</v>
      </c>
      <c r="F28" t="s">
        <v>101</v>
      </c>
      <c r="G28" s="65">
        <v>14080</v>
      </c>
      <c r="H28" s="65">
        <v>3725.54</v>
      </c>
      <c r="I28" s="65">
        <v>0</v>
      </c>
      <c r="J28" s="65">
        <v>524.55603199999996</v>
      </c>
      <c r="K28" s="66">
        <v>5.9999999999999995E-4</v>
      </c>
      <c r="L28" s="66">
        <v>2.5499999999999998E-2</v>
      </c>
      <c r="M28" s="66">
        <v>5.3E-3</v>
      </c>
    </row>
    <row r="29" spans="1:13">
      <c r="A29" s="67" t="s">
        <v>892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570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893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223</v>
      </c>
      <c r="B34" t="s">
        <v>223</v>
      </c>
      <c r="C34" s="14"/>
      <c r="D34" s="14"/>
      <c r="E34" t="s">
        <v>223</v>
      </c>
      <c r="F34" t="s">
        <v>223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228</v>
      </c>
      <c r="C35" s="14"/>
      <c r="D35" s="14"/>
      <c r="E35" s="14"/>
      <c r="F35" s="14"/>
      <c r="G35" s="69">
        <v>84154.6</v>
      </c>
      <c r="I35" s="69">
        <v>6.3402200000000004</v>
      </c>
      <c r="J35" s="69">
        <v>11530.5278147153</v>
      </c>
      <c r="L35" s="68">
        <v>0.56030000000000002</v>
      </c>
      <c r="M35" s="68">
        <v>0.1154</v>
      </c>
    </row>
    <row r="36" spans="1:13">
      <c r="A36" s="67" t="s">
        <v>894</v>
      </c>
      <c r="C36" s="14"/>
      <c r="D36" s="14"/>
      <c r="E36" s="14"/>
      <c r="F36" s="14"/>
      <c r="G36" s="69">
        <v>61246</v>
      </c>
      <c r="I36" s="69">
        <v>6.3402200000000004</v>
      </c>
      <c r="J36" s="69">
        <v>9691.1825016592993</v>
      </c>
      <c r="L36" s="68">
        <v>0.47099999999999997</v>
      </c>
      <c r="M36" s="68">
        <v>9.7000000000000003E-2</v>
      </c>
    </row>
    <row r="37" spans="1:13">
      <c r="A37" t="s">
        <v>895</v>
      </c>
      <c r="B37" t="s">
        <v>896</v>
      </c>
      <c r="C37" t="s">
        <v>573</v>
      </c>
      <c r="D37" t="s">
        <v>897</v>
      </c>
      <c r="E37" t="s">
        <v>858</v>
      </c>
      <c r="F37" t="s">
        <v>105</v>
      </c>
      <c r="G37" s="65">
        <v>4066</v>
      </c>
      <c r="H37" s="65">
        <v>1972</v>
      </c>
      <c r="I37" s="65">
        <v>0</v>
      </c>
      <c r="J37" s="65">
        <v>275.90461032000002</v>
      </c>
      <c r="K37" s="66">
        <v>0</v>
      </c>
      <c r="L37" s="66">
        <v>1.34E-2</v>
      </c>
      <c r="M37" s="66">
        <v>2.8E-3</v>
      </c>
    </row>
    <row r="38" spans="1:13">
      <c r="A38" t="s">
        <v>898</v>
      </c>
      <c r="B38" t="s">
        <v>899</v>
      </c>
      <c r="C38" t="s">
        <v>573</v>
      </c>
      <c r="D38" t="s">
        <v>897</v>
      </c>
      <c r="E38" t="s">
        <v>858</v>
      </c>
      <c r="F38" t="s">
        <v>105</v>
      </c>
      <c r="G38" s="65">
        <v>2367</v>
      </c>
      <c r="H38" s="65">
        <v>6534</v>
      </c>
      <c r="I38" s="65">
        <v>0</v>
      </c>
      <c r="J38" s="65">
        <v>532.18430297999998</v>
      </c>
      <c r="K38" s="66">
        <v>0</v>
      </c>
      <c r="L38" s="66">
        <v>2.5899999999999999E-2</v>
      </c>
      <c r="M38" s="66">
        <v>5.3E-3</v>
      </c>
    </row>
    <row r="39" spans="1:13">
      <c r="A39" t="s">
        <v>900</v>
      </c>
      <c r="B39" t="s">
        <v>901</v>
      </c>
      <c r="C39" t="s">
        <v>573</v>
      </c>
      <c r="D39" t="s">
        <v>897</v>
      </c>
      <c r="E39" t="s">
        <v>858</v>
      </c>
      <c r="F39" t="s">
        <v>105</v>
      </c>
      <c r="G39" s="65">
        <v>545</v>
      </c>
      <c r="H39" s="65">
        <v>31112</v>
      </c>
      <c r="I39" s="65">
        <v>0</v>
      </c>
      <c r="J39" s="65">
        <v>583.45733640000003</v>
      </c>
      <c r="K39" s="66">
        <v>0</v>
      </c>
      <c r="L39" s="66">
        <v>2.8400000000000002E-2</v>
      </c>
      <c r="M39" s="66">
        <v>5.7999999999999996E-3</v>
      </c>
    </row>
    <row r="40" spans="1:13">
      <c r="A40" t="s">
        <v>902</v>
      </c>
      <c r="B40" t="s">
        <v>903</v>
      </c>
      <c r="C40" t="s">
        <v>777</v>
      </c>
      <c r="D40" t="s">
        <v>904</v>
      </c>
      <c r="E40" t="s">
        <v>858</v>
      </c>
      <c r="F40" t="s">
        <v>105</v>
      </c>
      <c r="G40" s="65">
        <v>9155</v>
      </c>
      <c r="H40" s="65">
        <v>3480</v>
      </c>
      <c r="I40" s="65">
        <v>0</v>
      </c>
      <c r="J40" s="65">
        <v>1096.281954</v>
      </c>
      <c r="K40" s="66">
        <v>0</v>
      </c>
      <c r="L40" s="66">
        <v>5.33E-2</v>
      </c>
      <c r="M40" s="66">
        <v>1.0999999999999999E-2</v>
      </c>
    </row>
    <row r="41" spans="1:13">
      <c r="A41" t="s">
        <v>905</v>
      </c>
      <c r="B41" t="s">
        <v>906</v>
      </c>
      <c r="C41" t="s">
        <v>122</v>
      </c>
      <c r="D41" t="s">
        <v>907</v>
      </c>
      <c r="E41" t="s">
        <v>858</v>
      </c>
      <c r="F41" t="s">
        <v>105</v>
      </c>
      <c r="G41" s="65">
        <v>9061</v>
      </c>
      <c r="H41" s="65">
        <v>1685.93</v>
      </c>
      <c r="I41" s="65">
        <v>0</v>
      </c>
      <c r="J41" s="65">
        <v>525.65444562929997</v>
      </c>
      <c r="K41" s="66">
        <v>0</v>
      </c>
      <c r="L41" s="66">
        <v>2.5499999999999998E-2</v>
      </c>
      <c r="M41" s="66">
        <v>5.3E-3</v>
      </c>
    </row>
    <row r="42" spans="1:13">
      <c r="A42" t="s">
        <v>908</v>
      </c>
      <c r="B42" t="s">
        <v>909</v>
      </c>
      <c r="C42" t="s">
        <v>777</v>
      </c>
      <c r="D42" t="s">
        <v>907</v>
      </c>
      <c r="E42" t="s">
        <v>858</v>
      </c>
      <c r="F42" t="s">
        <v>105</v>
      </c>
      <c r="G42" s="65">
        <v>7015</v>
      </c>
      <c r="H42" s="65">
        <v>2389</v>
      </c>
      <c r="I42" s="65">
        <v>0</v>
      </c>
      <c r="J42" s="65">
        <v>576.67151234999994</v>
      </c>
      <c r="K42" s="66">
        <v>0</v>
      </c>
      <c r="L42" s="66">
        <v>2.8000000000000001E-2</v>
      </c>
      <c r="M42" s="66">
        <v>5.7999999999999996E-3</v>
      </c>
    </row>
    <row r="43" spans="1:13">
      <c r="A43" t="s">
        <v>910</v>
      </c>
      <c r="B43" t="s">
        <v>911</v>
      </c>
      <c r="C43" t="s">
        <v>777</v>
      </c>
      <c r="D43" t="s">
        <v>907</v>
      </c>
      <c r="E43" t="s">
        <v>858</v>
      </c>
      <c r="F43" t="s">
        <v>105</v>
      </c>
      <c r="G43" s="65">
        <v>3784</v>
      </c>
      <c r="H43" s="65">
        <v>1680</v>
      </c>
      <c r="I43" s="65">
        <v>0</v>
      </c>
      <c r="J43" s="65">
        <v>218.7484992</v>
      </c>
      <c r="K43" s="66">
        <v>0</v>
      </c>
      <c r="L43" s="66">
        <v>1.06E-2</v>
      </c>
      <c r="M43" s="66">
        <v>2.2000000000000001E-3</v>
      </c>
    </row>
    <row r="44" spans="1:13">
      <c r="A44" t="s">
        <v>912</v>
      </c>
      <c r="B44" t="s">
        <v>913</v>
      </c>
      <c r="C44" t="s">
        <v>573</v>
      </c>
      <c r="D44" t="s">
        <v>914</v>
      </c>
      <c r="E44" t="s">
        <v>858</v>
      </c>
      <c r="F44" t="s">
        <v>105</v>
      </c>
      <c r="G44" s="65">
        <v>2508</v>
      </c>
      <c r="H44" s="65">
        <v>4409</v>
      </c>
      <c r="I44" s="65">
        <v>0</v>
      </c>
      <c r="J44" s="65">
        <v>380.49793452</v>
      </c>
      <c r="K44" s="66">
        <v>0</v>
      </c>
      <c r="L44" s="66">
        <v>1.8499999999999999E-2</v>
      </c>
      <c r="M44" s="66">
        <v>3.8E-3</v>
      </c>
    </row>
    <row r="45" spans="1:13">
      <c r="A45" t="s">
        <v>915</v>
      </c>
      <c r="B45" t="s">
        <v>916</v>
      </c>
      <c r="C45" t="s">
        <v>573</v>
      </c>
      <c r="D45" t="s">
        <v>914</v>
      </c>
      <c r="E45" t="s">
        <v>858</v>
      </c>
      <c r="F45" t="s">
        <v>105</v>
      </c>
      <c r="G45" s="65">
        <v>2611</v>
      </c>
      <c r="H45" s="65">
        <v>5907</v>
      </c>
      <c r="I45" s="65">
        <v>0</v>
      </c>
      <c r="J45" s="65">
        <v>530.71152056999995</v>
      </c>
      <c r="K45" s="66">
        <v>0</v>
      </c>
      <c r="L45" s="66">
        <v>2.58E-2</v>
      </c>
      <c r="M45" s="66">
        <v>5.3E-3</v>
      </c>
    </row>
    <row r="46" spans="1:13">
      <c r="A46" t="s">
        <v>917</v>
      </c>
      <c r="B46" t="s">
        <v>918</v>
      </c>
      <c r="C46" t="s">
        <v>573</v>
      </c>
      <c r="D46" t="s">
        <v>919</v>
      </c>
      <c r="E46" t="s">
        <v>858</v>
      </c>
      <c r="F46" t="s">
        <v>105</v>
      </c>
      <c r="G46" s="65">
        <v>8335</v>
      </c>
      <c r="H46" s="65">
        <v>1690</v>
      </c>
      <c r="I46" s="65">
        <v>0</v>
      </c>
      <c r="J46" s="65">
        <v>484.70442150000002</v>
      </c>
      <c r="K46" s="66">
        <v>0</v>
      </c>
      <c r="L46" s="66">
        <v>2.3599999999999999E-2</v>
      </c>
      <c r="M46" s="66">
        <v>4.8999999999999998E-3</v>
      </c>
    </row>
    <row r="47" spans="1:13">
      <c r="A47" t="s">
        <v>920</v>
      </c>
      <c r="B47" t="s">
        <v>921</v>
      </c>
      <c r="C47" t="s">
        <v>573</v>
      </c>
      <c r="D47" t="s">
        <v>922</v>
      </c>
      <c r="E47" t="s">
        <v>858</v>
      </c>
      <c r="F47" t="s">
        <v>105</v>
      </c>
      <c r="G47" s="65">
        <v>4645</v>
      </c>
      <c r="H47" s="65">
        <v>6818</v>
      </c>
      <c r="I47" s="65">
        <v>0</v>
      </c>
      <c r="J47" s="65">
        <v>1089.7512801</v>
      </c>
      <c r="K47" s="66">
        <v>0</v>
      </c>
      <c r="L47" s="66">
        <v>5.2999999999999999E-2</v>
      </c>
      <c r="M47" s="66">
        <v>1.09E-2</v>
      </c>
    </row>
    <row r="48" spans="1:13">
      <c r="A48" t="s">
        <v>923</v>
      </c>
      <c r="B48" t="s">
        <v>924</v>
      </c>
      <c r="C48" t="s">
        <v>573</v>
      </c>
      <c r="D48" t="s">
        <v>925</v>
      </c>
      <c r="E48" t="s">
        <v>858</v>
      </c>
      <c r="F48" t="s">
        <v>105</v>
      </c>
      <c r="G48" s="65">
        <v>1867</v>
      </c>
      <c r="H48" s="65">
        <v>33489</v>
      </c>
      <c r="I48" s="65">
        <v>6.3402200000000004</v>
      </c>
      <c r="J48" s="65">
        <v>2157.7897868300001</v>
      </c>
      <c r="K48" s="66">
        <v>0</v>
      </c>
      <c r="L48" s="66">
        <v>0.10489999999999999</v>
      </c>
      <c r="M48" s="66">
        <v>2.1600000000000001E-2</v>
      </c>
    </row>
    <row r="49" spans="1:13">
      <c r="A49" t="s">
        <v>926</v>
      </c>
      <c r="B49" t="s">
        <v>927</v>
      </c>
      <c r="C49" t="s">
        <v>573</v>
      </c>
      <c r="D49" t="s">
        <v>925</v>
      </c>
      <c r="E49" t="s">
        <v>858</v>
      </c>
      <c r="F49" t="s">
        <v>105</v>
      </c>
      <c r="G49" s="65">
        <v>4407</v>
      </c>
      <c r="H49" s="65">
        <v>7698</v>
      </c>
      <c r="I49" s="65">
        <v>0</v>
      </c>
      <c r="J49" s="65">
        <v>1167.3622092600001</v>
      </c>
      <c r="K49" s="66">
        <v>0</v>
      </c>
      <c r="L49" s="66">
        <v>5.67E-2</v>
      </c>
      <c r="M49" s="66">
        <v>1.17E-2</v>
      </c>
    </row>
    <row r="50" spans="1:13">
      <c r="A50" t="s">
        <v>928</v>
      </c>
      <c r="B50" t="s">
        <v>929</v>
      </c>
      <c r="C50" t="s">
        <v>573</v>
      </c>
      <c r="D50" t="s">
        <v>930</v>
      </c>
      <c r="E50" t="s">
        <v>858</v>
      </c>
      <c r="F50" t="s">
        <v>105</v>
      </c>
      <c r="G50" s="65">
        <v>880</v>
      </c>
      <c r="H50" s="65">
        <v>2360</v>
      </c>
      <c r="I50" s="65">
        <v>0</v>
      </c>
      <c r="J50" s="65">
        <v>71.462688</v>
      </c>
      <c r="K50" s="66">
        <v>0</v>
      </c>
      <c r="L50" s="66">
        <v>3.5000000000000001E-3</v>
      </c>
      <c r="M50" s="66">
        <v>6.9999999999999999E-4</v>
      </c>
    </row>
    <row r="51" spans="1:13">
      <c r="A51" s="67" t="s">
        <v>931</v>
      </c>
      <c r="C51" s="14"/>
      <c r="D51" s="14"/>
      <c r="E51" s="14"/>
      <c r="F51" s="14"/>
      <c r="G51" s="69">
        <v>21943</v>
      </c>
      <c r="I51" s="69">
        <v>0</v>
      </c>
      <c r="J51" s="69">
        <v>1744.816500936</v>
      </c>
      <c r="L51" s="68">
        <v>8.48E-2</v>
      </c>
      <c r="M51" s="68">
        <v>1.7500000000000002E-2</v>
      </c>
    </row>
    <row r="52" spans="1:13">
      <c r="A52" t="s">
        <v>932</v>
      </c>
      <c r="B52" t="s">
        <v>933</v>
      </c>
      <c r="C52" t="s">
        <v>573</v>
      </c>
      <c r="D52" t="s">
        <v>897</v>
      </c>
      <c r="E52" t="s">
        <v>874</v>
      </c>
      <c r="F52" t="s">
        <v>105</v>
      </c>
      <c r="G52" s="65">
        <v>2521</v>
      </c>
      <c r="H52" s="65">
        <v>8390</v>
      </c>
      <c r="I52" s="65">
        <v>0</v>
      </c>
      <c r="J52" s="65">
        <v>727.81244790000005</v>
      </c>
      <c r="K52" s="66">
        <v>0</v>
      </c>
      <c r="L52" s="66">
        <v>3.5400000000000001E-2</v>
      </c>
      <c r="M52" s="66">
        <v>7.3000000000000001E-3</v>
      </c>
    </row>
    <row r="53" spans="1:13">
      <c r="A53" t="s">
        <v>934</v>
      </c>
      <c r="B53" t="s">
        <v>935</v>
      </c>
      <c r="C53" t="s">
        <v>122</v>
      </c>
      <c r="D53" t="s">
        <v>914</v>
      </c>
      <c r="E53" t="s">
        <v>874</v>
      </c>
      <c r="F53" t="s">
        <v>105</v>
      </c>
      <c r="G53" s="65">
        <v>696</v>
      </c>
      <c r="H53" s="65">
        <v>10992</v>
      </c>
      <c r="I53" s="65">
        <v>0</v>
      </c>
      <c r="J53" s="65">
        <v>263.25136512</v>
      </c>
      <c r="K53" s="66">
        <v>0</v>
      </c>
      <c r="L53" s="66">
        <v>1.2800000000000001E-2</v>
      </c>
      <c r="M53" s="66">
        <v>2.5999999999999999E-3</v>
      </c>
    </row>
    <row r="54" spans="1:13">
      <c r="A54" t="s">
        <v>936</v>
      </c>
      <c r="B54" t="s">
        <v>937</v>
      </c>
      <c r="C54" t="s">
        <v>573</v>
      </c>
      <c r="D54" t="s">
        <v>914</v>
      </c>
      <c r="E54" t="s">
        <v>874</v>
      </c>
      <c r="F54" t="s">
        <v>105</v>
      </c>
      <c r="G54" s="65">
        <v>680</v>
      </c>
      <c r="H54" s="65">
        <v>9977</v>
      </c>
      <c r="I54" s="65">
        <v>0</v>
      </c>
      <c r="J54" s="65">
        <v>233.44982759999999</v>
      </c>
      <c r="K54" s="66">
        <v>0</v>
      </c>
      <c r="L54" s="66">
        <v>1.1299999999999999E-2</v>
      </c>
      <c r="M54" s="66">
        <v>2.3E-3</v>
      </c>
    </row>
    <row r="55" spans="1:13">
      <c r="A55" t="s">
        <v>938</v>
      </c>
      <c r="B55" t="s">
        <v>939</v>
      </c>
      <c r="C55" t="s">
        <v>825</v>
      </c>
      <c r="D55" t="s">
        <v>914</v>
      </c>
      <c r="E55" t="s">
        <v>874</v>
      </c>
      <c r="F55" t="s">
        <v>105</v>
      </c>
      <c r="G55" s="65">
        <v>17552</v>
      </c>
      <c r="H55" s="65">
        <v>577.29999999999995</v>
      </c>
      <c r="I55" s="65">
        <v>0</v>
      </c>
      <c r="J55" s="65">
        <v>348.66860193600002</v>
      </c>
      <c r="K55" s="66">
        <v>0</v>
      </c>
      <c r="L55" s="66">
        <v>1.6899999999999998E-2</v>
      </c>
      <c r="M55" s="66">
        <v>3.5000000000000001E-3</v>
      </c>
    </row>
    <row r="56" spans="1:13">
      <c r="A56" t="s">
        <v>940</v>
      </c>
      <c r="B56" t="s">
        <v>941</v>
      </c>
      <c r="C56" t="s">
        <v>825</v>
      </c>
      <c r="D56" t="s">
        <v>942</v>
      </c>
      <c r="E56" t="s">
        <v>874</v>
      </c>
      <c r="F56" t="s">
        <v>105</v>
      </c>
      <c r="G56" s="65">
        <v>494</v>
      </c>
      <c r="H56" s="65">
        <v>10097</v>
      </c>
      <c r="I56" s="65">
        <v>0</v>
      </c>
      <c r="J56" s="65">
        <v>171.63425838000001</v>
      </c>
      <c r="K56" s="66">
        <v>0</v>
      </c>
      <c r="L56" s="66">
        <v>8.3000000000000001E-3</v>
      </c>
      <c r="M56" s="66">
        <v>1.6999999999999999E-3</v>
      </c>
    </row>
    <row r="57" spans="1:13">
      <c r="A57" s="67" t="s">
        <v>570</v>
      </c>
      <c r="C57" s="14"/>
      <c r="D57" s="14"/>
      <c r="E57" s="14"/>
      <c r="F57" s="14"/>
      <c r="G57" s="69">
        <v>965.6</v>
      </c>
      <c r="I57" s="69">
        <v>0</v>
      </c>
      <c r="J57" s="69">
        <v>94.528812119999998</v>
      </c>
      <c r="L57" s="68">
        <v>4.5999999999999999E-3</v>
      </c>
      <c r="M57" s="68">
        <v>8.9999999999999998E-4</v>
      </c>
    </row>
    <row r="58" spans="1:13">
      <c r="A58" t="s">
        <v>943</v>
      </c>
      <c r="B58" t="s">
        <v>944</v>
      </c>
      <c r="C58" t="s">
        <v>573</v>
      </c>
      <c r="D58" t="s">
        <v>945</v>
      </c>
      <c r="E58" t="s">
        <v>774</v>
      </c>
      <c r="F58" t="s">
        <v>105</v>
      </c>
      <c r="G58" s="65">
        <v>965.6</v>
      </c>
      <c r="H58" s="65">
        <v>2845</v>
      </c>
      <c r="I58" s="65">
        <v>0</v>
      </c>
      <c r="J58" s="65">
        <v>94.528812119999998</v>
      </c>
      <c r="K58" s="66">
        <v>0</v>
      </c>
      <c r="L58" s="66">
        <v>4.5999999999999999E-3</v>
      </c>
      <c r="M58" s="66">
        <v>8.9999999999999998E-4</v>
      </c>
    </row>
    <row r="59" spans="1:13">
      <c r="A59" s="67" t="s">
        <v>893</v>
      </c>
      <c r="C59" s="14"/>
      <c r="D59" s="14"/>
      <c r="E59" s="14"/>
      <c r="F59" s="14"/>
      <c r="G59" s="69">
        <v>0</v>
      </c>
      <c r="I59" s="69">
        <v>0</v>
      </c>
      <c r="J59" s="69">
        <v>0</v>
      </c>
      <c r="L59" s="68">
        <v>0</v>
      </c>
      <c r="M59" s="68">
        <v>0</v>
      </c>
    </row>
    <row r="60" spans="1:13">
      <c r="A60" t="s">
        <v>223</v>
      </c>
      <c r="B60" t="s">
        <v>223</v>
      </c>
      <c r="C60" s="14"/>
      <c r="D60" s="14"/>
      <c r="E60" t="s">
        <v>223</v>
      </c>
      <c r="F60" t="s">
        <v>223</v>
      </c>
      <c r="G60" s="65">
        <v>0</v>
      </c>
      <c r="H60" s="65">
        <v>0</v>
      </c>
      <c r="J60" s="65">
        <v>0</v>
      </c>
      <c r="K60" s="66">
        <v>0</v>
      </c>
      <c r="L60" s="66">
        <v>0</v>
      </c>
      <c r="M60" s="66">
        <v>0</v>
      </c>
    </row>
    <row r="61" spans="1:13">
      <c r="A61" s="101" t="s">
        <v>230</v>
      </c>
      <c r="C61" s="14"/>
      <c r="D61" s="14"/>
      <c r="E61" s="14"/>
      <c r="F61" s="14"/>
    </row>
    <row r="62" spans="1:13">
      <c r="A62" s="101" t="s">
        <v>280</v>
      </c>
      <c r="C62" s="14"/>
      <c r="D62" s="14"/>
      <c r="E62" s="14"/>
      <c r="F62" s="14"/>
    </row>
    <row r="63" spans="1:13">
      <c r="A63" s="101" t="s">
        <v>281</v>
      </c>
      <c r="C63" s="14"/>
      <c r="D63" s="14"/>
      <c r="E63" s="14"/>
      <c r="F63" s="14"/>
    </row>
    <row r="64" spans="1:13">
      <c r="A64" s="101" t="s">
        <v>282</v>
      </c>
      <c r="C64" s="14"/>
      <c r="D64" s="14"/>
      <c r="E64" s="14"/>
      <c r="F64" s="14"/>
    </row>
    <row r="65" spans="1:6">
      <c r="A65" s="101" t="s">
        <v>283</v>
      </c>
      <c r="C65" s="14"/>
      <c r="D65" s="14"/>
      <c r="E65" s="14"/>
      <c r="F65" s="14"/>
    </row>
    <row r="66" spans="1:6" hidden="1">
      <c r="C66" s="14"/>
      <c r="D66" s="14"/>
      <c r="E66" s="14"/>
      <c r="F66" s="14"/>
    </row>
    <row r="67" spans="1:6" hidden="1"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4" ht="26.25" customHeight="1">
      <c r="A6" s="106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0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317793.02</v>
      </c>
      <c r="J10" s="7"/>
      <c r="K10" s="63">
        <v>1734.5376067396001</v>
      </c>
      <c r="L10" s="7"/>
      <c r="M10" s="64">
        <v>1</v>
      </c>
      <c r="N10" s="64">
        <v>1.7399999999999999E-2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311621</v>
      </c>
      <c r="K11" s="69">
        <v>254.905978</v>
      </c>
      <c r="M11" s="68">
        <v>0.14699999999999999</v>
      </c>
      <c r="N11" s="68">
        <v>2.5999999999999999E-3</v>
      </c>
    </row>
    <row r="12" spans="1:64">
      <c r="A12" s="67" t="s">
        <v>946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947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311621</v>
      </c>
      <c r="K16" s="69">
        <v>254.905978</v>
      </c>
      <c r="M16" s="68">
        <v>0.14699999999999999</v>
      </c>
      <c r="N16" s="68">
        <v>2.5999999999999999E-3</v>
      </c>
    </row>
    <row r="17" spans="1:14">
      <c r="A17" t="s">
        <v>948</v>
      </c>
      <c r="B17" t="s">
        <v>949</v>
      </c>
      <c r="C17" t="s">
        <v>99</v>
      </c>
      <c r="D17" t="s">
        <v>949</v>
      </c>
      <c r="E17" t="s">
        <v>858</v>
      </c>
      <c r="F17" t="s">
        <v>314</v>
      </c>
      <c r="G17" t="s">
        <v>206</v>
      </c>
      <c r="H17" t="s">
        <v>105</v>
      </c>
      <c r="I17" s="65">
        <v>311621</v>
      </c>
      <c r="J17" s="65">
        <v>81.8</v>
      </c>
      <c r="K17" s="65">
        <v>254.905978</v>
      </c>
      <c r="L17" s="66">
        <v>8.0000000000000004E-4</v>
      </c>
      <c r="M17" s="66">
        <v>0.14699999999999999</v>
      </c>
      <c r="N17" s="66">
        <v>2.5999999999999999E-3</v>
      </c>
    </row>
    <row r="18" spans="1:14">
      <c r="A18" s="67" t="s">
        <v>570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6172.02</v>
      </c>
      <c r="K20" s="69">
        <v>1479.6316287396</v>
      </c>
      <c r="M20" s="68">
        <v>0.85299999999999998</v>
      </c>
      <c r="N20" s="68">
        <v>1.4800000000000001E-2</v>
      </c>
    </row>
    <row r="21" spans="1:14">
      <c r="A21" s="67" t="s">
        <v>946</v>
      </c>
      <c r="B21" s="14"/>
      <c r="C21" s="14"/>
      <c r="D21" s="14"/>
      <c r="I21" s="69">
        <v>2787.02</v>
      </c>
      <c r="K21" s="69">
        <v>282.77104919999999</v>
      </c>
      <c r="M21" s="68">
        <v>0.16300000000000001</v>
      </c>
      <c r="N21" s="68">
        <v>2.8E-3</v>
      </c>
    </row>
    <row r="22" spans="1:14">
      <c r="A22" t="s">
        <v>950</v>
      </c>
      <c r="B22" t="s">
        <v>951</v>
      </c>
      <c r="C22" t="s">
        <v>122</v>
      </c>
      <c r="D22" t="s">
        <v>952</v>
      </c>
      <c r="E22" t="s">
        <v>774</v>
      </c>
      <c r="F22" t="s">
        <v>223</v>
      </c>
      <c r="G22" t="s">
        <v>953</v>
      </c>
      <c r="H22" t="s">
        <v>101</v>
      </c>
      <c r="I22" s="65">
        <v>2787.02</v>
      </c>
      <c r="J22" s="65">
        <v>10146</v>
      </c>
      <c r="K22" s="65">
        <v>282.77104919999999</v>
      </c>
      <c r="L22" s="66">
        <v>0</v>
      </c>
      <c r="M22" s="66">
        <v>0.16300000000000001</v>
      </c>
      <c r="N22" s="66">
        <v>2.8E-3</v>
      </c>
    </row>
    <row r="23" spans="1:14">
      <c r="A23" s="67" t="s">
        <v>947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3385</v>
      </c>
      <c r="K25" s="69">
        <v>1196.8605795395999</v>
      </c>
      <c r="M25" s="68">
        <v>0.69</v>
      </c>
      <c r="N25" s="68">
        <v>1.2E-2</v>
      </c>
    </row>
    <row r="26" spans="1:14">
      <c r="A26" t="s">
        <v>954</v>
      </c>
      <c r="B26" t="s">
        <v>955</v>
      </c>
      <c r="C26" t="s">
        <v>122</v>
      </c>
      <c r="D26" t="s">
        <v>956</v>
      </c>
      <c r="E26" t="s">
        <v>774</v>
      </c>
      <c r="F26" t="s">
        <v>223</v>
      </c>
      <c r="G26" t="s">
        <v>953</v>
      </c>
      <c r="H26" t="s">
        <v>105</v>
      </c>
      <c r="I26" s="65">
        <v>736</v>
      </c>
      <c r="J26" s="65">
        <v>12584</v>
      </c>
      <c r="K26" s="65">
        <v>318.69936383999999</v>
      </c>
      <c r="L26" s="66">
        <v>0</v>
      </c>
      <c r="M26" s="66">
        <v>0.1837</v>
      </c>
      <c r="N26" s="66">
        <v>3.2000000000000002E-3</v>
      </c>
    </row>
    <row r="27" spans="1:14">
      <c r="A27" t="s">
        <v>957</v>
      </c>
      <c r="B27" t="s">
        <v>958</v>
      </c>
      <c r="C27" t="s">
        <v>122</v>
      </c>
      <c r="D27" t="s">
        <v>959</v>
      </c>
      <c r="E27" t="s">
        <v>774</v>
      </c>
      <c r="F27" t="s">
        <v>223</v>
      </c>
      <c r="G27" t="s">
        <v>953</v>
      </c>
      <c r="H27" t="s">
        <v>105</v>
      </c>
      <c r="I27" s="65">
        <v>560</v>
      </c>
      <c r="J27" s="65">
        <v>10707</v>
      </c>
      <c r="K27" s="65">
        <v>206.31960720000001</v>
      </c>
      <c r="L27" s="66">
        <v>0</v>
      </c>
      <c r="M27" s="66">
        <v>0.11890000000000001</v>
      </c>
      <c r="N27" s="66">
        <v>2.0999999999999999E-3</v>
      </c>
    </row>
    <row r="28" spans="1:14">
      <c r="A28" t="s">
        <v>960</v>
      </c>
      <c r="B28" t="s">
        <v>961</v>
      </c>
      <c r="C28" t="s">
        <v>122</v>
      </c>
      <c r="D28" t="s">
        <v>962</v>
      </c>
      <c r="E28" t="s">
        <v>774</v>
      </c>
      <c r="F28" t="s">
        <v>223</v>
      </c>
      <c r="G28" t="s">
        <v>953</v>
      </c>
      <c r="H28" t="s">
        <v>105</v>
      </c>
      <c r="I28" s="65">
        <v>1288</v>
      </c>
      <c r="J28" s="65">
        <v>9077</v>
      </c>
      <c r="K28" s="65">
        <v>402.29336616000001</v>
      </c>
      <c r="L28" s="66">
        <v>0</v>
      </c>
      <c r="M28" s="66">
        <v>0.2319</v>
      </c>
      <c r="N28" s="66">
        <v>4.0000000000000001E-3</v>
      </c>
    </row>
    <row r="29" spans="1:14">
      <c r="A29" t="s">
        <v>963</v>
      </c>
      <c r="B29" t="s">
        <v>964</v>
      </c>
      <c r="C29" t="s">
        <v>122</v>
      </c>
      <c r="D29" t="s">
        <v>965</v>
      </c>
      <c r="E29" t="s">
        <v>774</v>
      </c>
      <c r="F29" t="s">
        <v>223</v>
      </c>
      <c r="G29" t="s">
        <v>953</v>
      </c>
      <c r="H29" t="s">
        <v>105</v>
      </c>
      <c r="I29" s="65">
        <v>801</v>
      </c>
      <c r="J29" s="65">
        <v>9779.56</v>
      </c>
      <c r="K29" s="65">
        <v>269.54824233959999</v>
      </c>
      <c r="L29" s="66">
        <v>0</v>
      </c>
      <c r="M29" s="66">
        <v>0.15540000000000001</v>
      </c>
      <c r="N29" s="66">
        <v>2.7000000000000001E-3</v>
      </c>
    </row>
    <row r="30" spans="1:14">
      <c r="A30" s="67" t="s">
        <v>570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101" t="s">
        <v>230</v>
      </c>
      <c r="B32" s="14"/>
      <c r="C32" s="14"/>
      <c r="D32" s="14"/>
    </row>
    <row r="33" spans="1:4">
      <c r="A33" s="101" t="s">
        <v>280</v>
      </c>
      <c r="B33" s="14"/>
      <c r="C33" s="14"/>
      <c r="D33" s="14"/>
    </row>
    <row r="34" spans="1:4">
      <c r="A34" s="101" t="s">
        <v>281</v>
      </c>
      <c r="B34" s="14"/>
      <c r="C34" s="14"/>
      <c r="D34" s="14"/>
    </row>
    <row r="35" spans="1:4">
      <c r="A35" s="101" t="s">
        <v>282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9" ht="26.25" customHeight="1">
      <c r="A6" s="106" t="s">
        <v>94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10430</v>
      </c>
      <c r="G10" s="7"/>
      <c r="H10" s="63">
        <v>8.6777599999999993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10430</v>
      </c>
      <c r="H11" s="69">
        <v>8.6777599999999993</v>
      </c>
      <c r="J11" s="68">
        <v>1</v>
      </c>
      <c r="K11" s="68">
        <v>1E-4</v>
      </c>
    </row>
    <row r="12" spans="1:59">
      <c r="A12" s="67" t="s">
        <v>966</v>
      </c>
      <c r="C12" s="14"/>
      <c r="D12" s="14"/>
      <c r="F12" s="69">
        <v>10430</v>
      </c>
      <c r="H12" s="69">
        <v>8.6777599999999993</v>
      </c>
      <c r="J12" s="68">
        <v>1</v>
      </c>
      <c r="K12" s="68">
        <v>1E-4</v>
      </c>
    </row>
    <row r="13" spans="1:59">
      <c r="A13" t="s">
        <v>967</v>
      </c>
      <c r="B13" t="s">
        <v>968</v>
      </c>
      <c r="C13" t="s">
        <v>99</v>
      </c>
      <c r="D13" t="s">
        <v>309</v>
      </c>
      <c r="E13" t="s">
        <v>101</v>
      </c>
      <c r="F13" s="65">
        <v>10430</v>
      </c>
      <c r="G13" s="65">
        <v>83.2</v>
      </c>
      <c r="H13" s="65">
        <v>8.6777599999999993</v>
      </c>
      <c r="I13" s="66">
        <v>1.6000000000000001E-3</v>
      </c>
      <c r="J13" s="66">
        <v>1</v>
      </c>
      <c r="K13" s="66">
        <v>1E-4</v>
      </c>
    </row>
    <row r="14" spans="1:59">
      <c r="A14" s="67" t="s">
        <v>228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969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223</v>
      </c>
      <c r="B16" t="s">
        <v>223</v>
      </c>
      <c r="C16" s="14"/>
      <c r="D16" t="s">
        <v>223</v>
      </c>
      <c r="E16" t="s">
        <v>223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101" t="s">
        <v>230</v>
      </c>
      <c r="C17" s="14"/>
      <c r="D17" s="14"/>
    </row>
    <row r="18" spans="1:4">
      <c r="A18" s="101" t="s">
        <v>280</v>
      </c>
      <c r="C18" s="14"/>
      <c r="D18" s="14"/>
    </row>
    <row r="19" spans="1:4">
      <c r="A19" s="101" t="s">
        <v>281</v>
      </c>
      <c r="C19" s="14"/>
      <c r="D19" s="14"/>
    </row>
    <row r="20" spans="1:4">
      <c r="A20" s="101" t="s">
        <v>282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60" ht="26.25" customHeight="1">
      <c r="A6" s="106" t="s">
        <v>97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970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971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972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570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970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973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972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570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101" t="s">
        <v>230</v>
      </c>
      <c r="B31" s="14"/>
      <c r="C31" s="14"/>
      <c r="D31" s="14"/>
    </row>
    <row r="32" spans="1:11">
      <c r="A32" s="101" t="s">
        <v>280</v>
      </c>
      <c r="B32" s="14"/>
      <c r="C32" s="14"/>
      <c r="D32" s="14"/>
    </row>
    <row r="33" spans="1:4">
      <c r="A33" s="101" t="s">
        <v>281</v>
      </c>
      <c r="B33" s="14"/>
      <c r="C33" s="14"/>
      <c r="D33" s="14"/>
    </row>
    <row r="34" spans="1:4">
      <c r="A34" s="101" t="s">
        <v>282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9" sqref="A29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8"/>
      <c r="BB5" s="14" t="s">
        <v>99</v>
      </c>
      <c r="BD5" s="14" t="s">
        <v>100</v>
      </c>
      <c r="BF5" s="16" t="s">
        <v>101</v>
      </c>
    </row>
    <row r="6" spans="1:58" ht="26.25" customHeight="1">
      <c r="A6" s="106" t="s">
        <v>102</v>
      </c>
      <c r="B6" s="107"/>
      <c r="C6" s="107"/>
      <c r="D6" s="107"/>
      <c r="E6" s="107"/>
      <c r="F6" s="107"/>
      <c r="G6" s="107"/>
      <c r="H6" s="107"/>
      <c r="I6" s="107"/>
      <c r="J6" s="108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708909.57</v>
      </c>
      <c r="G10" s="22"/>
      <c r="H10" s="63">
        <v>2449.0242711527376</v>
      </c>
      <c r="I10" s="64">
        <v>1</v>
      </c>
      <c r="J10" s="64">
        <v>2.4500000000000001E-2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708909.57</v>
      </c>
      <c r="G13" s="16"/>
      <c r="H13" s="69">
        <v>2449.0242711527376</v>
      </c>
      <c r="I13" s="68">
        <v>1</v>
      </c>
      <c r="J13" s="68">
        <v>2.4500000000000001E-2</v>
      </c>
      <c r="BD13" s="14" t="s">
        <v>125</v>
      </c>
    </row>
    <row r="14" spans="1:58">
      <c r="A14" t="s">
        <v>975</v>
      </c>
      <c r="B14" t="s">
        <v>976</v>
      </c>
      <c r="C14" t="s">
        <v>122</v>
      </c>
      <c r="D14" t="s">
        <v>774</v>
      </c>
      <c r="E14" t="s">
        <v>105</v>
      </c>
      <c r="F14" s="65">
        <v>10000</v>
      </c>
      <c r="G14" s="65">
        <v>100</v>
      </c>
      <c r="H14" s="65">
        <v>34.409999999999997</v>
      </c>
      <c r="I14" s="66">
        <v>1.41E-2</v>
      </c>
      <c r="J14" s="66">
        <v>2.9999999999999997E-4</v>
      </c>
      <c r="BD14" s="14" t="s">
        <v>126</v>
      </c>
    </row>
    <row r="15" spans="1:58">
      <c r="A15" t="s">
        <v>977</v>
      </c>
      <c r="B15" t="s">
        <v>978</v>
      </c>
      <c r="C15" t="s">
        <v>122</v>
      </c>
      <c r="D15" t="s">
        <v>774</v>
      </c>
      <c r="E15" t="s">
        <v>109</v>
      </c>
      <c r="F15" s="65">
        <v>7</v>
      </c>
      <c r="G15" s="65">
        <v>0.31940000000000002</v>
      </c>
      <c r="H15" s="65">
        <v>9.0008836399999996E-5</v>
      </c>
      <c r="I15" s="66">
        <v>0</v>
      </c>
      <c r="J15" s="66">
        <v>0</v>
      </c>
      <c r="BD15" s="14" t="s">
        <v>127</v>
      </c>
    </row>
    <row r="16" spans="1:58">
      <c r="A16" t="s">
        <v>979</v>
      </c>
      <c r="B16" t="s">
        <v>980</v>
      </c>
      <c r="C16" t="s">
        <v>122</v>
      </c>
      <c r="D16" t="s">
        <v>774</v>
      </c>
      <c r="E16" t="s">
        <v>199</v>
      </c>
      <c r="F16" s="65">
        <v>-3150</v>
      </c>
      <c r="G16" s="65">
        <v>100</v>
      </c>
      <c r="H16" s="65">
        <v>-11.7369</v>
      </c>
      <c r="I16" s="66">
        <v>-4.7999999999999996E-3</v>
      </c>
      <c r="J16" s="66">
        <v>-1E-4</v>
      </c>
      <c r="BD16" s="14" t="s">
        <v>128</v>
      </c>
    </row>
    <row r="17" spans="1:56">
      <c r="A17" t="s">
        <v>981</v>
      </c>
      <c r="B17" t="s">
        <v>982</v>
      </c>
      <c r="C17" t="s">
        <v>799</v>
      </c>
      <c r="D17" t="s">
        <v>774</v>
      </c>
      <c r="E17" t="s">
        <v>109</v>
      </c>
      <c r="F17" s="65">
        <v>-9084.81</v>
      </c>
      <c r="G17" s="65">
        <v>100</v>
      </c>
      <c r="H17" s="65">
        <v>-36.573628098</v>
      </c>
      <c r="I17" s="66">
        <v>-1.49E-2</v>
      </c>
      <c r="J17" s="66">
        <v>-4.0000000000000002E-4</v>
      </c>
      <c r="BD17" s="14" t="s">
        <v>129</v>
      </c>
    </row>
    <row r="18" spans="1:56">
      <c r="A18" t="s">
        <v>983</v>
      </c>
      <c r="B18" t="s">
        <v>984</v>
      </c>
      <c r="C18" t="s">
        <v>122</v>
      </c>
      <c r="D18" t="s">
        <v>774</v>
      </c>
      <c r="E18" t="s">
        <v>105</v>
      </c>
      <c r="F18" s="65">
        <v>-12080.94</v>
      </c>
      <c r="G18" s="65">
        <v>100</v>
      </c>
      <c r="H18" s="65">
        <v>-41.570514539999998</v>
      </c>
      <c r="I18" s="66">
        <v>-1.7000000000000001E-2</v>
      </c>
      <c r="J18" s="66">
        <v>-4.0000000000000002E-4</v>
      </c>
      <c r="BD18" s="14" t="s">
        <v>130</v>
      </c>
    </row>
    <row r="19" spans="1:56">
      <c r="A19" t="s">
        <v>985</v>
      </c>
      <c r="B19" t="s">
        <v>986</v>
      </c>
      <c r="C19" t="s">
        <v>122</v>
      </c>
      <c r="D19" t="s">
        <v>774</v>
      </c>
      <c r="E19" t="s">
        <v>199</v>
      </c>
      <c r="F19" s="65">
        <v>7568.77</v>
      </c>
      <c r="G19" s="65">
        <v>100</v>
      </c>
      <c r="H19" s="65">
        <v>28.201237020000001</v>
      </c>
      <c r="I19" s="66">
        <v>1.15E-2</v>
      </c>
      <c r="J19" s="66">
        <v>2.9999999999999997E-4</v>
      </c>
      <c r="BD19" s="14" t="s">
        <v>131</v>
      </c>
    </row>
    <row r="20" spans="1:56">
      <c r="A20" t="s">
        <v>987</v>
      </c>
      <c r="B20" t="s">
        <v>988</v>
      </c>
      <c r="C20" t="s">
        <v>799</v>
      </c>
      <c r="D20" t="s">
        <v>774</v>
      </c>
      <c r="E20" t="s">
        <v>109</v>
      </c>
      <c r="F20" s="65">
        <v>23554.400000000001</v>
      </c>
      <c r="G20" s="65">
        <v>100</v>
      </c>
      <c r="H20" s="65">
        <v>94.825303520000006</v>
      </c>
      <c r="I20" s="66">
        <v>3.8699999999999998E-2</v>
      </c>
      <c r="J20" s="66">
        <v>8.9999999999999998E-4</v>
      </c>
      <c r="BD20" s="14" t="s">
        <v>122</v>
      </c>
    </row>
    <row r="21" spans="1:56">
      <c r="A21" t="s">
        <v>989</v>
      </c>
      <c r="B21" t="s">
        <v>990</v>
      </c>
      <c r="C21" t="s">
        <v>777</v>
      </c>
      <c r="D21" t="s">
        <v>774</v>
      </c>
      <c r="E21" t="s">
        <v>105</v>
      </c>
      <c r="F21" s="65">
        <v>4</v>
      </c>
      <c r="G21" s="65">
        <v>1.140725</v>
      </c>
      <c r="H21" s="65">
        <v>1.5700938899999999E-4</v>
      </c>
      <c r="I21" s="66">
        <v>0</v>
      </c>
      <c r="J21" s="66">
        <v>0</v>
      </c>
    </row>
    <row r="22" spans="1:56">
      <c r="A22" t="s">
        <v>991</v>
      </c>
      <c r="B22" t="s">
        <v>992</v>
      </c>
      <c r="C22" t="s">
        <v>122</v>
      </c>
      <c r="D22" t="s">
        <v>774</v>
      </c>
      <c r="E22" t="s">
        <v>105</v>
      </c>
      <c r="F22" s="65">
        <v>4</v>
      </c>
      <c r="G22" s="65">
        <v>0.3352</v>
      </c>
      <c r="H22" s="65">
        <v>4.6136927999999999E-5</v>
      </c>
      <c r="I22" s="66">
        <v>0</v>
      </c>
      <c r="J22" s="66">
        <v>0</v>
      </c>
    </row>
    <row r="23" spans="1:56">
      <c r="A23" t="s">
        <v>993</v>
      </c>
      <c r="B23" t="s">
        <v>994</v>
      </c>
      <c r="C23" t="s">
        <v>122</v>
      </c>
      <c r="D23" t="s">
        <v>774</v>
      </c>
      <c r="E23" t="s">
        <v>199</v>
      </c>
      <c r="F23" s="65">
        <v>1</v>
      </c>
      <c r="G23" s="65">
        <v>1.0184</v>
      </c>
      <c r="H23" s="65">
        <v>3.7945584000000001E-5</v>
      </c>
      <c r="I23" s="66">
        <v>0</v>
      </c>
      <c r="J23" s="66">
        <v>0</v>
      </c>
    </row>
    <row r="24" spans="1:56">
      <c r="A24" t="s">
        <v>995</v>
      </c>
      <c r="B24" t="s">
        <v>996</v>
      </c>
      <c r="C24" t="s">
        <v>122</v>
      </c>
      <c r="D24" t="s">
        <v>774</v>
      </c>
      <c r="E24" t="s">
        <v>105</v>
      </c>
      <c r="F24" s="65">
        <v>692086.15</v>
      </c>
      <c r="G24" s="65">
        <v>100</v>
      </c>
      <c r="H24" s="65">
        <v>2381.4684421500001</v>
      </c>
      <c r="I24" s="66">
        <v>0.97240000000000004</v>
      </c>
      <c r="J24" s="66">
        <v>2.3800000000000002E-2</v>
      </c>
    </row>
    <row r="25" spans="1:56">
      <c r="A25" s="101" t="s">
        <v>230</v>
      </c>
      <c r="B25" s="16"/>
      <c r="C25" s="16"/>
      <c r="D25" s="16"/>
      <c r="E25" s="16"/>
      <c r="F25" s="16"/>
      <c r="G25" s="16"/>
    </row>
    <row r="26" spans="1:56">
      <c r="A26" s="101" t="s">
        <v>280</v>
      </c>
      <c r="B26" s="16"/>
      <c r="C26" s="16"/>
      <c r="D26" s="16"/>
      <c r="E26" s="16"/>
      <c r="F26" s="16"/>
      <c r="G26" s="16"/>
    </row>
    <row r="27" spans="1:56">
      <c r="A27" s="101" t="s">
        <v>281</v>
      </c>
      <c r="B27" s="16"/>
      <c r="C27" s="16"/>
      <c r="D27" s="16"/>
      <c r="E27" s="16"/>
      <c r="F27" s="16"/>
      <c r="G27" s="16"/>
    </row>
    <row r="28" spans="1:56">
      <c r="A28" s="101" t="s">
        <v>282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80" ht="26.25" customHeight="1">
      <c r="A6" s="106" t="s">
        <v>132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997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998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999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999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1" t="s">
        <v>230</v>
      </c>
    </row>
    <row r="40" spans="1:16">
      <c r="A40" s="101" t="s">
        <v>280</v>
      </c>
    </row>
    <row r="41" spans="1:16">
      <c r="A41" s="101" t="s">
        <v>281</v>
      </c>
    </row>
    <row r="42" spans="1:16">
      <c r="A42" s="101" t="s">
        <v>282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71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1004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1005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1006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1007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570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1008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101" t="s">
        <v>280</v>
      </c>
    </row>
    <row r="28" spans="1:15">
      <c r="A28" s="101" t="s">
        <v>281</v>
      </c>
    </row>
    <row r="29" spans="1:15">
      <c r="A29" s="101" t="s">
        <v>282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64" ht="26.25" customHeight="1">
      <c r="A6" s="106" t="s">
        <v>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9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1009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1010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570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1011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1012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01" t="s">
        <v>230</v>
      </c>
      <c r="C25" s="14"/>
      <c r="D25" s="14"/>
      <c r="E25" s="14"/>
    </row>
    <row r="26" spans="1:18">
      <c r="A26" s="101" t="s">
        <v>280</v>
      </c>
      <c r="C26" s="14"/>
      <c r="D26" s="14"/>
      <c r="E26" s="14"/>
    </row>
    <row r="27" spans="1:18">
      <c r="A27" s="101" t="s">
        <v>281</v>
      </c>
      <c r="C27" s="14"/>
      <c r="D27" s="14"/>
      <c r="E27" s="14"/>
    </row>
    <row r="28" spans="1:18">
      <c r="A28" s="101" t="s">
        <v>282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80" ht="26.25" customHeight="1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9" t="s">
        <v>54</v>
      </c>
      <c r="M7" s="109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3.62</v>
      </c>
      <c r="J10" s="7"/>
      <c r="K10" s="7"/>
      <c r="L10" s="64">
        <v>6.8199999999999997E-2</v>
      </c>
      <c r="M10" s="63">
        <v>703808.9</v>
      </c>
      <c r="N10" s="7"/>
      <c r="O10" s="63">
        <v>694.69497235999995</v>
      </c>
      <c r="P10" s="7"/>
      <c r="Q10" s="64">
        <v>1</v>
      </c>
      <c r="R10" s="64">
        <v>7.0000000000000001E-3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3.62</v>
      </c>
      <c r="L11" s="68">
        <v>6.8199999999999997E-2</v>
      </c>
      <c r="M11" s="69">
        <v>703808.9</v>
      </c>
      <c r="O11" s="69">
        <v>694.69497235999995</v>
      </c>
      <c r="Q11" s="68">
        <v>1</v>
      </c>
      <c r="R11" s="68">
        <v>7.0000000000000001E-3</v>
      </c>
    </row>
    <row r="12" spans="1:80">
      <c r="A12" s="67" t="s">
        <v>1009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1010</v>
      </c>
      <c r="B14" s="14"/>
      <c r="C14" s="14"/>
      <c r="D14" s="14"/>
      <c r="I14" s="69">
        <v>3.62</v>
      </c>
      <c r="L14" s="68">
        <v>6.8199999999999997E-2</v>
      </c>
      <c r="M14" s="69">
        <v>703808.9</v>
      </c>
      <c r="O14" s="69">
        <v>694.69497235999995</v>
      </c>
      <c r="Q14" s="68">
        <v>1</v>
      </c>
      <c r="R14" s="68">
        <v>7.0000000000000001E-3</v>
      </c>
    </row>
    <row r="15" spans="1:80">
      <c r="A15" t="s">
        <v>1013</v>
      </c>
      <c r="B15" t="s">
        <v>1014</v>
      </c>
      <c r="C15" t="s">
        <v>122</v>
      </c>
      <c r="D15" t="s">
        <v>1015</v>
      </c>
      <c r="E15" t="s">
        <v>127</v>
      </c>
      <c r="F15" t="s">
        <v>345</v>
      </c>
      <c r="G15" t="s">
        <v>206</v>
      </c>
      <c r="H15" t="s">
        <v>1016</v>
      </c>
      <c r="I15" s="65">
        <v>1.63</v>
      </c>
      <c r="J15" t="s">
        <v>101</v>
      </c>
      <c r="K15" s="66">
        <v>2.1899999999999999E-2</v>
      </c>
      <c r="L15" s="66">
        <v>0.10349999999999999</v>
      </c>
      <c r="M15" s="65">
        <v>192116.6</v>
      </c>
      <c r="N15" s="65">
        <v>102.12</v>
      </c>
      <c r="O15" s="65">
        <v>196.18947191999999</v>
      </c>
      <c r="P15" s="66">
        <v>2.0000000000000001E-4</v>
      </c>
      <c r="Q15" s="66">
        <v>0.28239999999999998</v>
      </c>
      <c r="R15" s="66">
        <v>2E-3</v>
      </c>
    </row>
    <row r="16" spans="1:80">
      <c r="A16" t="s">
        <v>1017</v>
      </c>
      <c r="B16" t="s">
        <v>1018</v>
      </c>
      <c r="C16" t="s">
        <v>122</v>
      </c>
      <c r="D16" t="s">
        <v>1019</v>
      </c>
      <c r="E16" t="s">
        <v>111</v>
      </c>
      <c r="F16" t="s">
        <v>471</v>
      </c>
      <c r="G16" t="s">
        <v>149</v>
      </c>
      <c r="H16" t="s">
        <v>1020</v>
      </c>
      <c r="I16" s="65">
        <v>4.67</v>
      </c>
      <c r="J16" t="s">
        <v>101</v>
      </c>
      <c r="K16" s="66">
        <v>4.4699999999999997E-2</v>
      </c>
      <c r="L16" s="66">
        <v>6.0900000000000003E-2</v>
      </c>
      <c r="M16" s="65">
        <v>324692.3</v>
      </c>
      <c r="N16" s="65">
        <v>94.28</v>
      </c>
      <c r="O16" s="65">
        <v>306.11990043999998</v>
      </c>
      <c r="P16" s="66">
        <v>5.0000000000000001E-4</v>
      </c>
      <c r="Q16" s="66">
        <v>0.44069999999999998</v>
      </c>
      <c r="R16" s="66">
        <v>3.0999999999999999E-3</v>
      </c>
    </row>
    <row r="17" spans="1:18">
      <c r="A17" t="s">
        <v>1021</v>
      </c>
      <c r="B17" t="s">
        <v>1022</v>
      </c>
      <c r="C17" t="s">
        <v>122</v>
      </c>
      <c r="D17" t="s">
        <v>1023</v>
      </c>
      <c r="E17" t="s">
        <v>466</v>
      </c>
      <c r="F17" t="s">
        <v>391</v>
      </c>
      <c r="G17" t="s">
        <v>149</v>
      </c>
      <c r="H17" t="s">
        <v>1024</v>
      </c>
      <c r="I17" s="65">
        <v>3.98</v>
      </c>
      <c r="J17" t="s">
        <v>101</v>
      </c>
      <c r="K17" s="66">
        <v>4.2999999999999997E-2</v>
      </c>
      <c r="L17" s="66">
        <v>4.3999999999999997E-2</v>
      </c>
      <c r="M17" s="65">
        <v>187000</v>
      </c>
      <c r="N17" s="65">
        <v>102.88</v>
      </c>
      <c r="O17" s="65">
        <v>192.38560000000001</v>
      </c>
      <c r="P17" s="66">
        <v>8.9999999999999998E-4</v>
      </c>
      <c r="Q17" s="66">
        <v>0.27689999999999998</v>
      </c>
      <c r="R17" s="66">
        <v>1.9E-3</v>
      </c>
    </row>
    <row r="18" spans="1:18">
      <c r="A18" s="67" t="s">
        <v>285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570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287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101" t="s">
        <v>230</v>
      </c>
      <c r="B27" s="14"/>
      <c r="C27" s="14"/>
      <c r="D27" s="14"/>
    </row>
    <row r="28" spans="1:18">
      <c r="A28" s="101" t="s">
        <v>280</v>
      </c>
      <c r="B28" s="14"/>
      <c r="C28" s="14"/>
      <c r="D28" s="14"/>
    </row>
    <row r="29" spans="1:18">
      <c r="A29" s="101" t="s">
        <v>281</v>
      </c>
      <c r="B29" s="14"/>
      <c r="C29" s="14"/>
      <c r="D29" s="14"/>
    </row>
    <row r="30" spans="1:18">
      <c r="A30" s="101" t="s">
        <v>282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97" ht="26.25" customHeight="1">
      <c r="A6" s="106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177563.94</v>
      </c>
      <c r="H10" s="7"/>
      <c r="I10" s="63">
        <v>5076.0966054590672</v>
      </c>
      <c r="J10" s="7"/>
      <c r="K10" s="64">
        <v>1</v>
      </c>
      <c r="L10" s="64">
        <v>5.0799999999999998E-2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7984.3</v>
      </c>
      <c r="I11" s="69">
        <v>4401.6611309</v>
      </c>
      <c r="K11" s="68">
        <v>0.86709999999999998</v>
      </c>
      <c r="L11" s="68">
        <v>4.41E-2</v>
      </c>
    </row>
    <row r="12" spans="1:97">
      <c r="A12" t="s">
        <v>1025</v>
      </c>
      <c r="B12" s="80">
        <v>74194</v>
      </c>
      <c r="C12" t="s">
        <v>122</v>
      </c>
      <c r="D12" t="s">
        <v>1026</v>
      </c>
      <c r="E12" t="s">
        <v>674</v>
      </c>
      <c r="F12" t="s">
        <v>101</v>
      </c>
      <c r="G12" s="65">
        <v>3</v>
      </c>
      <c r="H12" s="65">
        <v>39416900</v>
      </c>
      <c r="I12" s="65">
        <v>1182.5070000000001</v>
      </c>
      <c r="J12" s="66">
        <v>2.8448275862068967E-3</v>
      </c>
      <c r="K12" s="66">
        <v>0.23300000000000001</v>
      </c>
      <c r="L12" s="66">
        <v>1.18E-2</v>
      </c>
      <c r="N12" s="81"/>
      <c r="O12" s="82"/>
    </row>
    <row r="13" spans="1:97">
      <c r="A13" t="s">
        <v>1027</v>
      </c>
      <c r="B13" s="80">
        <v>74196</v>
      </c>
      <c r="C13" t="s">
        <v>122</v>
      </c>
      <c r="D13" t="s">
        <v>1028</v>
      </c>
      <c r="E13" t="s">
        <v>126</v>
      </c>
      <c r="F13" t="s">
        <v>101</v>
      </c>
      <c r="G13" s="65">
        <v>1924</v>
      </c>
      <c r="H13" s="65">
        <v>44900</v>
      </c>
      <c r="I13" s="65">
        <v>863.87599999999998</v>
      </c>
      <c r="J13" s="66">
        <v>1.0695947877342219E-3</v>
      </c>
      <c r="K13" s="66">
        <v>0.17019999999999999</v>
      </c>
      <c r="L13" s="66">
        <v>8.6E-3</v>
      </c>
      <c r="N13" s="81"/>
      <c r="O13" s="82"/>
    </row>
    <row r="14" spans="1:97">
      <c r="A14" t="s">
        <v>1029</v>
      </c>
      <c r="B14" s="80">
        <v>74182</v>
      </c>
      <c r="C14" t="s">
        <v>122</v>
      </c>
      <c r="D14" t="s">
        <v>1030</v>
      </c>
      <c r="E14" t="s">
        <v>126</v>
      </c>
      <c r="F14" t="s">
        <v>105</v>
      </c>
      <c r="G14" s="65">
        <v>6057.3</v>
      </c>
      <c r="H14" s="65">
        <v>11300</v>
      </c>
      <c r="I14" s="65">
        <v>2355.2781309000002</v>
      </c>
      <c r="J14" s="66">
        <v>1.0811430178597412E-3</v>
      </c>
      <c r="K14" s="66">
        <v>0.46400000000000002</v>
      </c>
      <c r="L14" s="66">
        <v>2.3599999999999999E-2</v>
      </c>
      <c r="N14" s="81"/>
      <c r="O14" s="82"/>
    </row>
    <row r="15" spans="1:97">
      <c r="A15" s="67" t="s">
        <v>228</v>
      </c>
      <c r="B15" s="14"/>
      <c r="C15" s="14"/>
      <c r="D15" s="14"/>
      <c r="G15" s="69">
        <v>169579.64</v>
      </c>
      <c r="I15" s="69">
        <v>674.43547455906685</v>
      </c>
      <c r="K15" s="68">
        <v>0.13289999999999999</v>
      </c>
      <c r="L15" s="68">
        <v>6.7999999999999996E-3</v>
      </c>
      <c r="N15" s="81"/>
      <c r="O15" s="82"/>
    </row>
    <row r="16" spans="1:97">
      <c r="A16" s="67" t="s">
        <v>286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81"/>
      <c r="O16" s="82"/>
    </row>
    <row r="17" spans="1:15">
      <c r="A17" t="s">
        <v>223</v>
      </c>
      <c r="B17" s="80">
        <v>0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81"/>
      <c r="O17" s="82"/>
    </row>
    <row r="18" spans="1:15">
      <c r="A18" s="67" t="s">
        <v>287</v>
      </c>
      <c r="B18" s="14"/>
      <c r="C18" s="14"/>
      <c r="D18" s="14"/>
      <c r="G18" s="69">
        <v>169579.64</v>
      </c>
      <c r="I18" s="69">
        <v>674.43547455906685</v>
      </c>
      <c r="K18" s="68">
        <v>0.13289999999999999</v>
      </c>
      <c r="L18" s="68">
        <v>6.7999999999999996E-3</v>
      </c>
      <c r="N18" s="81"/>
      <c r="O18" s="82"/>
    </row>
    <row r="19" spans="1:15">
      <c r="A19" t="s">
        <v>1031</v>
      </c>
      <c r="B19" s="80">
        <v>74191</v>
      </c>
      <c r="C19" t="s">
        <v>122</v>
      </c>
      <c r="D19" t="s">
        <v>1032</v>
      </c>
      <c r="E19" t="s">
        <v>822</v>
      </c>
      <c r="F19" t="s">
        <v>109</v>
      </c>
      <c r="G19" s="65">
        <v>144490</v>
      </c>
      <c r="H19" s="65">
        <v>100</v>
      </c>
      <c r="I19" s="65">
        <v>581.68784200000005</v>
      </c>
      <c r="J19" s="66">
        <v>1.1107670138458768E-3</v>
      </c>
      <c r="K19" s="66">
        <v>0.11459999999999999</v>
      </c>
      <c r="L19" s="66">
        <v>5.7999999999999996E-3</v>
      </c>
      <c r="N19" s="81"/>
      <c r="O19" s="82"/>
    </row>
    <row r="20" spans="1:15">
      <c r="A20" t="s">
        <v>1033</v>
      </c>
      <c r="B20" s="80">
        <v>74195</v>
      </c>
      <c r="C20" t="s">
        <v>122</v>
      </c>
      <c r="D20" t="s">
        <v>1026</v>
      </c>
      <c r="E20" t="s">
        <v>822</v>
      </c>
      <c r="F20" t="s">
        <v>109</v>
      </c>
      <c r="G20" s="65">
        <v>25089.64</v>
      </c>
      <c r="H20" s="65">
        <v>91.824000000000026</v>
      </c>
      <c r="I20" s="65">
        <v>92.747632559066901</v>
      </c>
      <c r="J20" s="66">
        <v>1.8381881171525068E-3</v>
      </c>
      <c r="K20" s="66">
        <v>1.83E-2</v>
      </c>
      <c r="L20" s="66">
        <v>8.9999999999999998E-4</v>
      </c>
      <c r="N20" s="81"/>
      <c r="O20" s="82"/>
    </row>
    <row r="21" spans="1:15">
      <c r="A21" s="101" t="s">
        <v>230</v>
      </c>
      <c r="B21" s="14"/>
      <c r="C21" s="14"/>
      <c r="D21" s="14"/>
    </row>
    <row r="22" spans="1:15">
      <c r="A22" s="101" t="s">
        <v>280</v>
      </c>
      <c r="B22" s="14"/>
      <c r="C22" s="14"/>
      <c r="D22" s="14"/>
    </row>
    <row r="23" spans="1:15">
      <c r="A23" s="101" t="s">
        <v>281</v>
      </c>
      <c r="B23" s="14"/>
      <c r="C23" s="14"/>
      <c r="D23" s="14"/>
    </row>
    <row r="24" spans="1:15">
      <c r="A24" s="101" t="s">
        <v>282</v>
      </c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4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4175940.66</v>
      </c>
      <c r="F10" s="7"/>
      <c r="G10" s="63">
        <v>7644.5085081351181</v>
      </c>
      <c r="H10" s="7"/>
      <c r="I10" s="64">
        <v>1</v>
      </c>
      <c r="J10" s="64">
        <v>7.6499999999999999E-2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3114231.59</v>
      </c>
      <c r="G11" s="69">
        <v>3465.933612945501</v>
      </c>
      <c r="I11" s="68">
        <v>0.45340000000000003</v>
      </c>
      <c r="J11" s="68">
        <v>3.4700000000000002E-2</v>
      </c>
    </row>
    <row r="12" spans="1:54">
      <c r="A12" s="67" t="s">
        <v>1034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1035</v>
      </c>
      <c r="B14" s="14"/>
      <c r="E14" s="69">
        <v>593167.6</v>
      </c>
      <c r="G14" s="69">
        <v>709.25722960052894</v>
      </c>
      <c r="I14" s="68">
        <v>9.2799999999999994E-2</v>
      </c>
      <c r="J14" s="68">
        <v>7.1000000000000004E-3</v>
      </c>
    </row>
    <row r="15" spans="1:54">
      <c r="A15" t="s">
        <v>1036</v>
      </c>
      <c r="B15" s="80">
        <v>74176</v>
      </c>
      <c r="C15" t="s">
        <v>101</v>
      </c>
      <c r="D15" t="s">
        <v>1037</v>
      </c>
      <c r="E15" s="65">
        <v>253201.1</v>
      </c>
      <c r="F15" s="65">
        <v>120.86363900000001</v>
      </c>
      <c r="G15" s="65">
        <v>306.028063448029</v>
      </c>
      <c r="H15" s="66">
        <v>3.8573369062802349E-4</v>
      </c>
      <c r="I15" s="66">
        <v>0.04</v>
      </c>
      <c r="J15" s="66">
        <v>3.0999999999999999E-3</v>
      </c>
      <c r="K15" s="77"/>
      <c r="L15" s="78"/>
      <c r="M15" s="77"/>
    </row>
    <row r="16" spans="1:54">
      <c r="A16" t="s">
        <v>1038</v>
      </c>
      <c r="B16" s="80">
        <v>74177</v>
      </c>
      <c r="C16" t="s">
        <v>101</v>
      </c>
      <c r="D16" t="s">
        <v>579</v>
      </c>
      <c r="E16" s="65">
        <v>339966.5</v>
      </c>
      <c r="F16" s="65">
        <v>118.60850000000001</v>
      </c>
      <c r="G16" s="65">
        <v>403.2291661525</v>
      </c>
      <c r="H16" s="66">
        <v>1.2239983971241684E-3</v>
      </c>
      <c r="I16" s="66">
        <v>5.2699999999999997E-2</v>
      </c>
      <c r="J16" s="66">
        <v>4.0000000000000001E-3</v>
      </c>
      <c r="K16" s="77"/>
      <c r="L16" s="78"/>
      <c r="M16" s="77"/>
    </row>
    <row r="17" spans="1:13">
      <c r="A17" s="67" t="s">
        <v>1039</v>
      </c>
      <c r="B17" s="14"/>
      <c r="E17" s="69">
        <v>980805.03</v>
      </c>
      <c r="G17" s="69">
        <v>845.74550060708998</v>
      </c>
      <c r="I17" s="68">
        <v>0.1106</v>
      </c>
      <c r="J17" s="68">
        <v>8.5000000000000006E-3</v>
      </c>
      <c r="K17" s="77"/>
      <c r="L17" s="78"/>
      <c r="M17" s="77"/>
    </row>
    <row r="18" spans="1:13">
      <c r="A18" t="s">
        <v>1040</v>
      </c>
      <c r="B18" s="80">
        <v>74204</v>
      </c>
      <c r="C18" t="s">
        <v>101</v>
      </c>
      <c r="D18" t="s">
        <v>270</v>
      </c>
      <c r="E18" s="65">
        <v>322556</v>
      </c>
      <c r="F18" s="65">
        <v>100</v>
      </c>
      <c r="G18" s="65">
        <v>322.55599999999998</v>
      </c>
      <c r="H18" s="66">
        <v>1.5908689416706148E-3</v>
      </c>
      <c r="I18" s="66">
        <v>4.2200000000000001E-2</v>
      </c>
      <c r="J18" s="66">
        <v>3.2000000000000002E-3</v>
      </c>
      <c r="K18" s="77"/>
      <c r="L18" s="78"/>
      <c r="M18" s="77"/>
    </row>
    <row r="19" spans="1:13">
      <c r="A19" t="s">
        <v>1041</v>
      </c>
      <c r="B19" s="80">
        <v>74186</v>
      </c>
      <c r="C19" t="s">
        <v>101</v>
      </c>
      <c r="D19" t="s">
        <v>1042</v>
      </c>
      <c r="E19" s="65">
        <v>658249.03</v>
      </c>
      <c r="F19" s="65">
        <v>79.482000999999954</v>
      </c>
      <c r="G19" s="65">
        <v>523.18950060709005</v>
      </c>
      <c r="H19" s="66">
        <v>1.4739051337828598E-3</v>
      </c>
      <c r="I19" s="66">
        <v>6.8400000000000002E-2</v>
      </c>
      <c r="J19" s="66">
        <v>5.1999999999999998E-3</v>
      </c>
      <c r="K19" s="77"/>
      <c r="L19" s="78"/>
      <c r="M19" s="77"/>
    </row>
    <row r="20" spans="1:13">
      <c r="A20" s="67" t="s">
        <v>1043</v>
      </c>
      <c r="B20" s="14"/>
      <c r="E20" s="69">
        <v>1540258.96</v>
      </c>
      <c r="G20" s="69">
        <v>1910.9308827378818</v>
      </c>
      <c r="I20" s="68">
        <v>0.25</v>
      </c>
      <c r="J20" s="68">
        <v>1.9099999999999999E-2</v>
      </c>
      <c r="K20" s="77"/>
      <c r="L20" s="78"/>
      <c r="M20" s="77"/>
    </row>
    <row r="21" spans="1:13">
      <c r="A21" t="s">
        <v>1044</v>
      </c>
      <c r="B21" s="80">
        <v>74173</v>
      </c>
      <c r="C21" t="s">
        <v>105</v>
      </c>
      <c r="D21" t="s">
        <v>1045</v>
      </c>
      <c r="E21" s="65">
        <v>42681.77</v>
      </c>
      <c r="F21" s="65">
        <v>65.46439399999997</v>
      </c>
      <c r="G21" s="65">
        <v>96.146226913748805</v>
      </c>
      <c r="H21" s="66">
        <v>1.6024397315531243E-3</v>
      </c>
      <c r="I21" s="66">
        <v>1.26E-2</v>
      </c>
      <c r="J21" s="66">
        <v>1E-3</v>
      </c>
      <c r="K21" s="77"/>
      <c r="L21" s="78"/>
      <c r="M21" s="77"/>
    </row>
    <row r="22" spans="1:13">
      <c r="A22" t="s">
        <v>1046</v>
      </c>
      <c r="B22" s="80">
        <v>74173</v>
      </c>
      <c r="C22" t="s">
        <v>105</v>
      </c>
      <c r="D22" t="s">
        <v>1047</v>
      </c>
      <c r="E22" s="65">
        <v>72036.160000000003</v>
      </c>
      <c r="F22" s="65">
        <v>139.10424099999983</v>
      </c>
      <c r="G22" s="65">
        <v>344.80662178420999</v>
      </c>
      <c r="H22" s="66">
        <v>1E-3</v>
      </c>
      <c r="I22" s="66">
        <v>4.5100000000000001E-2</v>
      </c>
      <c r="J22" s="66">
        <v>3.5000000000000001E-3</v>
      </c>
      <c r="K22" s="77"/>
      <c r="L22" s="78"/>
      <c r="M22" s="77"/>
    </row>
    <row r="23" spans="1:13">
      <c r="A23" t="s">
        <v>1048</v>
      </c>
      <c r="B23" s="80">
        <v>74198</v>
      </c>
      <c r="C23" t="s">
        <v>101</v>
      </c>
      <c r="D23" t="s">
        <v>440</v>
      </c>
      <c r="E23" s="65">
        <v>158231</v>
      </c>
      <c r="F23" s="65">
        <v>100</v>
      </c>
      <c r="G23" s="65">
        <v>158.23099999999999</v>
      </c>
      <c r="H23" s="66">
        <v>2.0549480519480522E-3</v>
      </c>
      <c r="I23" s="66">
        <v>2.07E-2</v>
      </c>
      <c r="J23" s="66">
        <v>1.6000000000000001E-3</v>
      </c>
      <c r="K23" s="77"/>
      <c r="L23" s="78"/>
      <c r="M23" s="77"/>
    </row>
    <row r="24" spans="1:13">
      <c r="A24" t="s">
        <v>1049</v>
      </c>
      <c r="B24" s="80">
        <v>74185</v>
      </c>
      <c r="C24" t="s">
        <v>101</v>
      </c>
      <c r="D24" t="s">
        <v>1050</v>
      </c>
      <c r="E24" s="65">
        <v>825748</v>
      </c>
      <c r="F24" s="65">
        <v>105.737358</v>
      </c>
      <c r="G24" s="65">
        <v>873.12411893783997</v>
      </c>
      <c r="H24" s="66">
        <v>2.371390159329842E-3</v>
      </c>
      <c r="I24" s="66">
        <v>0.1142</v>
      </c>
      <c r="J24" s="66">
        <v>8.6999999999999994E-3</v>
      </c>
      <c r="K24" s="77"/>
      <c r="L24" s="78"/>
      <c r="M24" s="77"/>
    </row>
    <row r="25" spans="1:13">
      <c r="A25" t="s">
        <v>1051</v>
      </c>
      <c r="B25" s="80">
        <v>74202</v>
      </c>
      <c r="C25" t="s">
        <v>101</v>
      </c>
      <c r="D25" t="s">
        <v>236</v>
      </c>
      <c r="E25" s="65">
        <v>352255</v>
      </c>
      <c r="F25" s="65">
        <v>100</v>
      </c>
      <c r="G25" s="65">
        <v>352.255</v>
      </c>
      <c r="H25" s="66">
        <v>2.0731491998846469E-3</v>
      </c>
      <c r="I25" s="66">
        <v>4.6100000000000002E-2</v>
      </c>
      <c r="J25" s="66">
        <v>3.5000000000000001E-3</v>
      </c>
      <c r="K25" s="77"/>
      <c r="L25" s="78"/>
      <c r="M25" s="77"/>
    </row>
    <row r="26" spans="1:13">
      <c r="A26" t="s">
        <v>1052</v>
      </c>
      <c r="B26" s="80">
        <v>74179</v>
      </c>
      <c r="C26" t="s">
        <v>101</v>
      </c>
      <c r="D26" t="s">
        <v>1053</v>
      </c>
      <c r="E26" s="65">
        <v>89307.03</v>
      </c>
      <c r="F26" s="65">
        <v>96.708977000000004</v>
      </c>
      <c r="G26" s="65">
        <v>86.367915102083103</v>
      </c>
      <c r="H26" s="66">
        <v>9.6280396180976327E-4</v>
      </c>
      <c r="I26" s="66">
        <v>1.1299999999999999E-2</v>
      </c>
      <c r="J26" s="66">
        <v>8.9999999999999998E-4</v>
      </c>
      <c r="K26" s="77"/>
      <c r="L26" s="78"/>
      <c r="M26" s="77"/>
    </row>
    <row r="27" spans="1:13">
      <c r="A27" s="67" t="s">
        <v>228</v>
      </c>
      <c r="B27" s="14"/>
      <c r="E27" s="69">
        <v>1061709.07</v>
      </c>
      <c r="G27" s="69">
        <v>4178.5748951896167</v>
      </c>
      <c r="I27" s="68">
        <v>0.54659999999999997</v>
      </c>
      <c r="J27" s="68">
        <v>4.1799999999999997E-2</v>
      </c>
      <c r="K27" s="77"/>
      <c r="L27" s="78"/>
      <c r="M27" s="77"/>
    </row>
    <row r="28" spans="1:13">
      <c r="A28" s="67" t="s">
        <v>1054</v>
      </c>
      <c r="B28" s="14"/>
      <c r="E28" s="69">
        <v>0</v>
      </c>
      <c r="G28" s="69">
        <v>0</v>
      </c>
      <c r="I28" s="68">
        <v>0</v>
      </c>
      <c r="J28" s="68">
        <v>0</v>
      </c>
      <c r="K28" s="77"/>
      <c r="L28" s="78"/>
      <c r="M28" s="77"/>
    </row>
    <row r="29" spans="1:13">
      <c r="A29" t="s">
        <v>223</v>
      </c>
      <c r="B29" s="80">
        <v>0</v>
      </c>
      <c r="C29" t="s">
        <v>223</v>
      </c>
      <c r="E29" s="65">
        <v>0</v>
      </c>
      <c r="F29" s="65">
        <v>0</v>
      </c>
      <c r="G29" s="65">
        <v>0</v>
      </c>
      <c r="H29" s="66"/>
      <c r="I29" s="66">
        <v>0</v>
      </c>
      <c r="J29" s="66">
        <v>0</v>
      </c>
      <c r="K29" s="77"/>
      <c r="L29" s="78"/>
      <c r="M29" s="77"/>
    </row>
    <row r="30" spans="1:13">
      <c r="A30" s="67" t="s">
        <v>1055</v>
      </c>
      <c r="B30" s="14"/>
      <c r="E30" s="69">
        <v>123171.35</v>
      </c>
      <c r="G30" s="69">
        <v>913.25977562568801</v>
      </c>
      <c r="I30" s="68">
        <v>0.1195</v>
      </c>
      <c r="J30" s="68">
        <v>9.1000000000000004E-3</v>
      </c>
      <c r="K30" s="77"/>
      <c r="L30" s="78"/>
      <c r="M30" s="77"/>
    </row>
    <row r="31" spans="1:13">
      <c r="A31" t="s">
        <v>1056</v>
      </c>
      <c r="B31" s="80">
        <v>74188</v>
      </c>
      <c r="C31" t="s">
        <v>105</v>
      </c>
      <c r="D31" t="s">
        <v>1057</v>
      </c>
      <c r="E31" s="65">
        <v>11550.35</v>
      </c>
      <c r="F31" s="65">
        <v>1124.0761800000005</v>
      </c>
      <c r="G31" s="65">
        <v>446.76131644786398</v>
      </c>
      <c r="H31" s="66">
        <v>3.1436150685947007E-4</v>
      </c>
      <c r="I31" s="66">
        <v>5.8400000000000001E-2</v>
      </c>
      <c r="J31" s="66">
        <v>4.4999999999999997E-3</v>
      </c>
      <c r="K31" s="77"/>
      <c r="L31" s="78"/>
      <c r="M31" s="77"/>
    </row>
    <row r="32" spans="1:13">
      <c r="A32" t="s">
        <v>1058</v>
      </c>
      <c r="B32" s="80">
        <v>74189</v>
      </c>
      <c r="C32" t="s">
        <v>105</v>
      </c>
      <c r="D32" t="s">
        <v>1059</v>
      </c>
      <c r="E32" s="65">
        <v>111621</v>
      </c>
      <c r="F32" s="65">
        <v>121.45618399999994</v>
      </c>
      <c r="G32" s="65">
        <v>466.49845917782397</v>
      </c>
      <c r="H32" s="66">
        <v>1.5459508499999989E-3</v>
      </c>
      <c r="I32" s="66">
        <v>6.0999999999999999E-2</v>
      </c>
      <c r="J32" s="66">
        <v>4.7000000000000002E-3</v>
      </c>
      <c r="K32" s="77"/>
      <c r="L32" s="78"/>
      <c r="M32" s="77"/>
    </row>
    <row r="33" spans="1:13">
      <c r="A33" s="67" t="s">
        <v>1060</v>
      </c>
      <c r="B33" s="14"/>
      <c r="E33" s="69">
        <v>624522.42000000004</v>
      </c>
      <c r="G33" s="69">
        <v>2139.344099375106</v>
      </c>
      <c r="I33" s="68">
        <v>0.27989999999999998</v>
      </c>
      <c r="J33" s="68">
        <v>2.1399999999999999E-2</v>
      </c>
      <c r="K33" s="77"/>
      <c r="L33" s="78"/>
      <c r="M33" s="77"/>
    </row>
    <row r="34" spans="1:13">
      <c r="A34" t="s">
        <v>1061</v>
      </c>
      <c r="B34" s="80">
        <v>74192</v>
      </c>
      <c r="C34" t="s">
        <v>105</v>
      </c>
      <c r="D34" t="s">
        <v>1062</v>
      </c>
      <c r="E34" s="65">
        <v>94424</v>
      </c>
      <c r="F34" s="65">
        <v>94.105428999999887</v>
      </c>
      <c r="G34" s="65">
        <v>305.76075746990102</v>
      </c>
      <c r="H34" s="66">
        <v>1.0858759999999989E-3</v>
      </c>
      <c r="I34" s="66">
        <v>0.04</v>
      </c>
      <c r="J34" s="66">
        <v>3.0999999999999999E-3</v>
      </c>
      <c r="K34" s="77"/>
      <c r="L34" s="78"/>
      <c r="M34" s="77"/>
    </row>
    <row r="35" spans="1:13">
      <c r="A35" t="s">
        <v>1063</v>
      </c>
      <c r="B35" s="80">
        <v>74172</v>
      </c>
      <c r="C35" t="s">
        <v>105</v>
      </c>
      <c r="D35" t="s">
        <v>1064</v>
      </c>
      <c r="E35" s="65">
        <v>167770.79</v>
      </c>
      <c r="F35" s="65">
        <v>90.652858999999992</v>
      </c>
      <c r="G35" s="65">
        <v>523.33830991218997</v>
      </c>
      <c r="H35" s="66">
        <v>6.9501647423055371E-4</v>
      </c>
      <c r="I35" s="66">
        <v>6.8500000000000005E-2</v>
      </c>
      <c r="J35" s="66">
        <v>5.1999999999999998E-3</v>
      </c>
      <c r="K35" s="77"/>
      <c r="L35" s="78"/>
      <c r="M35" s="77"/>
    </row>
    <row r="36" spans="1:13">
      <c r="A36" t="s">
        <v>1065</v>
      </c>
      <c r="B36" s="80">
        <v>74178</v>
      </c>
      <c r="C36" t="s">
        <v>105</v>
      </c>
      <c r="D36" t="s">
        <v>1066</v>
      </c>
      <c r="E36" s="65">
        <v>188393.63</v>
      </c>
      <c r="F36" s="65">
        <v>106.82739099999998</v>
      </c>
      <c r="G36" s="65">
        <v>692.52189510256403</v>
      </c>
      <c r="H36" s="66">
        <v>4.1135025609275041E-4</v>
      </c>
      <c r="I36" s="66">
        <v>9.06E-2</v>
      </c>
      <c r="J36" s="66">
        <v>6.8999999999999999E-3</v>
      </c>
      <c r="K36" s="77"/>
      <c r="L36" s="78"/>
      <c r="M36" s="77"/>
    </row>
    <row r="37" spans="1:13">
      <c r="A37" t="s">
        <v>1067</v>
      </c>
      <c r="B37" s="80">
        <v>74181</v>
      </c>
      <c r="C37" t="s">
        <v>105</v>
      </c>
      <c r="D37" t="s">
        <v>1068</v>
      </c>
      <c r="E37" s="65">
        <v>173934</v>
      </c>
      <c r="F37" s="65">
        <v>103.21069699999997</v>
      </c>
      <c r="G37" s="65">
        <v>617.72313689045097</v>
      </c>
      <c r="H37" s="66">
        <v>3.8458739999999996E-3</v>
      </c>
      <c r="I37" s="66">
        <v>8.0799999999999997E-2</v>
      </c>
      <c r="J37" s="66">
        <v>6.1999999999999998E-3</v>
      </c>
      <c r="K37" s="77"/>
      <c r="L37" s="78"/>
      <c r="M37" s="77"/>
    </row>
    <row r="38" spans="1:13">
      <c r="A38" s="67" t="s">
        <v>1069</v>
      </c>
      <c r="B38" s="14"/>
      <c r="E38" s="69">
        <v>314015.3</v>
      </c>
      <c r="G38" s="69">
        <v>1125.9710201888231</v>
      </c>
      <c r="I38" s="68">
        <v>0.14729999999999999</v>
      </c>
      <c r="J38" s="68">
        <v>1.1299999999999999E-2</v>
      </c>
      <c r="K38" s="77"/>
      <c r="L38" s="78"/>
      <c r="M38" s="77"/>
    </row>
    <row r="39" spans="1:13">
      <c r="A39" t="s">
        <v>1070</v>
      </c>
      <c r="B39" s="80">
        <v>74187</v>
      </c>
      <c r="C39" t="s">
        <v>105</v>
      </c>
      <c r="D39" t="s">
        <v>1071</v>
      </c>
      <c r="E39" s="65">
        <v>21040.240000000002</v>
      </c>
      <c r="F39" s="65">
        <v>92.788229999999956</v>
      </c>
      <c r="G39" s="65">
        <v>67.178182882390601</v>
      </c>
      <c r="H39" s="66">
        <v>6.237690574451819E-4</v>
      </c>
      <c r="I39" s="66">
        <v>8.8000000000000005E-3</v>
      </c>
      <c r="J39" s="66">
        <v>6.9999999999999999E-4</v>
      </c>
      <c r="K39" s="77"/>
      <c r="L39" s="78"/>
      <c r="M39" s="77"/>
    </row>
    <row r="40" spans="1:13">
      <c r="A40" t="s">
        <v>1072</v>
      </c>
      <c r="B40" s="80">
        <v>74200</v>
      </c>
      <c r="C40" t="s">
        <v>105</v>
      </c>
      <c r="D40" t="s">
        <v>409</v>
      </c>
      <c r="E40" s="65">
        <v>46139</v>
      </c>
      <c r="F40" s="65">
        <v>102.48217799999986</v>
      </c>
      <c r="G40" s="65">
        <v>162.70511150163199</v>
      </c>
      <c r="H40" s="66">
        <v>2.8507340008888816E-3</v>
      </c>
      <c r="I40" s="66">
        <v>2.1299999999999999E-2</v>
      </c>
      <c r="J40" s="66">
        <v>1.6000000000000001E-3</v>
      </c>
      <c r="K40" s="77"/>
      <c r="L40" s="78"/>
      <c r="M40" s="77"/>
    </row>
    <row r="41" spans="1:13">
      <c r="A41" t="s">
        <v>1073</v>
      </c>
      <c r="B41" s="80">
        <v>74199</v>
      </c>
      <c r="C41" t="s">
        <v>105</v>
      </c>
      <c r="D41" t="s">
        <v>1045</v>
      </c>
      <c r="E41" s="65">
        <v>43474.65</v>
      </c>
      <c r="F41" s="65">
        <v>84.842065000000048</v>
      </c>
      <c r="G41" s="65">
        <v>126.920565182449</v>
      </c>
      <c r="H41" s="66">
        <v>1.2127128354387613E-3</v>
      </c>
      <c r="I41" s="66">
        <v>1.66E-2</v>
      </c>
      <c r="J41" s="66">
        <v>1.2999999999999999E-3</v>
      </c>
      <c r="K41" s="77"/>
      <c r="L41" s="78"/>
      <c r="M41" s="77"/>
    </row>
    <row r="42" spans="1:13">
      <c r="A42" t="s">
        <v>1074</v>
      </c>
      <c r="B42" s="80">
        <v>74203</v>
      </c>
      <c r="C42" t="s">
        <v>105</v>
      </c>
      <c r="D42" t="s">
        <v>1075</v>
      </c>
      <c r="E42" s="65">
        <v>21077</v>
      </c>
      <c r="F42" s="65">
        <v>99.483605999999966</v>
      </c>
      <c r="G42" s="65">
        <v>72.151437309609406</v>
      </c>
      <c r="H42" s="66">
        <v>6.9975639999999987E-4</v>
      </c>
      <c r="I42" s="66">
        <v>9.4000000000000004E-3</v>
      </c>
      <c r="J42" s="66">
        <v>6.9999999999999999E-4</v>
      </c>
      <c r="K42" s="77"/>
      <c r="L42" s="78"/>
      <c r="M42" s="77"/>
    </row>
    <row r="43" spans="1:13">
      <c r="A43" t="s">
        <v>1076</v>
      </c>
      <c r="B43" s="80">
        <v>74193</v>
      </c>
      <c r="C43" t="s">
        <v>105</v>
      </c>
      <c r="D43" t="s">
        <v>409</v>
      </c>
      <c r="E43" s="65">
        <v>22189.4</v>
      </c>
      <c r="F43" s="65">
        <v>33.686087000000001</v>
      </c>
      <c r="G43" s="65">
        <v>25.720582365985099</v>
      </c>
      <c r="H43" s="66">
        <v>1.8839213762231779E-4</v>
      </c>
      <c r="I43" s="66">
        <v>3.3999999999999998E-3</v>
      </c>
      <c r="J43" s="66">
        <v>2.9999999999999997E-4</v>
      </c>
      <c r="K43" s="77"/>
      <c r="L43" s="78"/>
      <c r="M43" s="77"/>
    </row>
    <row r="44" spans="1:13">
      <c r="A44" t="s">
        <v>1077</v>
      </c>
      <c r="B44" s="80">
        <v>74190</v>
      </c>
      <c r="C44" t="s">
        <v>105</v>
      </c>
      <c r="D44" t="s">
        <v>1078</v>
      </c>
      <c r="E44" s="65">
        <v>71608.600000000006</v>
      </c>
      <c r="F44" s="65">
        <v>99.194353000000049</v>
      </c>
      <c r="G44" s="65">
        <v>244.42003655797399</v>
      </c>
      <c r="H44" s="66">
        <v>5.026169377101054E-3</v>
      </c>
      <c r="I44" s="66">
        <v>3.2000000000000001E-2</v>
      </c>
      <c r="J44" s="66">
        <v>2.3999999999999998E-3</v>
      </c>
      <c r="K44" s="77"/>
      <c r="L44" s="78"/>
      <c r="M44" s="77"/>
    </row>
    <row r="45" spans="1:13">
      <c r="A45" t="s">
        <v>1079</v>
      </c>
      <c r="B45" s="80">
        <v>74197</v>
      </c>
      <c r="C45" t="s">
        <v>105</v>
      </c>
      <c r="D45" t="s">
        <v>1080</v>
      </c>
      <c r="E45" s="65">
        <v>32279.34</v>
      </c>
      <c r="F45" s="65">
        <v>99.761774000000358</v>
      </c>
      <c r="G45" s="65">
        <v>110.80860367727099</v>
      </c>
      <c r="H45" s="66">
        <v>4.0169947975925383E-3</v>
      </c>
      <c r="I45" s="66">
        <v>1.4500000000000001E-2</v>
      </c>
      <c r="J45" s="66">
        <v>1.1000000000000001E-3</v>
      </c>
      <c r="K45" s="77"/>
      <c r="L45" s="78"/>
      <c r="M45" s="77"/>
    </row>
    <row r="46" spans="1:13">
      <c r="A46" t="s">
        <v>1081</v>
      </c>
      <c r="B46" s="80">
        <v>74180</v>
      </c>
      <c r="C46" t="s">
        <v>105</v>
      </c>
      <c r="D46" t="s">
        <v>1082</v>
      </c>
      <c r="E46" s="65">
        <v>56207.07</v>
      </c>
      <c r="F46" s="65">
        <v>163.4191130000001</v>
      </c>
      <c r="G46" s="65">
        <v>316.06650071151199</v>
      </c>
      <c r="H46" s="66">
        <v>1.4009101932380408E-3</v>
      </c>
      <c r="I46" s="66">
        <v>4.1300000000000003E-2</v>
      </c>
      <c r="J46" s="66">
        <v>3.2000000000000002E-3</v>
      </c>
      <c r="K46" s="77"/>
      <c r="L46" s="78"/>
      <c r="M46" s="77"/>
    </row>
    <row r="47" spans="1:13">
      <c r="A47" s="101" t="s">
        <v>230</v>
      </c>
      <c r="B47" s="14"/>
      <c r="K47" s="77"/>
      <c r="L47" s="78"/>
      <c r="M47" s="77"/>
    </row>
    <row r="48" spans="1:13">
      <c r="A48" s="101" t="s">
        <v>280</v>
      </c>
      <c r="B48" s="14"/>
      <c r="K48" s="77"/>
      <c r="L48" s="78"/>
      <c r="M48" s="77"/>
    </row>
    <row r="49" spans="1:13">
      <c r="A49" s="101" t="s">
        <v>281</v>
      </c>
      <c r="B49" s="14"/>
      <c r="K49" s="77"/>
      <c r="L49" s="78"/>
      <c r="M49" s="77"/>
    </row>
    <row r="50" spans="1:13">
      <c r="A50" s="101" t="s">
        <v>282</v>
      </c>
      <c r="B50" s="14"/>
      <c r="K50" s="77"/>
      <c r="L50" s="78"/>
      <c r="M50" s="77"/>
    </row>
    <row r="51" spans="1:13" hidden="1">
      <c r="B51" s="14"/>
      <c r="K51" s="77"/>
      <c r="L51" s="78"/>
      <c r="M51" s="77"/>
    </row>
    <row r="52" spans="1:13" hidden="1">
      <c r="B52" s="14"/>
      <c r="K52" s="77"/>
      <c r="L52" s="78"/>
      <c r="M52" s="77"/>
    </row>
    <row r="53" spans="1:13" hidden="1">
      <c r="B53" s="14"/>
      <c r="K53" s="77"/>
      <c r="L53" s="78"/>
      <c r="M53" s="77"/>
    </row>
    <row r="54" spans="1:13" hidden="1">
      <c r="B54" s="14"/>
      <c r="K54" s="77"/>
      <c r="L54" s="78"/>
      <c r="M54" s="77"/>
    </row>
    <row r="55" spans="1:13" hidden="1">
      <c r="B55" s="14"/>
      <c r="K55" s="77"/>
      <c r="L55" s="78"/>
      <c r="M55" s="79"/>
    </row>
    <row r="56" spans="1:13" hidden="1">
      <c r="B56" s="14"/>
      <c r="K56" s="77"/>
      <c r="L56" s="78"/>
      <c r="M56" s="79"/>
    </row>
    <row r="57" spans="1:13" hidden="1">
      <c r="B57" s="14"/>
      <c r="K57" s="77"/>
      <c r="L57" s="78"/>
      <c r="M57" s="79"/>
    </row>
    <row r="58" spans="1:13" hidden="1">
      <c r="B58" s="14"/>
      <c r="K58" s="77"/>
      <c r="L58" s="78"/>
      <c r="M58" s="79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8" ht="26.25" customHeight="1">
      <c r="A6" s="106" t="s">
        <v>140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1083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969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101" t="s">
        <v>230</v>
      </c>
      <c r="B15" s="14"/>
      <c r="C15" s="14"/>
    </row>
    <row r="16" spans="1:58">
      <c r="A16" s="101" t="s">
        <v>280</v>
      </c>
      <c r="B16" s="14"/>
      <c r="C16" s="14"/>
    </row>
    <row r="17" spans="1:3">
      <c r="A17" s="101" t="s">
        <v>281</v>
      </c>
      <c r="B17" s="14"/>
      <c r="C17" s="14"/>
    </row>
    <row r="18" spans="1:3">
      <c r="A18" s="101" t="s">
        <v>282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zoomScaleNormal="100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1" ht="26.25" customHeight="1">
      <c r="A6" s="106" t="s">
        <v>141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970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971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1084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972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570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970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973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974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570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01" t="s">
        <v>230</v>
      </c>
      <c r="B33" s="14"/>
      <c r="C33" s="14"/>
    </row>
    <row r="34" spans="1:3">
      <c r="A34" s="101" t="s">
        <v>280</v>
      </c>
      <c r="B34" s="14"/>
      <c r="C34" s="14"/>
    </row>
    <row r="35" spans="1:3">
      <c r="A35" s="101" t="s">
        <v>281</v>
      </c>
      <c r="B35" s="14"/>
      <c r="C35" s="14"/>
    </row>
    <row r="36" spans="1:3">
      <c r="A36" s="101" t="s">
        <v>282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48" ht="26.25" customHeight="1">
      <c r="A6" s="106" t="s">
        <v>142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-3594000</v>
      </c>
      <c r="G10" s="7"/>
      <c r="H10" s="63">
        <v>-126.10160512567928</v>
      </c>
      <c r="I10" s="64">
        <v>1</v>
      </c>
      <c r="J10" s="64">
        <v>-1.2999999999999999E-3</v>
      </c>
      <c r="AV10" s="14"/>
    </row>
    <row r="11" spans="1:48">
      <c r="A11" s="67" t="s">
        <v>200</v>
      </c>
      <c r="B11" s="14"/>
      <c r="C11" s="14"/>
      <c r="F11" s="69">
        <v>-3594000</v>
      </c>
      <c r="H11" s="69">
        <v>-126.10160512567928</v>
      </c>
      <c r="I11" s="68">
        <v>1</v>
      </c>
      <c r="J11" s="68">
        <v>-1.2999999999999999E-3</v>
      </c>
    </row>
    <row r="12" spans="1:48">
      <c r="A12" s="67" t="s">
        <v>970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971</v>
      </c>
      <c r="B14" s="14"/>
      <c r="C14" s="14"/>
      <c r="F14" s="69">
        <v>-3594000</v>
      </c>
      <c r="H14" s="69">
        <v>-126.10160512567928</v>
      </c>
      <c r="I14" s="68">
        <v>1</v>
      </c>
      <c r="J14" s="68">
        <v>-1.2999999999999999E-3</v>
      </c>
    </row>
    <row r="15" spans="1:48">
      <c r="A15" t="s">
        <v>1085</v>
      </c>
      <c r="B15" t="s">
        <v>1086</v>
      </c>
      <c r="C15" t="s">
        <v>122</v>
      </c>
      <c r="D15" t="s">
        <v>109</v>
      </c>
      <c r="E15" t="s">
        <v>1087</v>
      </c>
      <c r="F15" s="65">
        <v>-701000</v>
      </c>
      <c r="G15" s="65">
        <v>1.8125427246224537</v>
      </c>
      <c r="H15" s="65">
        <v>-12.7059244996034</v>
      </c>
      <c r="I15" s="66">
        <v>0.1008</v>
      </c>
      <c r="J15" s="66">
        <v>-1E-4</v>
      </c>
    </row>
    <row r="16" spans="1:48">
      <c r="A16" t="s">
        <v>1088</v>
      </c>
      <c r="B16" t="s">
        <v>1089</v>
      </c>
      <c r="C16" t="s">
        <v>122</v>
      </c>
      <c r="D16" t="s">
        <v>105</v>
      </c>
      <c r="E16" t="s">
        <v>1087</v>
      </c>
      <c r="F16" s="65">
        <v>-338000</v>
      </c>
      <c r="G16" s="65">
        <v>4.3251069615806506</v>
      </c>
      <c r="H16" s="65">
        <v>-14.618861530142601</v>
      </c>
      <c r="I16" s="66">
        <v>0.1159</v>
      </c>
      <c r="J16" s="66">
        <v>-1E-4</v>
      </c>
    </row>
    <row r="17" spans="1:10">
      <c r="A17" t="s">
        <v>1090</v>
      </c>
      <c r="B17" t="s">
        <v>1091</v>
      </c>
      <c r="C17" t="s">
        <v>122</v>
      </c>
      <c r="D17" t="s">
        <v>105</v>
      </c>
      <c r="E17" t="s">
        <v>1087</v>
      </c>
      <c r="F17" s="65">
        <v>-2409000</v>
      </c>
      <c r="G17" s="65">
        <v>3.8660200702127563</v>
      </c>
      <c r="H17" s="65">
        <v>-93.1324234914253</v>
      </c>
      <c r="I17" s="66">
        <v>0.73860000000000003</v>
      </c>
      <c r="J17" s="66">
        <v>-8.9999999999999998E-4</v>
      </c>
    </row>
    <row r="18" spans="1:10">
      <c r="A18" t="s">
        <v>1092</v>
      </c>
      <c r="B18" t="s">
        <v>1093</v>
      </c>
      <c r="C18" t="s">
        <v>122</v>
      </c>
      <c r="D18" t="s">
        <v>105</v>
      </c>
      <c r="E18" t="s">
        <v>1094</v>
      </c>
      <c r="F18" s="65">
        <v>-146000</v>
      </c>
      <c r="G18" s="65">
        <v>3.8660243866493014</v>
      </c>
      <c r="H18" s="65">
        <v>-5.6443956045079799</v>
      </c>
      <c r="I18" s="66">
        <v>4.48E-2</v>
      </c>
      <c r="J18" s="66">
        <v>-1E-4</v>
      </c>
    </row>
    <row r="19" spans="1:10">
      <c r="A19" s="67" t="s">
        <v>1084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223</v>
      </c>
      <c r="B20" t="s">
        <v>223</v>
      </c>
      <c r="C20" t="s">
        <v>223</v>
      </c>
      <c r="D20" t="s">
        <v>223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972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570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970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223</v>
      </c>
      <c r="B27" t="s">
        <v>223</v>
      </c>
      <c r="C27" t="s">
        <v>223</v>
      </c>
      <c r="D27" t="s">
        <v>223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973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972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570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223</v>
      </c>
      <c r="B33" t="s">
        <v>223</v>
      </c>
      <c r="C33" t="s">
        <v>223</v>
      </c>
      <c r="D33" t="s">
        <v>223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101" t="s">
        <v>230</v>
      </c>
      <c r="B34" s="14"/>
      <c r="C34" s="14"/>
    </row>
    <row r="35" spans="1:10">
      <c r="A35" s="101" t="s">
        <v>280</v>
      </c>
      <c r="B35" s="14"/>
      <c r="C35" s="14"/>
    </row>
    <row r="36" spans="1:10">
      <c r="A36" s="101" t="s">
        <v>281</v>
      </c>
      <c r="B36" s="14"/>
      <c r="C36" s="14"/>
    </row>
    <row r="37" spans="1:10">
      <c r="A37" s="101" t="s">
        <v>282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77" ht="26.25" customHeight="1">
      <c r="A6" s="106" t="s">
        <v>144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997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998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999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999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1" t="s">
        <v>230</v>
      </c>
      <c r="C39" s="14"/>
    </row>
    <row r="40" spans="1:16">
      <c r="A40" s="101" t="s">
        <v>280</v>
      </c>
      <c r="C40" s="14"/>
    </row>
    <row r="41" spans="1:16">
      <c r="A41" s="101" t="s">
        <v>281</v>
      </c>
      <c r="C41" s="14"/>
    </row>
    <row r="42" spans="1:16">
      <c r="A42" s="101" t="s">
        <v>282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6" t="s">
        <v>145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1:59" s="16" customFormat="1" ht="36">
      <c r="A6" s="40" t="s">
        <v>95</v>
      </c>
      <c r="B6" s="41" t="s">
        <v>146</v>
      </c>
      <c r="C6" s="41" t="s">
        <v>48</v>
      </c>
      <c r="D6" s="109" t="s">
        <v>49</v>
      </c>
      <c r="E6" s="109" t="s">
        <v>50</v>
      </c>
      <c r="F6" s="109" t="s">
        <v>70</v>
      </c>
      <c r="G6" s="109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9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2.08</v>
      </c>
      <c r="I9" s="15"/>
      <c r="J9" s="15"/>
      <c r="K9" s="15"/>
      <c r="L9" s="64">
        <v>6.2199999999999998E-2</v>
      </c>
      <c r="M9" s="63">
        <v>1225126.6499999999</v>
      </c>
      <c r="N9" s="7"/>
      <c r="O9" s="63">
        <v>1332.69584510494</v>
      </c>
      <c r="P9" s="64">
        <v>1</v>
      </c>
      <c r="Q9" s="64">
        <v>1.3299999999999999E-2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2.08</v>
      </c>
      <c r="L10" s="68">
        <v>6.2199999999999998E-2</v>
      </c>
      <c r="M10" s="69">
        <v>1225126.6499999999</v>
      </c>
      <c r="O10" s="69">
        <v>1332.69584510494</v>
      </c>
      <c r="P10" s="68">
        <v>1</v>
      </c>
      <c r="Q10" s="68">
        <v>1.3299999999999999E-2</v>
      </c>
    </row>
    <row r="11" spans="1:59">
      <c r="A11" s="67" t="s">
        <v>1095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1096</v>
      </c>
      <c r="H13" s="69">
        <v>1.37</v>
      </c>
      <c r="L13" s="68">
        <v>7.0699999999999999E-2</v>
      </c>
      <c r="M13" s="69">
        <v>355856.87</v>
      </c>
      <c r="O13" s="69">
        <v>363.73517224699998</v>
      </c>
      <c r="P13" s="68">
        <v>0.27289999999999998</v>
      </c>
      <c r="Q13" s="68">
        <v>3.5999999999999999E-3</v>
      </c>
    </row>
    <row r="14" spans="1:59">
      <c r="A14" t="s">
        <v>1097</v>
      </c>
      <c r="B14" t="s">
        <v>1098</v>
      </c>
      <c r="C14" t="s">
        <v>1099</v>
      </c>
      <c r="D14" t="s">
        <v>1100</v>
      </c>
      <c r="E14" t="s">
        <v>1101</v>
      </c>
      <c r="F14" t="s">
        <v>1102</v>
      </c>
      <c r="G14" t="s">
        <v>206</v>
      </c>
      <c r="H14" s="65">
        <v>0.25</v>
      </c>
      <c r="I14" t="s">
        <v>444</v>
      </c>
      <c r="J14" t="s">
        <v>101</v>
      </c>
      <c r="K14" s="66">
        <v>6.9500000000000006E-2</v>
      </c>
      <c r="L14" s="66">
        <v>6.6199999999999995E-2</v>
      </c>
      <c r="M14" s="65">
        <v>14510.24</v>
      </c>
      <c r="N14" s="65">
        <v>100.01</v>
      </c>
      <c r="O14" s="65">
        <v>14.511691023999999</v>
      </c>
      <c r="P14" s="66">
        <v>1.09E-2</v>
      </c>
      <c r="Q14" s="66">
        <v>1E-4</v>
      </c>
    </row>
    <row r="15" spans="1:59">
      <c r="A15" t="s">
        <v>1103</v>
      </c>
      <c r="B15" t="s">
        <v>1098</v>
      </c>
      <c r="C15" t="s">
        <v>1104</v>
      </c>
      <c r="D15" t="s">
        <v>1100</v>
      </c>
      <c r="E15" t="s">
        <v>1101</v>
      </c>
      <c r="F15" t="s">
        <v>1105</v>
      </c>
      <c r="G15" t="s">
        <v>206</v>
      </c>
      <c r="H15" s="65">
        <v>0.25</v>
      </c>
      <c r="I15" t="s">
        <v>444</v>
      </c>
      <c r="J15" t="s">
        <v>101</v>
      </c>
      <c r="K15" s="66">
        <v>6.9500000000000006E-2</v>
      </c>
      <c r="L15" s="66">
        <v>6.6199999999999995E-2</v>
      </c>
      <c r="M15" s="65">
        <v>21235.75</v>
      </c>
      <c r="N15" s="65">
        <v>100.01</v>
      </c>
      <c r="O15" s="65">
        <v>21.237873574999998</v>
      </c>
      <c r="P15" s="66">
        <v>1.5900000000000001E-2</v>
      </c>
      <c r="Q15" s="66">
        <v>2.0000000000000001E-4</v>
      </c>
    </row>
    <row r="16" spans="1:59">
      <c r="A16" t="s">
        <v>1106</v>
      </c>
      <c r="B16" t="s">
        <v>1098</v>
      </c>
      <c r="C16" t="s">
        <v>1107</v>
      </c>
      <c r="D16" t="s">
        <v>1108</v>
      </c>
      <c r="E16" t="s">
        <v>1101</v>
      </c>
      <c r="F16" t="s">
        <v>1109</v>
      </c>
      <c r="G16" t="s">
        <v>206</v>
      </c>
      <c r="H16" s="65">
        <v>1.49</v>
      </c>
      <c r="I16" t="s">
        <v>309</v>
      </c>
      <c r="J16" t="s">
        <v>101</v>
      </c>
      <c r="K16" s="66">
        <v>7.0000000000000007E-2</v>
      </c>
      <c r="L16" s="66">
        <v>7.1199999999999999E-2</v>
      </c>
      <c r="M16" s="65">
        <v>320110.88</v>
      </c>
      <c r="N16" s="65">
        <v>102.46</v>
      </c>
      <c r="O16" s="65">
        <v>327.98560764799998</v>
      </c>
      <c r="P16" s="66">
        <v>0.24610000000000001</v>
      </c>
      <c r="Q16" s="66">
        <v>3.3E-3</v>
      </c>
    </row>
    <row r="17" spans="1:17">
      <c r="A17" s="67" t="s">
        <v>1110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1111</v>
      </c>
      <c r="H19" s="69">
        <v>1.87</v>
      </c>
      <c r="L19" s="68">
        <v>6.25E-2</v>
      </c>
      <c r="M19" s="69">
        <v>524269.78</v>
      </c>
      <c r="O19" s="69">
        <v>612.05817285794001</v>
      </c>
      <c r="P19" s="68">
        <v>0.45929999999999999</v>
      </c>
      <c r="Q19" s="68">
        <v>6.1000000000000004E-3</v>
      </c>
    </row>
    <row r="20" spans="1:17">
      <c r="A20" t="s">
        <v>1112</v>
      </c>
      <c r="B20" t="s">
        <v>1098</v>
      </c>
      <c r="C20" t="s">
        <v>1113</v>
      </c>
      <c r="D20" t="s">
        <v>1026</v>
      </c>
      <c r="E20" t="s">
        <v>1114</v>
      </c>
      <c r="F20" t="s">
        <v>480</v>
      </c>
      <c r="G20" t="s">
        <v>1115</v>
      </c>
      <c r="I20" t="s">
        <v>674</v>
      </c>
      <c r="J20" t="s">
        <v>101</v>
      </c>
      <c r="K20" s="66">
        <v>0</v>
      </c>
      <c r="L20" s="66">
        <v>0</v>
      </c>
      <c r="M20" s="65">
        <v>42612.5</v>
      </c>
      <c r="N20" s="65">
        <v>272.15685999999999</v>
      </c>
      <c r="O20" s="65">
        <v>115.9728419675</v>
      </c>
      <c r="P20" s="66">
        <v>8.6999999999999994E-2</v>
      </c>
      <c r="Q20" s="66">
        <v>1.1999999999999999E-3</v>
      </c>
    </row>
    <row r="21" spans="1:17">
      <c r="A21" t="s">
        <v>1116</v>
      </c>
      <c r="B21" t="s">
        <v>1098</v>
      </c>
      <c r="C21" t="s">
        <v>1117</v>
      </c>
      <c r="D21" t="s">
        <v>1026</v>
      </c>
      <c r="E21" t="s">
        <v>1114</v>
      </c>
      <c r="F21" t="s">
        <v>1118</v>
      </c>
      <c r="G21" t="s">
        <v>1115</v>
      </c>
      <c r="H21" s="65">
        <v>2.2799999999999998</v>
      </c>
      <c r="I21" t="s">
        <v>674</v>
      </c>
      <c r="J21" t="s">
        <v>101</v>
      </c>
      <c r="K21" s="66">
        <v>7.0000000000000007E-2</v>
      </c>
      <c r="L21" s="66">
        <v>5.6899999999999999E-2</v>
      </c>
      <c r="M21" s="65">
        <v>285305.68</v>
      </c>
      <c r="N21" s="65">
        <v>105.05705</v>
      </c>
      <c r="O21" s="65">
        <v>299.73373089043997</v>
      </c>
      <c r="P21" s="66">
        <v>0.22489999999999999</v>
      </c>
      <c r="Q21" s="66">
        <v>3.0000000000000001E-3</v>
      </c>
    </row>
    <row r="22" spans="1:17">
      <c r="A22" t="s">
        <v>1119</v>
      </c>
      <c r="B22" t="s">
        <v>1098</v>
      </c>
      <c r="C22" t="s">
        <v>1120</v>
      </c>
      <c r="D22" t="s">
        <v>1026</v>
      </c>
      <c r="E22" t="s">
        <v>223</v>
      </c>
      <c r="F22" t="s">
        <v>1121</v>
      </c>
      <c r="G22" t="s">
        <v>953</v>
      </c>
      <c r="H22" s="65">
        <v>2.2000000000000002</v>
      </c>
      <c r="I22" t="s">
        <v>674</v>
      </c>
      <c r="J22" t="s">
        <v>101</v>
      </c>
      <c r="K22" s="66">
        <v>0.08</v>
      </c>
      <c r="L22" s="66">
        <v>0.1014</v>
      </c>
      <c r="M22" s="65">
        <v>208885</v>
      </c>
      <c r="N22" s="65">
        <v>100</v>
      </c>
      <c r="O22" s="65">
        <v>208.88499999999999</v>
      </c>
      <c r="P22" s="66">
        <v>0.15670000000000001</v>
      </c>
      <c r="Q22" s="66">
        <v>2.0999999999999999E-3</v>
      </c>
    </row>
    <row r="23" spans="1:17">
      <c r="A23" t="s">
        <v>1122</v>
      </c>
      <c r="B23" t="s">
        <v>1098</v>
      </c>
      <c r="C23" t="s">
        <v>1123</v>
      </c>
      <c r="D23" t="s">
        <v>1026</v>
      </c>
      <c r="E23" t="s">
        <v>223</v>
      </c>
      <c r="F23" t="s">
        <v>1121</v>
      </c>
      <c r="G23" t="s">
        <v>953</v>
      </c>
      <c r="I23" t="s">
        <v>674</v>
      </c>
      <c r="J23" t="s">
        <v>101</v>
      </c>
      <c r="K23" s="66">
        <v>0</v>
      </c>
      <c r="L23" s="66">
        <v>0</v>
      </c>
      <c r="M23" s="65">
        <v>-12533.4</v>
      </c>
      <c r="N23" s="65">
        <v>100</v>
      </c>
      <c r="O23" s="65">
        <v>-12.5334</v>
      </c>
      <c r="P23" s="66">
        <v>-9.4000000000000004E-3</v>
      </c>
      <c r="Q23" s="66">
        <v>-1E-4</v>
      </c>
    </row>
    <row r="24" spans="1:17">
      <c r="A24" s="67" t="s">
        <v>1124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1125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1126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1127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223</v>
      </c>
      <c r="C30" t="s">
        <v>223</v>
      </c>
      <c r="E30" t="s">
        <v>223</v>
      </c>
      <c r="H30" s="65">
        <v>0</v>
      </c>
      <c r="I30" t="s">
        <v>223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1128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1129</v>
      </c>
      <c r="H33" s="69">
        <v>3.17</v>
      </c>
      <c r="L33" s="68">
        <v>5.3100000000000001E-2</v>
      </c>
      <c r="M33" s="69">
        <v>345000</v>
      </c>
      <c r="O33" s="69">
        <v>356.90249999999997</v>
      </c>
      <c r="P33" s="68">
        <v>0.26779999999999998</v>
      </c>
      <c r="Q33" s="68">
        <v>3.5999999999999999E-3</v>
      </c>
    </row>
    <row r="34" spans="1:17">
      <c r="A34" t="s">
        <v>1130</v>
      </c>
      <c r="B34" t="s">
        <v>1098</v>
      </c>
      <c r="C34" t="s">
        <v>1131</v>
      </c>
      <c r="D34" t="s">
        <v>1015</v>
      </c>
      <c r="E34" t="s">
        <v>445</v>
      </c>
      <c r="F34" t="s">
        <v>1132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345000</v>
      </c>
      <c r="N34" s="65">
        <v>103.45</v>
      </c>
      <c r="O34" s="65">
        <v>356.90249999999997</v>
      </c>
      <c r="P34" s="66">
        <v>0.26779999999999998</v>
      </c>
      <c r="Q34" s="66">
        <v>3.5999999999999999E-3</v>
      </c>
    </row>
    <row r="35" spans="1:17">
      <c r="A35" s="67" t="s">
        <v>228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1133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223</v>
      </c>
      <c r="C37" t="s">
        <v>223</v>
      </c>
      <c r="E37" t="s">
        <v>223</v>
      </c>
      <c r="H37" s="65">
        <v>0</v>
      </c>
      <c r="I37" t="s">
        <v>223</v>
      </c>
      <c r="J37" t="s">
        <v>223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1110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223</v>
      </c>
      <c r="C39" t="s">
        <v>223</v>
      </c>
      <c r="E39" t="s">
        <v>223</v>
      </c>
      <c r="H39" s="65">
        <v>0</v>
      </c>
      <c r="I39" t="s">
        <v>223</v>
      </c>
      <c r="J39" t="s">
        <v>223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1111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223</v>
      </c>
      <c r="C41" t="s">
        <v>223</v>
      </c>
      <c r="E41" t="s">
        <v>223</v>
      </c>
      <c r="H41" s="65">
        <v>0</v>
      </c>
      <c r="I41" t="s">
        <v>223</v>
      </c>
      <c r="J41" t="s">
        <v>223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1129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223</v>
      </c>
      <c r="C43" t="s">
        <v>223</v>
      </c>
      <c r="E43" t="s">
        <v>223</v>
      </c>
      <c r="H43" s="65">
        <v>0</v>
      </c>
      <c r="I43" t="s">
        <v>223</v>
      </c>
      <c r="J43" t="s">
        <v>223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101" t="s">
        <v>230</v>
      </c>
    </row>
    <row r="45" spans="1:17">
      <c r="A45" s="101" t="s">
        <v>280</v>
      </c>
    </row>
    <row r="46" spans="1:17">
      <c r="A46" s="101" t="s">
        <v>281</v>
      </c>
    </row>
    <row r="47" spans="1:17">
      <c r="A47" s="101" t="s">
        <v>282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1" t="s">
        <v>152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1009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1010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570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01" t="s">
        <v>230</v>
      </c>
    </row>
    <row r="24" spans="1:14">
      <c r="A24" s="101" t="s">
        <v>280</v>
      </c>
    </row>
    <row r="25" spans="1:14">
      <c r="A25" s="101" t="s">
        <v>281</v>
      </c>
    </row>
    <row r="26" spans="1:14">
      <c r="A26" s="101" t="s">
        <v>282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1" t="s">
        <v>155</v>
      </c>
      <c r="B5" s="112"/>
      <c r="C5" s="112"/>
      <c r="D5" s="112"/>
      <c r="E5" s="112"/>
      <c r="F5" s="112"/>
      <c r="G5" s="112"/>
      <c r="H5" s="112"/>
      <c r="I5" s="113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1136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1137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1136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1137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1" t="s">
        <v>161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1" t="s">
        <v>166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B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3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1" t="s">
        <v>168</v>
      </c>
      <c r="B5" s="112"/>
      <c r="C5" s="112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B10+B23</f>
        <v>4471.7045363632351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72" customFormat="1">
      <c r="A10" s="70" t="s">
        <v>200</v>
      </c>
      <c r="B10" s="71">
        <f>SUM(B11:B16)</f>
        <v>2385.3968911732359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s="72" customFormat="1">
      <c r="A11" s="74" t="s">
        <v>1138</v>
      </c>
      <c r="B11" s="74">
        <v>146.79650099999998</v>
      </c>
      <c r="C11" s="75">
        <v>44252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s="72" customFormat="1">
      <c r="A12" s="74" t="s">
        <v>1139</v>
      </c>
      <c r="B12" s="74">
        <v>313.392</v>
      </c>
      <c r="C12" s="75">
        <v>44854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 s="72" customFormat="1">
      <c r="A13" s="74" t="s">
        <v>1140</v>
      </c>
      <c r="B13" s="74">
        <v>281.90339017323589</v>
      </c>
      <c r="C13" s="75">
        <v>45307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s="72" customFormat="1">
      <c r="A14" s="74" t="s">
        <v>1141</v>
      </c>
      <c r="B14" s="74">
        <v>997.71199999999999</v>
      </c>
      <c r="C14" s="75">
        <v>44926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1:16" s="72" customFormat="1">
      <c r="A15" s="74" t="s">
        <v>1142</v>
      </c>
      <c r="B15" s="74">
        <v>458.255</v>
      </c>
      <c r="C15" s="75">
        <v>44975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 s="72" customFormat="1">
      <c r="A16" s="74" t="s">
        <v>1143</v>
      </c>
      <c r="B16" s="74">
        <v>187.33799999999999</v>
      </c>
      <c r="C16" s="75">
        <v>44926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s="72" customFormat="1" hidden="1">
      <c r="A17" s="70"/>
      <c r="B17" s="71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16" s="72" customFormat="1" hidden="1">
      <c r="A18" s="70"/>
      <c r="B18" s="71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1:16" s="72" customFormat="1" hidden="1">
      <c r="A19" s="70"/>
      <c r="B19" s="71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1:16" s="72" customFormat="1" hidden="1">
      <c r="A20" s="70"/>
      <c r="B20" s="71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1:16" s="72" customFormat="1" hidden="1">
      <c r="A21" s="70"/>
      <c r="B21" s="71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1:16" s="72" customFormat="1">
      <c r="A22" s="74" t="s">
        <v>223</v>
      </c>
      <c r="B22" s="76">
        <v>0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s="72" customFormat="1">
      <c r="A23" s="70" t="s">
        <v>228</v>
      </c>
      <c r="B23" s="71">
        <f>SUM(B24:B30)</f>
        <v>2086.3076451899997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1:16" s="72" customFormat="1">
      <c r="A24" s="74" t="s">
        <v>1144</v>
      </c>
      <c r="B24" s="74">
        <v>252.69724500000001</v>
      </c>
      <c r="C24" s="75">
        <v>44926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s="72" customFormat="1">
      <c r="A25" s="74" t="s">
        <v>1145</v>
      </c>
      <c r="B25" s="74">
        <v>531.26089200000001</v>
      </c>
      <c r="C25" s="75">
        <v>44926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1:16" s="72" customFormat="1">
      <c r="A26" s="74" t="s">
        <v>1146</v>
      </c>
      <c r="B26" s="74">
        <v>243.53435399999998</v>
      </c>
      <c r="C26" s="75">
        <v>44926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 s="72" customFormat="1">
      <c r="A27" s="74" t="s">
        <v>1147</v>
      </c>
      <c r="B27" s="74">
        <v>198.41169900000003</v>
      </c>
      <c r="C27" s="75">
        <v>44926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s="72" customFormat="1">
      <c r="A28" s="74" t="s">
        <v>1148</v>
      </c>
      <c r="B28" s="74">
        <v>212.06886870000002</v>
      </c>
      <c r="C28" s="75">
        <v>44977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 s="72" customFormat="1">
      <c r="A29" s="74" t="s">
        <v>1149</v>
      </c>
      <c r="B29" s="74">
        <v>372.38490579</v>
      </c>
      <c r="C29" s="75">
        <v>45859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s="72" customFormat="1">
      <c r="A30" s="74" t="s">
        <v>1150</v>
      </c>
      <c r="B30" s="74">
        <v>275.94968070000004</v>
      </c>
      <c r="C30" s="75">
        <v>45658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16" hidden="1">
      <c r="C31"/>
    </row>
    <row r="32" spans="1:16" hidden="1"/>
    <row r="3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6" t="s">
        <v>172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1" t="s">
        <v>230</v>
      </c>
      <c r="C24" s="14"/>
    </row>
    <row r="25" spans="1:15">
      <c r="A25" s="101" t="s">
        <v>280</v>
      </c>
      <c r="C25" s="14"/>
    </row>
    <row r="26" spans="1:15">
      <c r="A26" s="101" t="s">
        <v>282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6" t="s">
        <v>176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1009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1010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1" t="s">
        <v>230</v>
      </c>
      <c r="C24" s="14"/>
    </row>
    <row r="25" spans="1:15">
      <c r="A25" s="101" t="s">
        <v>280</v>
      </c>
      <c r="C25" s="14"/>
    </row>
    <row r="26" spans="1:15">
      <c r="A26" s="101" t="s">
        <v>282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6" t="s">
        <v>178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1009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1010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570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01" t="s">
        <v>230</v>
      </c>
      <c r="C24" s="14"/>
    </row>
    <row r="25" spans="1:22">
      <c r="A25" s="101" t="s">
        <v>280</v>
      </c>
      <c r="C25" s="14"/>
    </row>
    <row r="26" spans="1:22">
      <c r="A26" s="101" t="s">
        <v>281</v>
      </c>
      <c r="C26" s="14"/>
    </row>
    <row r="27" spans="1:22">
      <c r="A27" s="101" t="s">
        <v>282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A47A22F-AECD-47B6-B5B4-29FFA54B2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A56DC-EE01-4F63-8B0C-B76B5A1EB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E2E882-F184-4DC1-9565-C165E36DCA5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520042177_b9630_0320</dc:title>
  <dc:creator>Yuli</dc:creator>
  <cp:lastModifiedBy>User</cp:lastModifiedBy>
  <dcterms:created xsi:type="dcterms:W3CDTF">2015-11-10T09:34:27Z</dcterms:created>
  <dcterms:modified xsi:type="dcterms:W3CDTF">2022-02-09T14:37:31Z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