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D42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3" i="1"/>
  <c r="D11" i="1"/>
  <c r="K148" i="6" l="1"/>
  <c r="J11" i="6" l="1"/>
</calcChain>
</file>

<file path=xl/sharedStrings.xml><?xml version="1.0" encoding="utf-8"?>
<sst xmlns="http://schemas.openxmlformats.org/spreadsheetml/2006/main" count="8218" uniqueCount="2209">
  <si>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</si>
  <si>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</si>
  <si>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</si>
  <si>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</si>
  <si>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</si>
  <si>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</si>
  <si>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</si>
  <si>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</si>
  <si>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</si>
  <si>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</si>
  <si>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</si>
  <si>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</si>
  <si>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</si>
  <si>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</si>
  <si>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</si>
  <si>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</si>
  <si>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</si>
  <si>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</si>
  <si>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</si>
  <si>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</si>
  <si>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</si>
  <si>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</si>
  <si>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</si>
  <si>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</si>
  <si>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</si>
  <si>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</si>
  <si>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</si>
  <si>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</si>
  <si>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</si>
  <si>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</si>
  <si>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</si>
  <si>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</si>
  <si>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</si>
  <si>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</si>
  <si>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</si>
  <si>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</si>
  <si>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</si>
  <si>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</si>
  <si>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</si>
  <si>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</si>
  <si>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</si>
  <si>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</si>
  <si>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</si>
  <si>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</si>
  <si>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</si>
  <si>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</si>
  <si>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</si>
  <si>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</si>
  <si>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</si>
  <si>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</si>
  <si>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</si>
  <si>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</si>
  <si>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</si>
  <si>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</si>
  <si>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</si>
  <si>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</si>
  <si>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</si>
  <si>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</si>
  <si>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</si>
  <si>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</si>
  <si>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</si>
  <si>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</si>
  <si>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</si>
  <si>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</si>
  <si>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</si>
  <si>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</si>
  <si>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</si>
  <si>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</si>
  <si>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</si>
  <si>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</si>
  <si>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</si>
  <si>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</si>
  <si>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</si>
  <si>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</si>
  <si>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</si>
  <si>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</si>
  <si>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</si>
  <si>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</si>
  <si>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</si>
  <si>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</si>
  <si>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</si>
  <si>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</si>
  <si>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</si>
  <si>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</si>
  <si>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</si>
  <si>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</si>
  <si>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</si>
  <si>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</si>
  <si>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</si>
  <si>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</si>
  <si>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</si>
  <si>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</si>
  <si>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</si>
  <si>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</si>
  <si>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</si>
  <si>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</si>
  <si>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</si>
  <si>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</si>
  <si>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</si>
  <si>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</si>
  <si>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</si>
  <si>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</si>
  <si>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</si>
  <si>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</si>
  <si>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</si>
  <si>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</si>
  <si>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</si>
  <si>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</si>
  <si>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</si>
  <si>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</si>
  <si>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</si>
  <si>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</si>
  <si>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</si>
  <si>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</si>
  <si>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</si>
  <si>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</si>
  <si>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</si>
  <si>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</si>
  <si>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</si>
  <si>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</si>
  <si>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</si>
  <si>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</si>
  <si>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</si>
  <si>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</si>
  <si>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</si>
  <si>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</si>
  <si>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</si>
  <si>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</si>
  <si>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</si>
  <si>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</si>
  <si>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</si>
  <si>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</si>
  <si>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</si>
  <si>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</si>
  <si>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</si>
  <si>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</si>
  <si>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</si>
  <si>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</si>
  <si>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</si>
  <si>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</si>
  <si>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</si>
  <si>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</si>
  <si>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</si>
  <si>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</si>
  <si>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</si>
  <si>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</si>
  <si>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</si>
  <si>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</si>
  <si>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</si>
  <si>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</si>
  <si>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</si>
  <si>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</si>
  <si>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</si>
  <si>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</si>
  <si>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</si>
  <si>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</si>
  <si>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</si>
  <si>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</si>
  <si>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</si>
  <si>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</si>
  <si>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</si>
  <si>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</si>
  <si>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</si>
  <si>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</si>
  <si>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</si>
  <si>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</si>
  <si>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</si>
  <si>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</si>
  <si>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</si>
  <si>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</si>
  <si>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</si>
  <si>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</si>
  <si>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</si>
  <si>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</si>
  <si>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</si>
  <si>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</si>
  <si>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</si>
  <si>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</si>
  <si>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</si>
  <si>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</si>
  <si>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</si>
  <si>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</si>
  <si>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</si>
  <si>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</si>
  <si>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</si>
  <si>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</si>
  <si>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</si>
  <si>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</si>
  <si>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</si>
  <si>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</si>
  <si>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</si>
  <si>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</si>
  <si>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</si>
  <si>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</si>
  <si>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</si>
  <si>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</si>
  <si>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ילין לפידות כללי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</si>
  <si>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</si>
  <si>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</si>
  <si>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</si>
  <si>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</si>
  <si>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</si>
  <si>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</si>
  <si>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</si>
  <si>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</si>
  <si>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</si>
  <si>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</si>
  <si>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</si>
  <si>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</si>
  <si>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</si>
  <si>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</si>
  <si>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</si>
  <si>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</si>
  <si>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</si>
  <si>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</si>
  <si>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</si>
  <si>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</si>
  <si>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</si>
  <si>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</si>
  <si>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</si>
  <si>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</si>
  <si>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</si>
  <si>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</si>
  <si>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</si>
  <si>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</si>
  <si>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</si>
  <si>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</si>
  <si>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</si>
  <si>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</si>
  <si>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</si>
  <si>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</si>
  <si>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</si>
  <si>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13/08/18</t>
  </si>
  <si>
    <t>5904 גליל- האוצר - ממשלתית צמודה</t>
  </si>
  <si>
    <t>9590431</t>
  </si>
  <si>
    <t>10/12/19</t>
  </si>
  <si>
    <t>ממצמ 0536- האוצר - ממשלתית צמודה</t>
  </si>
  <si>
    <t>1097708</t>
  </si>
  <si>
    <t>19/12/19</t>
  </si>
  <si>
    <t>ממצמ0841- האוצר - ממשלתית צמודה</t>
  </si>
  <si>
    <t>1120583</t>
  </si>
  <si>
    <t>04/09/19</t>
  </si>
  <si>
    <t>ממצמ0923</t>
  </si>
  <si>
    <t>1128081</t>
  </si>
  <si>
    <t>31/12/19</t>
  </si>
  <si>
    <t>ממשל צמודה 0529- האוצר - ממשלתית צמודה</t>
  </si>
  <si>
    <t>1157023</t>
  </si>
  <si>
    <t>24/12/19</t>
  </si>
  <si>
    <t>ממשל צמודה 1025- האוצר - ממשלתית צמודה</t>
  </si>
  <si>
    <t>1135912</t>
  </si>
  <si>
    <t>ממשלתי צמוד 0527- האוצר - ממשלתית צמודה</t>
  </si>
  <si>
    <t>1140847</t>
  </si>
  <si>
    <t>22/05/19</t>
  </si>
  <si>
    <t>ממשלתי צמוד 0545</t>
  </si>
  <si>
    <t>1134865</t>
  </si>
  <si>
    <t>20/05/19</t>
  </si>
  <si>
    <t>צמוד 1020</t>
  </si>
  <si>
    <t>1137181</t>
  </si>
  <si>
    <t>07/08/18</t>
  </si>
  <si>
    <t>סה"כ לא צמודות</t>
  </si>
  <si>
    <t>סה"כ מלווה קצר מועד</t>
  </si>
  <si>
    <t>מ.ק.מ. 1020- בנק ישראל- מק"מ</t>
  </si>
  <si>
    <t>8201022</t>
  </si>
  <si>
    <t>02/10/19</t>
  </si>
  <si>
    <t>מ.ק.מ. 1210- בנק ישראל- מק"מ</t>
  </si>
  <si>
    <t>8201212</t>
  </si>
  <si>
    <t>03/12/19</t>
  </si>
  <si>
    <t>מ.ק.מ. 510- בנק ישראל- מק"מ</t>
  </si>
  <si>
    <t>8200511</t>
  </si>
  <si>
    <t>07/11/19</t>
  </si>
  <si>
    <t>מ.ק.מ. 610- בנק ישראל- מק"מ</t>
  </si>
  <si>
    <t>8200610</t>
  </si>
  <si>
    <t>מ.ק.מ. 720- בנק ישראל- מק"מ</t>
  </si>
  <si>
    <t>8200727</t>
  </si>
  <si>
    <t>15/10/19</t>
  </si>
  <si>
    <t>מק"מ  310- בנק ישראל- מק"מ</t>
  </si>
  <si>
    <t>8200313</t>
  </si>
  <si>
    <t>מק"מ 120</t>
  </si>
  <si>
    <t>8200123</t>
  </si>
  <si>
    <t>מק"מ 420- בנק ישראל- מק"מ</t>
  </si>
  <si>
    <t>8200420</t>
  </si>
  <si>
    <t>24/10/19</t>
  </si>
  <si>
    <t>סה"כ שחר</t>
  </si>
  <si>
    <t>ממשל קצרה 0220- האוצר - ממשלתית קצרה</t>
  </si>
  <si>
    <t>1158112</t>
  </si>
  <si>
    <t>05/08/19</t>
  </si>
  <si>
    <t>ממשל קצרה 520- האוצר - ממשלתית קצרה</t>
  </si>
  <si>
    <t>1160076</t>
  </si>
  <si>
    <t>08/12/19</t>
  </si>
  <si>
    <t>ממשל שקלית 0121- האוצר - ממשלתית שקלית</t>
  </si>
  <si>
    <t>1142223</t>
  </si>
  <si>
    <t>04/04/19</t>
  </si>
  <si>
    <t>ממשל שקלית 0327</t>
  </si>
  <si>
    <t>1139344</t>
  </si>
  <si>
    <t>30/12/19</t>
  </si>
  <si>
    <t>ממשל שקלית 0330- האוצר - ממשלתית שקלית</t>
  </si>
  <si>
    <t>1160985</t>
  </si>
  <si>
    <t>ממשל שקלית 0347</t>
  </si>
  <si>
    <t>1140193</t>
  </si>
  <si>
    <t>ממשל שקלית 0421</t>
  </si>
  <si>
    <t>1138130</t>
  </si>
  <si>
    <t>11/11/18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</si>
  <si>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</si>
  <si>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</si>
  <si>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</si>
  <si>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</si>
  <si>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</si>
  <si>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</si>
  <si>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18/11/18</t>
  </si>
  <si>
    <t>ממשל שקלית 1123- האוצר - ממשלתית שקלית</t>
  </si>
  <si>
    <t>1155068</t>
  </si>
  <si>
    <t>30/07/19</t>
  </si>
  <si>
    <t>ממשלתי 0323</t>
  </si>
  <si>
    <t>1126747</t>
  </si>
  <si>
    <t>21/05/19</t>
  </si>
  <si>
    <t>ממשלתי 0825- האוצר - ממשלתית שקלית</t>
  </si>
  <si>
    <t>1135557</t>
  </si>
  <si>
    <t>05/03/19</t>
  </si>
  <si>
    <t>ממשק0142- האוצר - ממשלתית שקלית</t>
  </si>
  <si>
    <t>1125400</t>
  </si>
  <si>
    <t>סה"כ גילון</t>
  </si>
  <si>
    <t>ממשלתי משתנה 0520- האוצר - ממשלתית משתנה</t>
  </si>
  <si>
    <t>1116193</t>
  </si>
  <si>
    <t>02/07/19</t>
  </si>
  <si>
    <t>סה"כ צמודות לדולר</t>
  </si>
  <si>
    <t>סה"כ אג"ח של ממשלת ישראל שהונפקו בחו"ל</t>
  </si>
  <si>
    <t>ISRAEL 3.25 17.01.2028</t>
  </si>
  <si>
    <t>US46513YJH27</t>
  </si>
  <si>
    <t>NYSE</t>
  </si>
  <si>
    <t>S&amp;P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</si>
  <si>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</si>
  <si>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</si>
  <si>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</si>
  <si>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</si>
  <si>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</si>
  <si>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</si>
  <si>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</si>
  <si>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</si>
  <si>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</si>
  <si>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</si>
  <si>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</si>
  <si>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</si>
  <si>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</si>
  <si>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</si>
  <si>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בינלאומי הנפק אגח ט</t>
  </si>
  <si>
    <t>1135177</t>
  </si>
  <si>
    <t>513141879</t>
  </si>
  <si>
    <t>בנקים</t>
  </si>
  <si>
    <t>19/12/18</t>
  </si>
  <si>
    <t>דקסיה הנ אג7- דקסיה ישראל הנפק</t>
  </si>
  <si>
    <t>1119825</t>
  </si>
  <si>
    <t>513704304</t>
  </si>
  <si>
    <t>08/08/19</t>
  </si>
  <si>
    <t>דקסיה הנ אגח  י- דקסיה ישראל הנפק</t>
  </si>
  <si>
    <t>1134147</t>
  </si>
  <si>
    <t>18/04/19</t>
  </si>
  <si>
    <t>דקסיה ישראל אג"ח 2- דקסיה ישראל הנפק</t>
  </si>
  <si>
    <t>1095066</t>
  </si>
  <si>
    <t>12/09/19</t>
  </si>
  <si>
    <t>לאומי אג"ח 177- לאומי</t>
  </si>
  <si>
    <t>6040315</t>
  </si>
  <si>
    <t>520018078</t>
  </si>
  <si>
    <t>מז טפ הנפק   45- מזרחי טפחות הנפק</t>
  </si>
  <si>
    <t>2310217</t>
  </si>
  <si>
    <t>520032046</t>
  </si>
  <si>
    <t>11/09/19</t>
  </si>
  <si>
    <t>מז טפ הנפק 51- מזרחי טפחות הנפק</t>
  </si>
  <si>
    <t>2310324</t>
  </si>
  <si>
    <t>29/10/19</t>
  </si>
  <si>
    <t>מזרחי  הנפקות אגח 38- מזרחי טפחות הנפק</t>
  </si>
  <si>
    <t>2310142</t>
  </si>
  <si>
    <t>מזרחי  טפ הנפק   43</t>
  </si>
  <si>
    <t>2310191</t>
  </si>
  <si>
    <t>22/01/19</t>
  </si>
  <si>
    <t>מזרחי הנ אג39- מזרחי טפחות הנפק</t>
  </si>
  <si>
    <t>2310159</t>
  </si>
  <si>
    <t>25/12/18</t>
  </si>
  <si>
    <t>מזרחי הנפקות אג"ח 49- מזרחי טפחות הנפק</t>
  </si>
  <si>
    <t>2310282</t>
  </si>
  <si>
    <t>25/07/19</t>
  </si>
  <si>
    <t>מזרחי טפחות  הנפקות אג"ח 44</t>
  </si>
  <si>
    <t>2310209</t>
  </si>
  <si>
    <t>10/11/19</t>
  </si>
  <si>
    <t>מקורות  אגח 11- מקורות</t>
  </si>
  <si>
    <t>1158476</t>
  </si>
  <si>
    <t>520010869</t>
  </si>
  <si>
    <t>25/06/19</t>
  </si>
  <si>
    <t>פועלים הנ אג34- פועלים הנפקות</t>
  </si>
  <si>
    <t>1940576</t>
  </si>
  <si>
    <t>520032640</t>
  </si>
  <si>
    <t>28/10/19</t>
  </si>
  <si>
    <t>פועלים הנ אגח33- פועלים הנפקות</t>
  </si>
  <si>
    <t>1940568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</si>
  <si>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</si>
  <si>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</si>
  <si>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</si>
  <si>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</si>
  <si>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</si>
  <si>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02/12/19</t>
  </si>
  <si>
    <t>פועלים הנפקות  אג"ח 36- פועלים הנפקות</t>
  </si>
  <si>
    <t>1940659</t>
  </si>
  <si>
    <t>28/03/19</t>
  </si>
  <si>
    <t>דיסקונט מנפיקים 4- דיסקונט מנפיקים</t>
  </si>
  <si>
    <t>7480049</t>
  </si>
  <si>
    <t>520029935</t>
  </si>
  <si>
    <t>AA+.IL</t>
  </si>
  <si>
    <t>24/12/18</t>
  </si>
  <si>
    <t>דקסיה ישראל  אגח 14- דקסיה ישראל הנפק</t>
  </si>
  <si>
    <t>1129907</t>
  </si>
  <si>
    <t>וילאר אג"ח 6- וילאר</t>
  </si>
  <si>
    <t>4160115</t>
  </si>
  <si>
    <t>520038910</t>
  </si>
  <si>
    <t>נדל"ן ובינוי</t>
  </si>
  <si>
    <t>10/10/18</t>
  </si>
  <si>
    <t>לאומי התח נד יד- לאומי</t>
  </si>
  <si>
    <t>6040299</t>
  </si>
  <si>
    <t>23/12/18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</si>
  <si>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</si>
  <si>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</si>
  <si>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</si>
  <si>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</si>
  <si>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</si>
  <si>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</si>
  <si>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</si>
  <si>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עזריאלי אג"ח ד</t>
  </si>
  <si>
    <t>1138650</t>
  </si>
  <si>
    <t>510960719</t>
  </si>
  <si>
    <t>14/11/19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</si>
  <si>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</si>
  <si>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</si>
  <si>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</si>
  <si>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</si>
  <si>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</si>
  <si>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</si>
  <si>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פועלים הנפקות אג"ח 10</t>
  </si>
  <si>
    <t>1940402</t>
  </si>
  <si>
    <t>פועלים הנפקות אגח 15- פועלים הנפקות</t>
  </si>
  <si>
    <t>1940543</t>
  </si>
  <si>
    <t>21/11/19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</si>
  <si>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</si>
  <si>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</si>
  <si>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</si>
  <si>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</si>
  <si>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</si>
  <si>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אמות אג3- אמות</t>
  </si>
  <si>
    <t>1117357</t>
  </si>
  <si>
    <t>520026683</t>
  </si>
  <si>
    <t>AA.IL</t>
  </si>
  <si>
    <t>13/12/17</t>
  </si>
  <si>
    <t>ארפורט    אגח ז- איירפורט סיטי</t>
  </si>
  <si>
    <t>1140110</t>
  </si>
  <si>
    <t>511659401</t>
  </si>
  <si>
    <t>07/02/18</t>
  </si>
  <si>
    <t>ביג אגח יד- ביג</t>
  </si>
  <si>
    <t>1161512</t>
  </si>
  <si>
    <t>513623314</t>
  </si>
  <si>
    <t>הראל הנפקות אגח 1- הראל הנפקות</t>
  </si>
  <si>
    <t>1099738</t>
  </si>
  <si>
    <t>513834200</t>
  </si>
  <si>
    <t>ביטוח</t>
  </si>
  <si>
    <t>27/03/18</t>
  </si>
  <si>
    <t>חשמל     אגח 29- חשמל</t>
  </si>
  <si>
    <t>6000236</t>
  </si>
  <si>
    <t>520000472</t>
  </si>
  <si>
    <t>אנרגיה</t>
  </si>
  <si>
    <t>Aa2.IL</t>
  </si>
  <si>
    <t>25/03/19</t>
  </si>
  <si>
    <t>חשמל  אג"ח 31- חשמל</t>
  </si>
  <si>
    <t>6000285</t>
  </si>
  <si>
    <t>חשמל אג27</t>
  </si>
  <si>
    <t>6000210</t>
  </si>
  <si>
    <t>30/10/19</t>
  </si>
  <si>
    <t>ישרס אג15- ישרס</t>
  </si>
  <si>
    <t>6130207</t>
  </si>
  <si>
    <t>520017807</t>
  </si>
  <si>
    <t>כלל ביטוח אג"ח א- כללביט מימון</t>
  </si>
  <si>
    <t>1097138</t>
  </si>
  <si>
    <t>513754069</t>
  </si>
  <si>
    <t>24/02/19</t>
  </si>
  <si>
    <t>לאומי שה נד 300- לאומי</t>
  </si>
  <si>
    <t>6040257</t>
  </si>
  <si>
    <t>29/12/19</t>
  </si>
  <si>
    <t>מליסרון  אגח יד</t>
  </si>
  <si>
    <t>3230232</t>
  </si>
  <si>
    <t>520037789</t>
  </si>
  <si>
    <t>18/08/19</t>
  </si>
  <si>
    <t>מליסרון  אגח16- מליסרון</t>
  </si>
  <si>
    <t>3230265</t>
  </si>
  <si>
    <t>19/09/19</t>
  </si>
  <si>
    <t>מליסרון אג"ח 5- מליסרון</t>
  </si>
  <si>
    <t>3230091</t>
  </si>
  <si>
    <t>26/12/16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</si>
  <si>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</si>
  <si>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</si>
  <si>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</si>
  <si>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</si>
  <si>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</si>
  <si>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</si>
  <si>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פועלים הנ שה נד 1- פועלים הנפקות</t>
  </si>
  <si>
    <t>1940444</t>
  </si>
  <si>
    <t>ריט 1     אגח ו</t>
  </si>
  <si>
    <t>1138544</t>
  </si>
  <si>
    <t>513821488</t>
  </si>
  <si>
    <t>16/04/18</t>
  </si>
  <si>
    <t>ריט 1 אגח ה- ריט1</t>
  </si>
  <si>
    <t>1136753</t>
  </si>
  <si>
    <t>29/01/18</t>
  </si>
  <si>
    <t>ריט1 אגח 3- ריט1</t>
  </si>
  <si>
    <t>1120021</t>
  </si>
  <si>
    <t>24/11/19</t>
  </si>
  <si>
    <t>אגוד הנפ  אגח ט- אגוד הנפקות</t>
  </si>
  <si>
    <t>1139492</t>
  </si>
  <si>
    <t>513668277</t>
  </si>
  <si>
    <t>Aa3.IL</t>
  </si>
  <si>
    <t>09/12/19</t>
  </si>
  <si>
    <t>אגוד הנפ אגח יא</t>
  </si>
  <si>
    <t>1157353</t>
  </si>
  <si>
    <t>02/04/19</t>
  </si>
  <si>
    <t>אגוד הנפ אגח יג'- אגוד הנפקות</t>
  </si>
  <si>
    <t>1161538</t>
  </si>
  <si>
    <t>04/12/19</t>
  </si>
  <si>
    <t>אגוד הנפקות אג"ח י</t>
  </si>
  <si>
    <t>1154764</t>
  </si>
  <si>
    <t>אדמה אגח  2</t>
  </si>
  <si>
    <t>1110915</t>
  </si>
  <si>
    <t>520043605</t>
  </si>
  <si>
    <t>כימיה, גומי ופלסטיק</t>
  </si>
  <si>
    <t>AA-.IL</t>
  </si>
  <si>
    <t>16/11/16</t>
  </si>
  <si>
    <t>אלוני חץ אג8- אלוני חץ</t>
  </si>
  <si>
    <t>3900271</t>
  </si>
  <si>
    <t>520038506</t>
  </si>
  <si>
    <t>בזק.ק6- בזק</t>
  </si>
  <si>
    <t>2300143</t>
  </si>
  <si>
    <t>520031931</t>
  </si>
  <si>
    <t>12/05/19</t>
  </si>
  <si>
    <t>ביג אג"ח 4- ביג</t>
  </si>
  <si>
    <t>1118033</t>
  </si>
  <si>
    <t>08/01/19</t>
  </si>
  <si>
    <t>ביג אגח ז- ביג</t>
  </si>
  <si>
    <t>1136084</t>
  </si>
  <si>
    <t>12/12/17</t>
  </si>
  <si>
    <t>ביג אגח ח- ביג</t>
  </si>
  <si>
    <t>1138924</t>
  </si>
  <si>
    <t>בראק אן וי אגח 1- בראק אן וי</t>
  </si>
  <si>
    <t>1122860</t>
  </si>
  <si>
    <t>34250659</t>
  </si>
  <si>
    <t>25/11/19</t>
  </si>
  <si>
    <t>גזית גלוב אגח יג- גזית גלוב</t>
  </si>
  <si>
    <t>1260652</t>
  </si>
  <si>
    <t>520033234</t>
  </si>
  <si>
    <t>12/11/19</t>
  </si>
  <si>
    <t>דיסקונט מנ שה 1- דיסקונט מנפיקים</t>
  </si>
  <si>
    <t>7480098</t>
  </si>
  <si>
    <t>26/11/19</t>
  </si>
  <si>
    <t>הפניקס אגח 2- הפניקס</t>
  </si>
  <si>
    <t>7670177</t>
  </si>
  <si>
    <t>520017450</t>
  </si>
  <si>
    <t>הראל הנפקות אג4- הראל הנפקות</t>
  </si>
  <si>
    <t>1119213</t>
  </si>
  <si>
    <t>ירושלים הנ אגח טו- ירושלים הנפקות</t>
  </si>
  <si>
    <t>1161769</t>
  </si>
  <si>
    <t>513682146</t>
  </si>
  <si>
    <t>15/12/19</t>
  </si>
  <si>
    <t>ירושלים הנפקות 13- ירושלים הנפקות</t>
  </si>
  <si>
    <t>1142512</t>
  </si>
  <si>
    <t>ירושלים הנפקות אג"ח ט- ירושלים הנפקות</t>
  </si>
  <si>
    <t>1127422</t>
  </si>
  <si>
    <t>14/05/18</t>
  </si>
  <si>
    <t>מבני תעשיה אגח יט</t>
  </si>
  <si>
    <t>2260487</t>
  </si>
  <si>
    <t>520024126</t>
  </si>
  <si>
    <t>17/01/19</t>
  </si>
  <si>
    <t>מזרחי טפחות שה 1</t>
  </si>
  <si>
    <t>6950083</t>
  </si>
  <si>
    <t>520000522</t>
  </si>
  <si>
    <t>24/04/18</t>
  </si>
  <si>
    <t>מליסרון   אגח ו- מליסרון</t>
  </si>
  <si>
    <t>3230125</t>
  </si>
  <si>
    <t>מליסרון אג"ח יג- מליסרון</t>
  </si>
  <si>
    <t>3230224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</si>
  <si>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</si>
  <si>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</si>
  <si>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</si>
  <si>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</si>
  <si>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</si>
  <si>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</si>
  <si>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</si>
  <si>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16/01/19</t>
  </si>
  <si>
    <t>סלע נדל"ן אג1- סלע קפיטל נדל"ן</t>
  </si>
  <si>
    <t>1128586</t>
  </si>
  <si>
    <t>סלע נדל"ן אג3</t>
  </si>
  <si>
    <t>1138973</t>
  </si>
  <si>
    <t>פז נפט    אגח ז- פז נפט</t>
  </si>
  <si>
    <t>1142595</t>
  </si>
  <si>
    <t>510216054</t>
  </si>
  <si>
    <t>פז נפט אג"ח ו- פז נפט</t>
  </si>
  <si>
    <t>1139542</t>
  </si>
  <si>
    <t>05/12/16</t>
  </si>
  <si>
    <t>רבוע נדלן אגח ח- רבוע נדלן</t>
  </si>
  <si>
    <t>1157569</t>
  </si>
  <si>
    <t>513765859</t>
  </si>
  <si>
    <t>17/04/19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</si>
  <si>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</si>
  <si>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</si>
  <si>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</si>
  <si>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</si>
  <si>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</si>
  <si>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</si>
  <si>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26/04/18</t>
  </si>
  <si>
    <t>אגוד הנפ התח יט- אגוד הנפקות</t>
  </si>
  <si>
    <t>1124080</t>
  </si>
  <si>
    <t>A1.IL</t>
  </si>
  <si>
    <t>אלדן תחבורה אגח ה- אלדן תחבורה</t>
  </si>
  <si>
    <t>1155357</t>
  </si>
  <si>
    <t>510454333</t>
  </si>
  <si>
    <t>A+.IL</t>
  </si>
  <si>
    <t>אשטרום נכסים אג"ח 11</t>
  </si>
  <si>
    <t>2510238</t>
  </si>
  <si>
    <t>520036617</t>
  </si>
  <si>
    <t>יוניברסל אג1- יוניברסל מוטורס</t>
  </si>
  <si>
    <t>1141639</t>
  </si>
  <si>
    <t>511809071</t>
  </si>
  <si>
    <t>מסחר</t>
  </si>
  <si>
    <t>יוניברסל אגח ג- יוניברסל מוטורס</t>
  </si>
  <si>
    <t>1160670</t>
  </si>
  <si>
    <t>26/09/19</t>
  </si>
  <si>
    <t>לוינשטיין נכסים אג"ח 2- לוינשטין נכסים</t>
  </si>
  <si>
    <t>1139716</t>
  </si>
  <si>
    <t>511134298</t>
  </si>
  <si>
    <t>12/06/17</t>
  </si>
  <si>
    <t>מבני תעשיה אגח כג- מבני תעשיה</t>
  </si>
  <si>
    <t>2260545</t>
  </si>
  <si>
    <t>28/11/19</t>
  </si>
  <si>
    <t>נורסטאר אגח 9- נורסטאר החזקות</t>
  </si>
  <si>
    <t>7230303</t>
  </si>
  <si>
    <t>44528798375</t>
  </si>
  <si>
    <t>רבוע נדלן אגח 4- רבוע נדלן</t>
  </si>
  <si>
    <t>1119999</t>
  </si>
  <si>
    <t>רבוע נדלן אגח ו- רבוע נדלן</t>
  </si>
  <si>
    <t>1140607</t>
  </si>
  <si>
    <t>11/01/18</t>
  </si>
  <si>
    <t>שלמה הח אג14- שלמה החזקות</t>
  </si>
  <si>
    <t>1410265</t>
  </si>
  <si>
    <t>31/07/19</t>
  </si>
  <si>
    <t>אגוד הנ שה נד 1</t>
  </si>
  <si>
    <t>1115278</t>
  </si>
  <si>
    <t>A2.IL</t>
  </si>
  <si>
    <t>איידיאיי הנפקות אג"ח 3- איידיאיי הנפקות</t>
  </si>
  <si>
    <t>1127349</t>
  </si>
  <si>
    <t>514486042</t>
  </si>
  <si>
    <t>אלרוב נדל"ן אגח 2- אלרוב נדל"ן</t>
  </si>
  <si>
    <t>3870094</t>
  </si>
  <si>
    <t>520038894</t>
  </si>
  <si>
    <t>04/08/19</t>
  </si>
  <si>
    <t>אפריקה מגורים אגח 2- אפריקה מגורים</t>
  </si>
  <si>
    <t>1126093</t>
  </si>
  <si>
    <t>520034760</t>
  </si>
  <si>
    <t>26/02/19</t>
  </si>
  <si>
    <t>אשדר אג"ח 3</t>
  </si>
  <si>
    <t>1123884</t>
  </si>
  <si>
    <t>510609761</t>
  </si>
  <si>
    <t>A.IL</t>
  </si>
  <si>
    <t>15/08/19</t>
  </si>
  <si>
    <t>אשדר.ק 1- אשדר</t>
  </si>
  <si>
    <t>1104330</t>
  </si>
  <si>
    <t>05/12/19</t>
  </si>
  <si>
    <t>אשטרום נכסים אגח 7- אשטרום נכסים</t>
  </si>
  <si>
    <t>2510139</t>
  </si>
  <si>
    <t>אשטרום נכסים אגח 8- אשטרום נכסים</t>
  </si>
  <si>
    <t>2510162</t>
  </si>
  <si>
    <t>22/02/18</t>
  </si>
  <si>
    <t>בזן       אגח ז- בתי זיקוק</t>
  </si>
  <si>
    <t>2590438</t>
  </si>
  <si>
    <t>520036658</t>
  </si>
  <si>
    <t>23/10/19</t>
  </si>
  <si>
    <t>בזן אגח 1- בתי זיקוק</t>
  </si>
  <si>
    <t>2590255</t>
  </si>
  <si>
    <t>25/09/19</t>
  </si>
  <si>
    <t>דיסקונט שה א</t>
  </si>
  <si>
    <t>6910095</t>
  </si>
  <si>
    <t>520007030</t>
  </si>
  <si>
    <t>02/04/17</t>
  </si>
  <si>
    <t>דלק קבוצה אג"ח 19- דלק קבוצה</t>
  </si>
  <si>
    <t>1121326</t>
  </si>
  <si>
    <t>520044322</t>
  </si>
  <si>
    <t>חיפושי נפט וגז</t>
  </si>
  <si>
    <t>31/05/18</t>
  </si>
  <si>
    <t>חברה לישראל אג"ח 7- חברה לישראל</t>
  </si>
  <si>
    <t>5760160</t>
  </si>
  <si>
    <t>520028010</t>
  </si>
  <si>
    <t>השקעה ואחזקות</t>
  </si>
  <si>
    <t>03/10/19</t>
  </si>
  <si>
    <t>ירושלים הנפקות אג"ח 10- ירושלים הנפקות</t>
  </si>
  <si>
    <t>1127414</t>
  </si>
  <si>
    <t>מנרב אג"ח ב- מנרב</t>
  </si>
  <si>
    <t>1550052</t>
  </si>
  <si>
    <t>520034505</t>
  </si>
  <si>
    <t>סלקום אגח 6- סלקום</t>
  </si>
  <si>
    <t>1125996</t>
  </si>
  <si>
    <t>511930125</t>
  </si>
  <si>
    <t>קב' דלק אגח 22- דלק קבוצה</t>
  </si>
  <si>
    <t>1106046</t>
  </si>
  <si>
    <t>קבוצת דלק אגח 13- דלק קבוצה</t>
  </si>
  <si>
    <t>1105543</t>
  </si>
  <si>
    <t>24/04/16</t>
  </si>
  <si>
    <t>שיכון ובינוי אג6- שיכון ובינוי</t>
  </si>
  <si>
    <t>1129733</t>
  </si>
  <si>
    <t>520036104</t>
  </si>
  <si>
    <t>30/01/19</t>
  </si>
  <si>
    <t>שיכון ובינוי אג8- שיכון ובינוי</t>
  </si>
  <si>
    <t>1135888</t>
  </si>
  <si>
    <t>05/06/18</t>
  </si>
  <si>
    <t>שיכון ובינוי אגח 5- שיכון ובינוי</t>
  </si>
  <si>
    <t>1125210</t>
  </si>
  <si>
    <t>13/03/19</t>
  </si>
  <si>
    <t>אדגר      אגח י- אדגר השקעות</t>
  </si>
  <si>
    <t>1820208</t>
  </si>
  <si>
    <t>520035171</t>
  </si>
  <si>
    <t>A3.IL</t>
  </si>
  <si>
    <t>23/05/19</t>
  </si>
  <si>
    <t>אדגר אג"ח 7- אדגר השקעות</t>
  </si>
  <si>
    <t>1820158</t>
  </si>
  <si>
    <t>11/03/19</t>
  </si>
  <si>
    <t>אספן גרופ אגח ו- אספן גרופ</t>
  </si>
  <si>
    <t>3130291</t>
  </si>
  <si>
    <t>520037540</t>
  </si>
  <si>
    <t>29/05/19</t>
  </si>
  <si>
    <t>אפריקה ישראל נכסים בע"מ אג"ח 7</t>
  </si>
  <si>
    <t>1132232</t>
  </si>
  <si>
    <t>510560188</t>
  </si>
  <si>
    <t>14/01/19</t>
  </si>
  <si>
    <t>אפריקה נכס אגחח- אפי נכסים</t>
  </si>
  <si>
    <t>1142231</t>
  </si>
  <si>
    <t>אפריקה נכסים אג"ח 6</t>
  </si>
  <si>
    <t>1129550</t>
  </si>
  <si>
    <t>12/12/19</t>
  </si>
  <si>
    <t>דה לסר אג3- דה לסר</t>
  </si>
  <si>
    <t>1127299</t>
  </si>
  <si>
    <t>1513</t>
  </si>
  <si>
    <t>A-.IL</t>
  </si>
  <si>
    <t>אלקטרה נדלן אג4</t>
  </si>
  <si>
    <t>1121227</t>
  </si>
  <si>
    <t>510607328</t>
  </si>
  <si>
    <t>BBB+.IL</t>
  </si>
  <si>
    <t>אינטר גרין אג1- אינטר גרין</t>
  </si>
  <si>
    <t>1142652</t>
  </si>
  <si>
    <t>513182345</t>
  </si>
  <si>
    <t>לא מדורג</t>
  </si>
  <si>
    <t>אינטרנט זהב אג4- אינטרנט זהב</t>
  </si>
  <si>
    <t>1131614</t>
  </si>
  <si>
    <t>520044264</t>
  </si>
  <si>
    <t>06/06/18</t>
  </si>
  <si>
    <t>מגוריט אג1- מגוריט</t>
  </si>
  <si>
    <t>1141712</t>
  </si>
  <si>
    <t>515434074</t>
  </si>
  <si>
    <t>08/09/19</t>
  </si>
  <si>
    <t>מניבים ריט אג"ח 1- מניבים  ריט</t>
  </si>
  <si>
    <t>1140581</t>
  </si>
  <si>
    <t>515327120</t>
  </si>
  <si>
    <t>צור       אגח י- צור שמיר</t>
  </si>
  <si>
    <t>7300171</t>
  </si>
  <si>
    <t>520025586</t>
  </si>
  <si>
    <t>תנופורט אג"ח 1</t>
  </si>
  <si>
    <t>1143049</t>
  </si>
  <si>
    <t>511519829</t>
  </si>
  <si>
    <t>אלה פקדון אגח ג- אלה פקדונות</t>
  </si>
  <si>
    <t>1158724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</si>
  <si>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</si>
  <si>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</si>
  <si>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</si>
  <si>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</si>
  <si>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</si>
  <si>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</si>
  <si>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דקסיה הנ אגח יא</t>
  </si>
  <si>
    <t>1134154</t>
  </si>
  <si>
    <t>הראל פיקד אגח א- הראל פיקדון סחיר</t>
  </si>
  <si>
    <t>1159623</t>
  </si>
  <si>
    <t>515989440</t>
  </si>
  <si>
    <t>Aaa.IL</t>
  </si>
  <si>
    <t>לאומי אג"ח 180- לאומי</t>
  </si>
  <si>
    <t>6040422</t>
  </si>
  <si>
    <t>18/07/19</t>
  </si>
  <si>
    <t>מזרחי  טפ הנפק   40</t>
  </si>
  <si>
    <t>2310167</t>
  </si>
  <si>
    <t>מזרחי הנ אג37- מזרחי טפחות הנפק</t>
  </si>
  <si>
    <t>2310134</t>
  </si>
  <si>
    <t>09/11/17</t>
  </si>
  <si>
    <t>מזרחי הנפקות אג"ח   41- מזרחי טפחות הנפק</t>
  </si>
  <si>
    <t>2310175</t>
  </si>
  <si>
    <t>16/10/19</t>
  </si>
  <si>
    <t>מרכנתיל הנפקות אגח ב</t>
  </si>
  <si>
    <t>1138205</t>
  </si>
  <si>
    <t>513686154</t>
  </si>
  <si>
    <t>אלביט מערכ אגח א- אלביט מערכות</t>
  </si>
  <si>
    <t>1119635</t>
  </si>
  <si>
    <t>520043027</t>
  </si>
  <si>
    <t>ביטחוניות</t>
  </si>
  <si>
    <t>נמלי ישראל אג"ח ג- נמלי ישראל</t>
  </si>
  <si>
    <t>1145580</t>
  </si>
  <si>
    <t>11/12/19</t>
  </si>
  <si>
    <t>פועלים הנפקות הת 16- פועלים הנפקות</t>
  </si>
  <si>
    <t>1940550</t>
  </si>
  <si>
    <t>פועלים הנפקות י"א- פועלים הנפקות</t>
  </si>
  <si>
    <t>1940410</t>
  </si>
  <si>
    <t>רכבת אג"ח 1- רכבת ישראל</t>
  </si>
  <si>
    <t>1134980</t>
  </si>
  <si>
    <t>שטראוס    אגח ה- שטראוס גרופ</t>
  </si>
  <si>
    <t>7460389</t>
  </si>
  <si>
    <t>520003781</t>
  </si>
  <si>
    <t>מזון</t>
  </si>
  <si>
    <t>04/11/18</t>
  </si>
  <si>
    <t>שטראוס גרופ אג"ח ד</t>
  </si>
  <si>
    <t>7460363</t>
  </si>
  <si>
    <t>אקויטל    אגח 2- אקויטל</t>
  </si>
  <si>
    <t>7550122</t>
  </si>
  <si>
    <t>520030859</t>
  </si>
  <si>
    <t>זה זראסאי אג4- דה זראסאי גרופ</t>
  </si>
  <si>
    <t>1147560</t>
  </si>
  <si>
    <t>1744984</t>
  </si>
  <si>
    <t>22/09/19</t>
  </si>
  <si>
    <t>חשמל     אגח 26- חשמל</t>
  </si>
  <si>
    <t>6000202</t>
  </si>
  <si>
    <t>חשמל     אגח 28- חשמל</t>
  </si>
  <si>
    <t>6000228</t>
  </si>
  <si>
    <t>כיל       אגח ה</t>
  </si>
  <si>
    <t>2810299</t>
  </si>
  <si>
    <t>520027830</t>
  </si>
  <si>
    <t>מגדל הון  אגח ד- מגדל ביטוח הון</t>
  </si>
  <si>
    <t>1137033</t>
  </si>
  <si>
    <t>513230029</t>
  </si>
  <si>
    <t>נפטא אגח ח- נפטא</t>
  </si>
  <si>
    <t>6430169</t>
  </si>
  <si>
    <t>520020942</t>
  </si>
  <si>
    <t>תעש אוירית אגח ג- תעשיה אוירית</t>
  </si>
  <si>
    <t>1127547</t>
  </si>
  <si>
    <t>520027194</t>
  </si>
  <si>
    <t>אגוד הנפ  אגח ח</t>
  </si>
  <si>
    <t>1133503</t>
  </si>
  <si>
    <t>אגוד הנפקות אג"ח 7- אגוד הנפקות</t>
  </si>
  <si>
    <t>1131762</t>
  </si>
  <si>
    <t>אלוני חץ אג10- אלוני חץ</t>
  </si>
  <si>
    <t>3900362</t>
  </si>
  <si>
    <t>בזק       אגח 9</t>
  </si>
  <si>
    <t>2300176</t>
  </si>
  <si>
    <t>02/05/19</t>
  </si>
  <si>
    <t>ביג אג6- ביג</t>
  </si>
  <si>
    <t>1132521</t>
  </si>
  <si>
    <t>27/11/19</t>
  </si>
  <si>
    <t>דה זראסאי אגח ג- דה זראסאי גרופ</t>
  </si>
  <si>
    <t>1137975</t>
  </si>
  <si>
    <t>הפניקס אג4- הפניקס</t>
  </si>
  <si>
    <t>7670250</t>
  </si>
  <si>
    <t>11/06/19</t>
  </si>
  <si>
    <t>טאואר     אגח ז</t>
  </si>
  <si>
    <t>1138494</t>
  </si>
  <si>
    <t>520041997</t>
  </si>
  <si>
    <t>מוליכים למחצה</t>
  </si>
  <si>
    <t>ישרס.ק11- ישרס</t>
  </si>
  <si>
    <t>6130165</t>
  </si>
  <si>
    <t>26/12/19</t>
  </si>
  <si>
    <t>כלל ביטוח  אגח יא- כללביט מימון</t>
  </si>
  <si>
    <t>1160647</t>
  </si>
  <si>
    <t>23/12/19</t>
  </si>
  <si>
    <t>כלל ביטוח אג"ח 8- כללביט מימון</t>
  </si>
  <si>
    <t>1132968</t>
  </si>
  <si>
    <t>16/10/18</t>
  </si>
  <si>
    <t>מגדל הון  אג"ח ז- מגדל ביטוח הון</t>
  </si>
  <si>
    <t>1156041</t>
  </si>
  <si>
    <t>מגדל הון אג"ח 3- מגדל ביטוח הון</t>
  </si>
  <si>
    <t>1135862</t>
  </si>
  <si>
    <t>16/05/19</t>
  </si>
  <si>
    <t>סאמיט אג11- סאמיט</t>
  </si>
  <si>
    <t>1156405</t>
  </si>
  <si>
    <t>520043720</t>
  </si>
  <si>
    <t>סאמיט אג8- סאמיט</t>
  </si>
  <si>
    <t>1138940</t>
  </si>
  <si>
    <t>פורמולה אג"ח 1- פורמולה מערכות</t>
  </si>
  <si>
    <t>2560142</t>
  </si>
  <si>
    <t>520036690</t>
  </si>
  <si>
    <t>שירותי מידע</t>
  </si>
  <si>
    <t>01/02/18</t>
  </si>
  <si>
    <t>פז נפט אג4</t>
  </si>
  <si>
    <t>1132505</t>
  </si>
  <si>
    <t>29/03/17</t>
  </si>
  <si>
    <t>פניקס הון אגח ט- הפניקס גיוסי הון</t>
  </si>
  <si>
    <t>1155522</t>
  </si>
  <si>
    <t>514290345</t>
  </si>
  <si>
    <t>11/12/18</t>
  </si>
  <si>
    <t>פניקס הון אגח יא- הפניקס גיוסי הון</t>
  </si>
  <si>
    <t>1159359</t>
  </si>
  <si>
    <t>22/12/19</t>
  </si>
  <si>
    <t>קרסו אגח א- קרסו מוטורס</t>
  </si>
  <si>
    <t>1136464</t>
  </si>
  <si>
    <t>514065283</t>
  </si>
  <si>
    <t>20/08/19</t>
  </si>
  <si>
    <t>אלדן תחבורה אג3- אלדן תחבורה</t>
  </si>
  <si>
    <t>1140813</t>
  </si>
  <si>
    <t>אלדן תחבורה אגח א'- אלדן תחבורה</t>
  </si>
  <si>
    <t>1134840</t>
  </si>
  <si>
    <t>אלקטרה  אג"ח ה'- אלקטרה</t>
  </si>
  <si>
    <t>7390222</t>
  </si>
  <si>
    <t>520028911</t>
  </si>
  <si>
    <t>06/10/19</t>
  </si>
  <si>
    <t>אמ.ג'יג'י אגח ב- אמ.ג'י.ג'י</t>
  </si>
  <si>
    <t>1160811</t>
  </si>
  <si>
    <t>1761</t>
  </si>
  <si>
    <t>אמ.ג'יג'י אגח ב-פרמיה- אמ.ג'י.ג'י</t>
  </si>
  <si>
    <t>11608111</t>
  </si>
  <si>
    <t>גירון אג5- גירון פיתוח</t>
  </si>
  <si>
    <t>1133784</t>
  </si>
  <si>
    <t>520044520</t>
  </si>
  <si>
    <t>דלתא.אגח 5- דלתא</t>
  </si>
  <si>
    <t>6270136</t>
  </si>
  <si>
    <t>520025602</t>
  </si>
  <si>
    <t>דמרי אג"ח 5- דמרי</t>
  </si>
  <si>
    <t>1134261</t>
  </si>
  <si>
    <t>511399388</t>
  </si>
  <si>
    <t>וואן תוכנה אג3- וואן טכנולוגיות תוכנה</t>
  </si>
  <si>
    <t>1610187</t>
  </si>
  <si>
    <t>520034695</t>
  </si>
  <si>
    <t>טמפו משקאות אג1 - דל סחירות מרווח הוגן- טמפו משקאות</t>
  </si>
  <si>
    <t>1118306</t>
  </si>
  <si>
    <t>513682625</t>
  </si>
  <si>
    <t>24/09/19</t>
  </si>
  <si>
    <t>יוניברסל אגח ב- יוניברסל מוטורס</t>
  </si>
  <si>
    <t>1141647</t>
  </si>
  <si>
    <t>לוינשטיין הנדסה  אגח ג</t>
  </si>
  <si>
    <t>5730080</t>
  </si>
  <si>
    <t>520033424</t>
  </si>
  <si>
    <t>מבני תעשיה אגח כב- מבני תעשיה</t>
  </si>
  <si>
    <t>2260537</t>
  </si>
  <si>
    <t>מגה אור אג5</t>
  </si>
  <si>
    <t>1132687</t>
  </si>
  <si>
    <t>513257873</t>
  </si>
  <si>
    <t>28/07/19</t>
  </si>
  <si>
    <t>ממן       אגח ג- ממן</t>
  </si>
  <si>
    <t>2380053</t>
  </si>
  <si>
    <t>520036435</t>
  </si>
  <si>
    <t>11/04/19</t>
  </si>
  <si>
    <t>נייר חדרה אג6- נייר חדרה</t>
  </si>
  <si>
    <t>6320105</t>
  </si>
  <si>
    <t>520018383</t>
  </si>
  <si>
    <t>עץ, נייר ודפוס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</si>
  <si>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</si>
  <si>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</si>
  <si>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</si>
  <si>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</si>
  <si>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</si>
  <si>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</si>
  <si>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</si>
  <si>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</si>
  <si>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</si>
  <si>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</si>
  <si>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13/08/19</t>
  </si>
  <si>
    <t>פתאל אג2- פתאל נכסים (אירופה)</t>
  </si>
  <si>
    <t>1140854</t>
  </si>
  <si>
    <t>515328250</t>
  </si>
  <si>
    <t>פתאל החזקות אגח ג- פתאל החזקות</t>
  </si>
  <si>
    <t>1161785</t>
  </si>
  <si>
    <t>512607888</t>
  </si>
  <si>
    <t>מלונאות ותיירות</t>
  </si>
  <si>
    <t>16/12/19</t>
  </si>
  <si>
    <t>קרסו אגח ב- קרסו מוטורס</t>
  </si>
  <si>
    <t>1139591</t>
  </si>
  <si>
    <t>שלמה הח אג15</t>
  </si>
  <si>
    <t>1410273</t>
  </si>
  <si>
    <t>אגוד הנפקות אג2</t>
  </si>
  <si>
    <t>1115286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</si>
  <si>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</si>
  <si>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</si>
  <si>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</si>
  <si>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</si>
  <si>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</si>
  <si>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25/11/18</t>
  </si>
  <si>
    <t>אלעד קנדה אגח ב- אלעד קנדה</t>
  </si>
  <si>
    <t>1160761</t>
  </si>
  <si>
    <t>1753</t>
  </si>
  <si>
    <t>אשטרום קב אגח ג- אשטרום קבוצה</t>
  </si>
  <si>
    <t>1140102</t>
  </si>
  <si>
    <t>510381601</t>
  </si>
  <si>
    <t>01/05/18</t>
  </si>
  <si>
    <t>בזן       אגח ד</t>
  </si>
  <si>
    <t>2590362</t>
  </si>
  <si>
    <t>בזן  אגח י'- בתי זיקוק</t>
  </si>
  <si>
    <t>2590511</t>
  </si>
  <si>
    <t>16/09/19</t>
  </si>
  <si>
    <t>בזן אג"ח 5- בתי זיקוק</t>
  </si>
  <si>
    <t>2590388</t>
  </si>
  <si>
    <t>14/08/18</t>
  </si>
  <si>
    <t>גולד בונד אג3</t>
  </si>
  <si>
    <t>1490051</t>
  </si>
  <si>
    <t>520034349</t>
  </si>
  <si>
    <t>19/05/19</t>
  </si>
  <si>
    <t>דלק קבוצה אג"ח לג</t>
  </si>
  <si>
    <t>1138882</t>
  </si>
  <si>
    <t>דלק קבוצה אג31- דלק קבוצה</t>
  </si>
  <si>
    <t>1134790</t>
  </si>
  <si>
    <t>הרץ פרופר אגח א- הרץ פרופרטיס</t>
  </si>
  <si>
    <t>1142603</t>
  </si>
  <si>
    <t>1957081</t>
  </si>
  <si>
    <t>ויקטורי   אגח א- ויקטורי</t>
  </si>
  <si>
    <t>1136126</t>
  </si>
  <si>
    <t>514068980</t>
  </si>
  <si>
    <t>ירושלים אג"ח 14</t>
  </si>
  <si>
    <t>1123587</t>
  </si>
  <si>
    <t>מנרב אג"ח 1- מנרב</t>
  </si>
  <si>
    <t>1550037</t>
  </si>
  <si>
    <t>נכסים ובנין אגח ט- נכסים ובנין</t>
  </si>
  <si>
    <t>6990212</t>
  </si>
  <si>
    <t>520025438</t>
  </si>
  <si>
    <t>29/07/18</t>
  </si>
  <si>
    <t>סלקום    אגח יא</t>
  </si>
  <si>
    <t>1139252</t>
  </si>
  <si>
    <t>סלקום    אגח יב- סלקום</t>
  </si>
  <si>
    <t>1143080</t>
  </si>
  <si>
    <t>27/05/19</t>
  </si>
  <si>
    <t>סלקום אג"ח 9</t>
  </si>
  <si>
    <t>1132836</t>
  </si>
  <si>
    <t>ספנסר  אגח א- ספנסר אקוויטי</t>
  </si>
  <si>
    <t>1133800</t>
  </si>
  <si>
    <t>שנפ אג"ח  2- שנפ</t>
  </si>
  <si>
    <t>1140086</t>
  </si>
  <si>
    <t>512665373</t>
  </si>
  <si>
    <t>27/02/17</t>
  </si>
  <si>
    <t>או פי סי אג"ח א'- או.פי.סי אנרגיה</t>
  </si>
  <si>
    <t>1141589</t>
  </si>
  <si>
    <t>514401702</t>
  </si>
  <si>
    <t>אול-יר    אגח ג- אול יר</t>
  </si>
  <si>
    <t>1140136</t>
  </si>
  <si>
    <t>184580</t>
  </si>
  <si>
    <t>אול-יר    אגח ה- אול יר</t>
  </si>
  <si>
    <t>1143304</t>
  </si>
  <si>
    <t>אוריין    אגח ב- אוריין</t>
  </si>
  <si>
    <t>1143379</t>
  </si>
  <si>
    <t>511068256</t>
  </si>
  <si>
    <t>אלעד קנדה אגח א- אלעד קנדה</t>
  </si>
  <si>
    <t>1152453</t>
  </si>
  <si>
    <t>אנלייט אנרגיה  אגח ה'- אנלייט אנרגיה</t>
  </si>
  <si>
    <t>7200116</t>
  </si>
  <si>
    <t>520041146</t>
  </si>
  <si>
    <t>19/11/19</t>
  </si>
  <si>
    <t>אנקור     אגח א- אנקור פרופרטיס</t>
  </si>
  <si>
    <t>1141118</t>
  </si>
  <si>
    <t>1939883</t>
  </si>
  <si>
    <t>13/01/19</t>
  </si>
  <si>
    <t>אפקון החזקות אג"ח א- אפקון החזקות</t>
  </si>
  <si>
    <t>5780135</t>
  </si>
  <si>
    <t>520033473</t>
  </si>
  <si>
    <t>חשמל</t>
  </si>
  <si>
    <t>אפקון החזקות אגח 3- אפקון החזקות</t>
  </si>
  <si>
    <t>5780093</t>
  </si>
  <si>
    <t>אפריקה נכסים אג"ח ט- אפי נכסים</t>
  </si>
  <si>
    <t>1156470</t>
  </si>
  <si>
    <t>בית הזהב אגח ג</t>
  </si>
  <si>
    <t>2350080</t>
  </si>
  <si>
    <t>520034562</t>
  </si>
  <si>
    <t>ג'י.אף.אי אג"ח 1- ג'י.אפ.איי</t>
  </si>
  <si>
    <t>1134915</t>
  </si>
  <si>
    <t>1852623</t>
  </si>
  <si>
    <t>20/11/19</t>
  </si>
  <si>
    <t>דלשה קפיטל אגח ב</t>
  </si>
  <si>
    <t>1137314</t>
  </si>
  <si>
    <t>1888119</t>
  </si>
  <si>
    <t>14/10/18</t>
  </si>
  <si>
    <t>איילון הנ אגח א'- איילון ביטוח הנפקות</t>
  </si>
  <si>
    <t>1159565</t>
  </si>
  <si>
    <t>Baa1.IL</t>
  </si>
  <si>
    <t>אלומיי    אגח ב- אלומיי קפיטל</t>
  </si>
  <si>
    <t>1140326</t>
  </si>
  <si>
    <t>520039868</t>
  </si>
  <si>
    <t>אלומיי אגח א'- אלומיי קפיטל</t>
  </si>
  <si>
    <t>1130947</t>
  </si>
  <si>
    <t>אלון רבוע אגח ד- אלון רבוע כחול</t>
  </si>
  <si>
    <t>1139583</t>
  </si>
  <si>
    <t>520042847</t>
  </si>
  <si>
    <t>אמ.די.ג'י אגח ב- אמ.די.ג'י</t>
  </si>
  <si>
    <t>1140557</t>
  </si>
  <si>
    <t>1632</t>
  </si>
  <si>
    <t>דוניץ     אג  א- דוניץ</t>
  </si>
  <si>
    <t>4000055</t>
  </si>
  <si>
    <t>520038605</t>
  </si>
  <si>
    <t>חג'ג' אג6</t>
  </si>
  <si>
    <t>8230179</t>
  </si>
  <si>
    <t>520033309</t>
  </si>
  <si>
    <t>טן דלק אג3- טן-חברה לדלק</t>
  </si>
  <si>
    <t>1131457</t>
  </si>
  <si>
    <t>511540809</t>
  </si>
  <si>
    <t>יואייארסי אגח א- יו.איי.אר.סי</t>
  </si>
  <si>
    <t>1141837</t>
  </si>
  <si>
    <t>1940909</t>
  </si>
  <si>
    <t>22/08/19</t>
  </si>
  <si>
    <t>מלרן אגח א- מלרן פרוייקטים</t>
  </si>
  <si>
    <t>1162072</t>
  </si>
  <si>
    <t>514097591</t>
  </si>
  <si>
    <t>סטרווד ווסט אגח א- סטרווד ווסט</t>
  </si>
  <si>
    <t>1143544</t>
  </si>
  <si>
    <t>1964054</t>
  </si>
  <si>
    <t>17/02/19</t>
  </si>
  <si>
    <t>צמח אג4- צמח המרמן</t>
  </si>
  <si>
    <t>1134873</t>
  </si>
  <si>
    <t>512531203</t>
  </si>
  <si>
    <t>צרפתי     אגח ח- צרפתי</t>
  </si>
  <si>
    <t>4250189</t>
  </si>
  <si>
    <t>520039090</t>
  </si>
  <si>
    <t>רבד אג"ח 2- רבד</t>
  </si>
  <si>
    <t>5260088</t>
  </si>
  <si>
    <t>520040148</t>
  </si>
  <si>
    <t>אאורה     אג יג</t>
  </si>
  <si>
    <t>3730405</t>
  </si>
  <si>
    <t>520038274</t>
  </si>
  <si>
    <t>BBB.IL</t>
  </si>
  <si>
    <t>27/06/16</t>
  </si>
  <si>
    <t>אאורה     אגח ט</t>
  </si>
  <si>
    <t>3730397</t>
  </si>
  <si>
    <t>אאורה     אגח י</t>
  </si>
  <si>
    <t>3730413</t>
  </si>
  <si>
    <t>01/12/19</t>
  </si>
  <si>
    <t>אאורה אג"ח י"ב- אאורה</t>
  </si>
  <si>
    <t>3730454</t>
  </si>
  <si>
    <t>10/09/19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</si>
  <si>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</si>
  <si>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</si>
  <si>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</si>
  <si>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</si>
  <si>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</si>
  <si>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</si>
  <si>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</si>
  <si>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18/06/19</t>
  </si>
  <si>
    <t>יעקובי קב אגח א- יעקובי קבוצה</t>
  </si>
  <si>
    <t>1142439</t>
  </si>
  <si>
    <t>514010081</t>
  </si>
  <si>
    <t>Baa2.IL</t>
  </si>
  <si>
    <t>15/08/18</t>
  </si>
  <si>
    <t>בי קומיוניק אג"ח 3</t>
  </si>
  <si>
    <t>1139203</t>
  </si>
  <si>
    <t>512832742</t>
  </si>
  <si>
    <t>Caa2.IL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</si>
  <si>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</si>
  <si>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</si>
  <si>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</si>
  <si>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</si>
  <si>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</si>
  <si>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</si>
  <si>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</si>
  <si>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11392781</t>
  </si>
  <si>
    <t>08/07/19</t>
  </si>
  <si>
    <t>בי קומיונק אגח ד</t>
  </si>
  <si>
    <t>בי קומיונק אגח ה</t>
  </si>
  <si>
    <t>ברוקלנד   אגח ב</t>
  </si>
  <si>
    <t>1136993</t>
  </si>
  <si>
    <t>1814237</t>
  </si>
  <si>
    <t>12/07/18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</si>
  <si>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</si>
  <si>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</si>
  <si>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</si>
  <si>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</si>
  <si>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</si>
  <si>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</si>
  <si>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ישראמקו אג1- ישראמקו יהש</t>
  </si>
  <si>
    <t>2320174</t>
  </si>
  <si>
    <t>550010003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</si>
  <si>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</si>
  <si>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</si>
  <si>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</si>
  <si>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</si>
  <si>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</si>
  <si>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</si>
  <si>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16/12/18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</si>
  <si>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</si>
  <si>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</si>
  <si>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</si>
  <si>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</si>
  <si>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</si>
  <si>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1146</t>
  </si>
  <si>
    <t>27/10/19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</si>
  <si>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</si>
  <si>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</si>
  <si>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</si>
  <si>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</si>
  <si>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</si>
  <si>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</si>
  <si>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</si>
  <si>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</si>
  <si>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בזן       אגח ט- בתי זיקוק</t>
  </si>
  <si>
    <t>2590461</t>
  </si>
  <si>
    <t>בזן אג"ח 6- בתי זיקוק</t>
  </si>
  <si>
    <t>2590396</t>
  </si>
  <si>
    <t>חברה לישראל אג"ח 11</t>
  </si>
  <si>
    <t>5760244</t>
  </si>
  <si>
    <t>מדלי אגח א- מדלי קפיטל</t>
  </si>
  <si>
    <t>1143155</t>
  </si>
  <si>
    <t>4815200</t>
  </si>
  <si>
    <t>BBB-.IL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</si>
  <si>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</si>
  <si>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</si>
  <si>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</si>
  <si>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</si>
  <si>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</si>
  <si>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</si>
  <si>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</si>
  <si>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Moodys</t>
  </si>
  <si>
    <t>20/07/16</t>
  </si>
  <si>
    <t>AROUNDTOWN 2.125 13/3/23</t>
  </si>
  <si>
    <t>XS1532877757</t>
  </si>
  <si>
    <t>FWB</t>
  </si>
  <si>
    <t>4759</t>
  </si>
  <si>
    <t>Real Estate</t>
  </si>
  <si>
    <t>BBB+</t>
  </si>
  <si>
    <t>06/12/16</t>
  </si>
  <si>
    <t>FSK 4.125 01/02/25</t>
  </si>
  <si>
    <t>US302635AE72</t>
  </si>
  <si>
    <t>5143</t>
  </si>
  <si>
    <t>Diversified Financials</t>
  </si>
  <si>
    <t>Baa3</t>
  </si>
  <si>
    <t>ALATPF 5.25% PREP 21/07/23</t>
  </si>
  <si>
    <t>XS1634523754</t>
  </si>
  <si>
    <t>4845</t>
  </si>
  <si>
    <t>BB+</t>
  </si>
  <si>
    <t>14/06/17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</si>
  <si>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</si>
  <si>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</si>
  <si>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</si>
  <si>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</si>
  <si>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</si>
  <si>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</si>
  <si>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</si>
  <si>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הראל     1- הראל השקעות</t>
  </si>
  <si>
    <t>585018</t>
  </si>
  <si>
    <t>520033986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</si>
  <si>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</si>
  <si>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</si>
  <si>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</si>
  <si>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</si>
  <si>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</si>
  <si>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</si>
  <si>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</si>
  <si>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</si>
  <si>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</si>
  <si>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</si>
  <si>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</si>
  <si>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דלק קד יהש- דלק קידוחים יהש</t>
  </si>
  <si>
    <t>475020</t>
  </si>
  <si>
    <t>כיל- כיל</t>
  </si>
  <si>
    <t>281014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</si>
  <si>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</si>
  <si>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</si>
  <si>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</si>
  <si>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</si>
  <si>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</si>
  <si>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</si>
  <si>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</si>
  <si>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</si>
  <si>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</si>
  <si>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520022732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</si>
  <si>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</si>
  <si>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</si>
  <si>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</si>
  <si>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</si>
  <si>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</si>
  <si>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</si>
  <si>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</si>
  <si>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</si>
  <si>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</si>
  <si>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</si>
  <si>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שיכון ובינוי- שיכון ובינוי</t>
  </si>
  <si>
    <t>1081942</t>
  </si>
  <si>
    <t>טבע- טבע</t>
  </si>
  <si>
    <t>629014</t>
  </si>
  <si>
    <t>פארמה</t>
  </si>
  <si>
    <t>פריגו (חדש)- פריגו</t>
  </si>
  <si>
    <t>1130699</t>
  </si>
  <si>
    <t>529592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</si>
  <si>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</si>
  <si>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</si>
  <si>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</si>
  <si>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</si>
  <si>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</si>
  <si>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</si>
  <si>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</si>
  <si>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</si>
  <si>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</si>
  <si>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</si>
  <si>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</si>
  <si>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</si>
  <si>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</si>
  <si>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</si>
  <si>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</si>
  <si>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</si>
  <si>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או.פי.סי אנרגיה- או.פי.סי אנרגיה</t>
  </si>
  <si>
    <t>1141571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</si>
  <si>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</si>
  <si>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</si>
  <si>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</si>
  <si>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</si>
  <si>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</si>
  <si>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</si>
  <si>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</si>
  <si>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</si>
  <si>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</si>
  <si>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</si>
  <si>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</si>
  <si>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</si>
  <si>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פיבי- פיבי</t>
  </si>
  <si>
    <t>763011</t>
  </si>
  <si>
    <t>520029026</t>
  </si>
  <si>
    <t>אלקו- אלקו</t>
  </si>
  <si>
    <t>694034</t>
  </si>
  <si>
    <t>520025370</t>
  </si>
  <si>
    <t>אקויטל- אקויטל</t>
  </si>
  <si>
    <t>755017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</si>
  <si>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</si>
  <si>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</si>
  <si>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</si>
  <si>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</si>
  <si>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</si>
  <si>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</si>
  <si>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</si>
  <si>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1635</t>
  </si>
  <si>
    <t>ישראמקו יהש- ישראמקו יהש</t>
  </si>
  <si>
    <t>232017</t>
  </si>
  <si>
    <t>נפטא- נפטא</t>
  </si>
  <si>
    <t>643015</t>
  </si>
  <si>
    <t>תמר פטרוליום- תמר פטרוליום</t>
  </si>
  <si>
    <t>1141357</t>
  </si>
  <si>
    <t>פלסאון תעשיות- פלסאון תעשיות</t>
  </si>
  <si>
    <t>1081603</t>
  </si>
  <si>
    <t>520042912</t>
  </si>
  <si>
    <t>נובה- נובה</t>
  </si>
  <si>
    <t>1084557</t>
  </si>
  <si>
    <t>511812463</t>
  </si>
  <si>
    <t>קמטק- קמטק</t>
  </si>
  <si>
    <t>1095264</t>
  </si>
  <si>
    <t>511235434</t>
  </si>
  <si>
    <t>נטו- נטו אחזקות</t>
  </si>
  <si>
    <t>168013</t>
  </si>
  <si>
    <t>520034109</t>
  </si>
  <si>
    <t>קרור     1- קרור</t>
  </si>
  <si>
    <t>621011</t>
  </si>
  <si>
    <t>520001546</t>
  </si>
  <si>
    <t>איסתא- איסתא</t>
  </si>
  <si>
    <t>1081074</t>
  </si>
  <si>
    <t>520042763</t>
  </si>
  <si>
    <t>אלקטרה צריכה- אלקטרה צריכה</t>
  </si>
  <si>
    <t>5010129</t>
  </si>
  <si>
    <t>520039967</t>
  </si>
  <si>
    <t>דלק רכב- דלק רכב</t>
  </si>
  <si>
    <t>829010</t>
  </si>
  <si>
    <t>520033291</t>
  </si>
  <si>
    <t>קרסו- קרסו מוטורס</t>
  </si>
  <si>
    <t>1123850</t>
  </si>
  <si>
    <t>המלט- המלט</t>
  </si>
  <si>
    <t>1080324</t>
  </si>
  <si>
    <t>520041575</t>
  </si>
  <si>
    <t>מתכת ומוצרי בניה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</si>
  <si>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</si>
  <si>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</si>
  <si>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</si>
  <si>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</si>
  <si>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</si>
  <si>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</si>
  <si>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</si>
  <si>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</si>
  <si>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אזורים</t>
  </si>
  <si>
    <t>715011</t>
  </si>
  <si>
    <t>520025990</t>
  </si>
  <si>
    <t>אלקטרה נדלן- אלקטרה נדל"ן</t>
  </si>
  <si>
    <t>1094044</t>
  </si>
  <si>
    <t>אפריקה נכסים- אפי נכסים</t>
  </si>
  <si>
    <t>1091354</t>
  </si>
  <si>
    <t>אשטרום נכס- אשטרום נכסים</t>
  </si>
  <si>
    <t>251017</t>
  </si>
  <si>
    <t>ביג</t>
  </si>
  <si>
    <t>1097260</t>
  </si>
  <si>
    <t>הכשרת הישוב - פרמיה- הכשרת הישוב</t>
  </si>
  <si>
    <t>6120101</t>
  </si>
  <si>
    <t>520020116</t>
  </si>
  <si>
    <t>הכשרת הישוב- הכשרת הישוב</t>
  </si>
  <si>
    <t>612010</t>
  </si>
  <si>
    <t>מבני תעשיה- מבני תעשיה</t>
  </si>
  <si>
    <t>226019</t>
  </si>
  <si>
    <t>מגדלי תיכון- מגדלי ים תיכון</t>
  </si>
  <si>
    <t>1131523</t>
  </si>
  <si>
    <t>512719485</t>
  </si>
  <si>
    <t>מגה אור- מגה אור</t>
  </si>
  <si>
    <t>1104488</t>
  </si>
  <si>
    <t>נורסטאר החזקות- נורסטאר החזקות</t>
  </si>
  <si>
    <t>723007</t>
  </si>
  <si>
    <t>סאמיט</t>
  </si>
  <si>
    <t>1081686</t>
  </si>
  <si>
    <t>רבוע נדלן- רבוע נדלן</t>
  </si>
  <si>
    <t>1098565</t>
  </si>
  <si>
    <t>אבגול- אבגול</t>
  </si>
  <si>
    <t>1100957</t>
  </si>
  <si>
    <t>510119068</t>
  </si>
  <si>
    <t>נייר חדרה- נייר חדרה</t>
  </si>
  <si>
    <t>632018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</si>
  <si>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</si>
  <si>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</si>
  <si>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</si>
  <si>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</si>
  <si>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</si>
  <si>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</si>
  <si>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וואן תוכנה- וואן טכנולוגיות תוכנה</t>
  </si>
  <si>
    <t>161018</t>
  </si>
  <si>
    <t>פורמולה- פורמולה מערכות</t>
  </si>
  <si>
    <t>256016</t>
  </si>
  <si>
    <t>דנאל כא- דנאל כא</t>
  </si>
  <si>
    <t>314013</t>
  </si>
  <si>
    <t>520037565</t>
  </si>
  <si>
    <t>דש איפקס- מיטב דש השקעות</t>
  </si>
  <si>
    <t>1081843</t>
  </si>
  <si>
    <t>520043795</t>
  </si>
  <si>
    <t>מגיק- מג'יק</t>
  </si>
  <si>
    <t>1082312</t>
  </si>
  <si>
    <t>520036740</t>
  </si>
  <si>
    <t>סאפינס</t>
  </si>
  <si>
    <t>1087659</t>
  </si>
  <si>
    <t>סה"כ מניות היתר</t>
  </si>
  <si>
    <t>פריורטק</t>
  </si>
  <si>
    <t>328013</t>
  </si>
  <si>
    <t>520037797</t>
  </si>
  <si>
    <t>ג'י.פי גלובל- ג'י.פי. גלובל</t>
  </si>
  <si>
    <t>1144781</t>
  </si>
  <si>
    <t>512821216</t>
  </si>
  <si>
    <t>אגוד- אגוד</t>
  </si>
  <si>
    <t>722314</t>
  </si>
  <si>
    <t>520018649</t>
  </si>
  <si>
    <t>ערד- ערד השקעות</t>
  </si>
  <si>
    <t>731018</t>
  </si>
  <si>
    <t>520025198</t>
  </si>
  <si>
    <t>קפיטל פוינט- קפיטל פוינט</t>
  </si>
  <si>
    <t>1097146</t>
  </si>
  <si>
    <t>512950320</t>
  </si>
  <si>
    <t>השקעות במדעי החיים</t>
  </si>
  <si>
    <t>תאת טכנולוגיה</t>
  </si>
  <si>
    <t>1082726</t>
  </si>
  <si>
    <t>520035791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</si>
  <si>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</si>
  <si>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</si>
  <si>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</si>
  <si>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</si>
  <si>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</si>
  <si>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</si>
  <si>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</si>
  <si>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</si>
  <si>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</si>
  <si>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</si>
  <si>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</si>
  <si>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</si>
  <si>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</si>
  <si>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</si>
  <si>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</si>
  <si>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</si>
  <si>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</si>
  <si>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ביו ויו- ביו ויו</t>
  </si>
  <si>
    <t>1096049</t>
  </si>
  <si>
    <t>512671371</t>
  </si>
  <si>
    <t>מכשור רפואי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</si>
  <si>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</si>
  <si>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</si>
  <si>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</si>
  <si>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</si>
  <si>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</si>
  <si>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</si>
  <si>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טיב טעם- טיב טעם</t>
  </si>
  <si>
    <t>103010</t>
  </si>
  <si>
    <t>520041187</t>
  </si>
  <si>
    <t>יוחננוף- מ.יוחננוף ובניו (1988) בע"מ</t>
  </si>
  <si>
    <t>1161264</t>
  </si>
  <si>
    <t>511344186</t>
  </si>
  <si>
    <t>מדטכניקה</t>
  </si>
  <si>
    <t>253013</t>
  </si>
  <si>
    <t>520036195</t>
  </si>
  <si>
    <t>נטו מלינדה 1- נטו מלינדה</t>
  </si>
  <si>
    <t>1105097</t>
  </si>
  <si>
    <t>511725459</t>
  </si>
  <si>
    <t>עמשק</t>
  </si>
  <si>
    <t>1092204</t>
  </si>
  <si>
    <t>513615286</t>
  </si>
  <si>
    <t>שנפ- שנפ</t>
  </si>
  <si>
    <t>1103571</t>
  </si>
  <si>
    <t>גאון קבוצה- גאון קבוצה</t>
  </si>
  <si>
    <t>454017</t>
  </si>
  <si>
    <t>520025016</t>
  </si>
  <si>
    <t>חמת- חמת</t>
  </si>
  <si>
    <t>384016</t>
  </si>
  <si>
    <t>520038530</t>
  </si>
  <si>
    <t>אאורה</t>
  </si>
  <si>
    <t>373019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</si>
  <si>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</si>
  <si>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</si>
  <si>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</si>
  <si>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</si>
  <si>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</si>
  <si>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</si>
  <si>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וילאר- וילאר</t>
  </si>
  <si>
    <t>416016</t>
  </si>
  <si>
    <t>חנן מור- חנן מור</t>
  </si>
  <si>
    <t>1102532</t>
  </si>
  <si>
    <t>513605519</t>
  </si>
  <si>
    <t>חנן מור-פרמיה- חנן מור</t>
  </si>
  <si>
    <t>11025321</t>
  </si>
  <si>
    <t>מגוריט- מגוריט</t>
  </si>
  <si>
    <t>1139195</t>
  </si>
  <si>
    <t>מנרב פרויקטים- מנרב פרויקטים</t>
  </si>
  <si>
    <t>1140243</t>
  </si>
  <si>
    <t>511301665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</si>
  <si>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</si>
  <si>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</si>
  <si>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</si>
  <si>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</si>
  <si>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</si>
  <si>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</si>
  <si>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</si>
  <si>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</si>
  <si>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ניסן</t>
  </si>
  <si>
    <t>660019</t>
  </si>
  <si>
    <t>520040940</t>
  </si>
  <si>
    <t>ספנטק</t>
  </si>
  <si>
    <t>1090117</t>
  </si>
  <si>
    <t>512288713</t>
  </si>
  <si>
    <t>שלאג- שלא"ג תעשיות</t>
  </si>
  <si>
    <t>1090547</t>
  </si>
  <si>
    <t>513507574</t>
  </si>
  <si>
    <t>טלרד נטוורקס- טלרד נטוורקס</t>
  </si>
  <si>
    <t>1140953</t>
  </si>
  <si>
    <t>510852643</t>
  </si>
  <si>
    <t>אלומיי- אלומיי קפיטל</t>
  </si>
  <si>
    <t>1082635</t>
  </si>
  <si>
    <t>אמת- אמת</t>
  </si>
  <si>
    <t>382010</t>
  </si>
  <si>
    <t>520038514</t>
  </si>
  <si>
    <t>טלדור- טלדור</t>
  </si>
  <si>
    <t>477018</t>
  </si>
  <si>
    <t>520039710</t>
  </si>
  <si>
    <t>אוברסיז קומרס בע"מ- אוברסיז</t>
  </si>
  <si>
    <t>1139617</t>
  </si>
  <si>
    <t>510490071</t>
  </si>
  <si>
    <t>אוריין- אוריין</t>
  </si>
  <si>
    <t>1103506</t>
  </si>
  <si>
    <t>נובולוג- נובולוג</t>
  </si>
  <si>
    <t>1140151</t>
  </si>
  <si>
    <t>510475312</t>
  </si>
  <si>
    <t>רפק</t>
  </si>
  <si>
    <t>769026</t>
  </si>
  <si>
    <t>520029505</t>
  </si>
  <si>
    <t>פננטפארק- פננטפארק</t>
  </si>
  <si>
    <t>1142405</t>
  </si>
  <si>
    <t>בי קומיוניקיישנס- בי קומיוניקיישנס</t>
  </si>
  <si>
    <t>1107663</t>
  </si>
  <si>
    <t>סה"כ call 001 אופציות</t>
  </si>
  <si>
    <t>ITURAN LOCATION-US</t>
  </si>
  <si>
    <t>IL0010818685</t>
  </si>
  <si>
    <t>5169</t>
  </si>
  <si>
    <t>Other</t>
  </si>
  <si>
    <t>KORNIT DIGITAL-KRNT</t>
  </si>
  <si>
    <t>IL0011216723</t>
  </si>
  <si>
    <t>1564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</si>
  <si>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</si>
  <si>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</si>
  <si>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</si>
  <si>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</si>
  <si>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</si>
  <si>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</si>
  <si>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</si>
  <si>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</si>
  <si>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Equipment</t>
  </si>
  <si>
    <t>SILICOM</t>
  </si>
  <si>
    <t>IL0010826928</t>
  </si>
  <si>
    <t>520041120</t>
  </si>
  <si>
    <t>CESAR STONE SDO</t>
  </si>
  <si>
    <t>IL0011259137</t>
  </si>
  <si>
    <t>2264</t>
  </si>
  <si>
    <t>Utilities</t>
  </si>
  <si>
    <t>KAMADA  LTD</t>
  </si>
  <si>
    <t>IL0010941198</t>
  </si>
  <si>
    <t>1267</t>
  </si>
  <si>
    <t>MYL-MYLAN LABORATOR- MYLAN</t>
  </si>
  <si>
    <t>NL0011031208</t>
  </si>
  <si>
    <t>1655</t>
  </si>
  <si>
    <t>AROUNDTOWN PROP</t>
  </si>
  <si>
    <t>CY0105562116</t>
  </si>
  <si>
    <t>SOLAREDGE</t>
  </si>
  <si>
    <t>US83417M1045</t>
  </si>
  <si>
    <t>4744</t>
  </si>
  <si>
    <t>RDCM-RADCOM LTD</t>
  </si>
  <si>
    <t>IL0010826688</t>
  </si>
  <si>
    <t>2104</t>
  </si>
  <si>
    <t>Telecommunication Services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</si>
  <si>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</si>
  <si>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</si>
  <si>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</si>
  <si>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</si>
  <si>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</si>
  <si>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</si>
  <si>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</si>
  <si>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</si>
  <si>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</si>
  <si>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</si>
  <si>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פסגות אירו 50- פסגות קרנות מדד</t>
  </si>
  <si>
    <t>1148972</t>
  </si>
  <si>
    <t>513765339</t>
  </si>
  <si>
    <t>קסם NASDAQ100</t>
  </si>
  <si>
    <t>1146505</t>
  </si>
  <si>
    <t>510938608</t>
  </si>
  <si>
    <t>קסם RUSSELL 2000</t>
  </si>
  <si>
    <t>1145713</t>
  </si>
  <si>
    <t>קסם S&amp;P500</t>
  </si>
  <si>
    <t>1146471</t>
  </si>
  <si>
    <t>קסם דאקס- קסם קרנות נאמנות</t>
  </si>
  <si>
    <t>1146513</t>
  </si>
  <si>
    <t>תכלית 100 NASDAQ NDX</t>
  </si>
  <si>
    <t>1144401</t>
  </si>
  <si>
    <t>513534974</t>
  </si>
  <si>
    <t>תכלית RUSSL 2000- תכלית מדדים</t>
  </si>
  <si>
    <t>1144484</t>
  </si>
  <si>
    <t>תכלית S&amp;P500</t>
  </si>
  <si>
    <t>1144385</t>
  </si>
  <si>
    <t>תכלית דאקס- תכלית מדדים</t>
  </si>
  <si>
    <t>1144104</t>
  </si>
  <si>
    <t>תכלית סל 600 4STOXX- תכלית מדדים</t>
  </si>
  <si>
    <t>1144724</t>
  </si>
  <si>
    <t>STOXX Europe 60 הראל סל</t>
  </si>
  <si>
    <t>1130368</t>
  </si>
  <si>
    <t>תעודות סל</t>
  </si>
  <si>
    <t>מגדל S&amp;P (4D) MTF- מגדל קרנות נאמנות</t>
  </si>
  <si>
    <t>1150333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</si>
  <si>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</si>
  <si>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</si>
  <si>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</si>
  <si>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</si>
  <si>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</si>
  <si>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</si>
  <si>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</si>
  <si>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</si>
  <si>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</si>
  <si>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</si>
  <si>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</si>
  <si>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מנרב פרויקט אפ2 ת.פ.09.03.20 ממוש 606- מנרב פרויקטים</t>
  </si>
  <si>
    <t>1140268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</si>
  <si>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</si>
  <si>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</si>
  <si>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</si>
  <si>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</si>
  <si>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</si>
  <si>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</si>
  <si>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200-XPHO 19/03/2020</t>
  </si>
  <si>
    <t>BBG00M14QJN6</t>
  </si>
  <si>
    <t>BBG00NLMB736</t>
  </si>
  <si>
    <t>FTSE - ZH0 - 20/03/20</t>
  </si>
  <si>
    <t>BBG00PJZJB6</t>
  </si>
  <si>
    <t>DAX - GXH0 - 20/03/20</t>
  </si>
  <si>
    <t>EURO STOXX 50- VGH0 - 20/03/20</t>
  </si>
  <si>
    <t>DE000C174QX9</t>
  </si>
  <si>
    <t>FUT VAL AUDHSBC-רוו"ה מחוזים</t>
  </si>
  <si>
    <t>333773</t>
  </si>
  <si>
    <t>FUT VAL EUR HSB -רוו"ה מח</t>
  </si>
  <si>
    <t>333740</t>
  </si>
  <si>
    <t>FUT VAL USD - רוו"ה מחוזים</t>
  </si>
  <si>
    <t>415349</t>
  </si>
  <si>
    <t>MINI DJW -DMH0 - 20/03/2020</t>
  </si>
  <si>
    <t>BBG00NJLZCQ9</t>
  </si>
  <si>
    <t>MINI NASDAQ-NQH0- 20/03/2020</t>
  </si>
  <si>
    <t>BBG00MSHZQC4</t>
  </si>
  <si>
    <t>RUSSELL2000 -RTYH0  - 20/03/20</t>
  </si>
  <si>
    <t>BBG00MSHZRH7</t>
  </si>
  <si>
    <t>S&amp;P  -SPH0 - 20/03/20</t>
  </si>
  <si>
    <t>BBG00K8HG4Y6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</si>
  <si>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</si>
  <si>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</si>
  <si>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</si>
  <si>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</si>
  <si>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</si>
  <si>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</si>
  <si>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</si>
  <si>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</si>
  <si>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</si>
  <si>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</si>
  <si>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</si>
  <si>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</si>
  <si>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</si>
  <si>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</si>
  <si>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</si>
  <si>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</si>
  <si>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</si>
  <si>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</si>
  <si>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</si>
  <si>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</si>
  <si>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04/09/18</t>
  </si>
  <si>
    <t>בזק אגח 12 - רמ- בזק</t>
  </si>
  <si>
    <t>2300200</t>
  </si>
  <si>
    <t>מ.ישיר אג  ב-רמ- מימון ישיר קב</t>
  </si>
  <si>
    <t>1161009</t>
  </si>
  <si>
    <t>513893123</t>
  </si>
  <si>
    <t>03/11/19</t>
  </si>
  <si>
    <t>אס.פי.סי (אלעד קנדה) ב'- אס.פי.סי אל-עד</t>
  </si>
  <si>
    <t>1092774</t>
  </si>
  <si>
    <t>1229</t>
  </si>
  <si>
    <t>03/07/18</t>
  </si>
  <si>
    <t>בזק אגח 11 - רמ- בזק</t>
  </si>
  <si>
    <t>2300192</t>
  </si>
  <si>
    <t>כלל תעש אג טז-רמ- כלל תעשיות</t>
  </si>
  <si>
    <t>6080238</t>
  </si>
  <si>
    <t>520021874</t>
  </si>
  <si>
    <t>י.ח.ק אגח א -רמ- י.ח.ק להשקעות</t>
  </si>
  <si>
    <t>1143007</t>
  </si>
  <si>
    <t>550016091</t>
  </si>
  <si>
    <t>15/01/18</t>
  </si>
  <si>
    <t>אורבנקורפ אגח א- אורבנקורפ</t>
  </si>
  <si>
    <t>1137041</t>
  </si>
  <si>
    <t>514941525</t>
  </si>
  <si>
    <t>04/04/16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</si>
  <si>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</si>
  <si>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</si>
  <si>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</si>
  <si>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</si>
  <si>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</si>
  <si>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</si>
  <si>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</si>
  <si>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</si>
  <si>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</si>
  <si>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אופציה לא סחירה 30/11/19- מגוריט</t>
  </si>
  <si>
    <t>11391951</t>
  </si>
  <si>
    <t>17/03/19</t>
  </si>
  <si>
    <t>סה"כ מט"ח/מט"ח</t>
  </si>
  <si>
    <t>סה"כ כנגד חסכון עמיתים/מבוטחים</t>
  </si>
  <si>
    <t>996018</t>
  </si>
  <si>
    <t>לא</t>
  </si>
  <si>
    <t>3388</t>
  </si>
  <si>
    <t>4340</t>
  </si>
  <si>
    <t>996127</t>
  </si>
  <si>
    <t>3342</t>
  </si>
  <si>
    <t>05/09/18</t>
  </si>
  <si>
    <t>996199</t>
  </si>
  <si>
    <t>3308</t>
  </si>
  <si>
    <t>27/07/18</t>
  </si>
  <si>
    <t>996205</t>
  </si>
  <si>
    <t>3481</t>
  </si>
  <si>
    <t>996207</t>
  </si>
  <si>
    <t>3345</t>
  </si>
  <si>
    <t>06/09/18</t>
  </si>
  <si>
    <t>996216</t>
  </si>
  <si>
    <t>3539</t>
  </si>
  <si>
    <t>10/04/19</t>
  </si>
  <si>
    <t>996227</t>
  </si>
  <si>
    <t>3520</t>
  </si>
  <si>
    <t>18/03/19</t>
  </si>
  <si>
    <t>996253</t>
  </si>
  <si>
    <t>3847</t>
  </si>
  <si>
    <t>996318</t>
  </si>
  <si>
    <t>3893</t>
  </si>
  <si>
    <t>996323</t>
  </si>
  <si>
    <t>3954</t>
  </si>
  <si>
    <t>3956</t>
  </si>
  <si>
    <t>996333</t>
  </si>
  <si>
    <t>3665</t>
  </si>
  <si>
    <t>15/07/19</t>
  </si>
  <si>
    <t>996339</t>
  </si>
  <si>
    <t>3462</t>
  </si>
  <si>
    <t>09/12/18</t>
  </si>
  <si>
    <t>996356</t>
  </si>
  <si>
    <t>3931</t>
  </si>
  <si>
    <t>996361</t>
  </si>
  <si>
    <t>3242</t>
  </si>
  <si>
    <t>10/05/18</t>
  </si>
  <si>
    <t>3243</t>
  </si>
  <si>
    <t>996363</t>
  </si>
  <si>
    <t>3249</t>
  </si>
  <si>
    <t>16/05/18</t>
  </si>
  <si>
    <t>996365</t>
  </si>
  <si>
    <t>3252</t>
  </si>
  <si>
    <t>17/05/18</t>
  </si>
  <si>
    <t>996368</t>
  </si>
  <si>
    <t>3263</t>
  </si>
  <si>
    <t>30/05/18</t>
  </si>
  <si>
    <t>3490</t>
  </si>
  <si>
    <t>29/01/19</t>
  </si>
  <si>
    <t>996375</t>
  </si>
  <si>
    <t>3276</t>
  </si>
  <si>
    <t>29/07/19</t>
  </si>
  <si>
    <t>996377</t>
  </si>
  <si>
    <t>3279</t>
  </si>
  <si>
    <t>27/06/18</t>
  </si>
  <si>
    <t>996383</t>
  </si>
  <si>
    <t>3284</t>
  </si>
  <si>
    <t>05/07/18</t>
  </si>
  <si>
    <t>996384</t>
  </si>
  <si>
    <t>3286</t>
  </si>
  <si>
    <t>996385</t>
  </si>
  <si>
    <t>3288</t>
  </si>
  <si>
    <t>11/07/18</t>
  </si>
  <si>
    <t>996391</t>
  </si>
  <si>
    <t>3294</t>
  </si>
  <si>
    <t>18/07/18</t>
  </si>
  <si>
    <t>996395</t>
  </si>
  <si>
    <t>3302</t>
  </si>
  <si>
    <t>25/07/18</t>
  </si>
  <si>
    <t>996399</t>
  </si>
  <si>
    <t>3309</t>
  </si>
  <si>
    <t>996400</t>
  </si>
  <si>
    <t>3321</t>
  </si>
  <si>
    <t>05/08/18</t>
  </si>
  <si>
    <t>996401</t>
  </si>
  <si>
    <t>3339</t>
  </si>
  <si>
    <t>30/08/18</t>
  </si>
  <si>
    <t>3361</t>
  </si>
  <si>
    <t>15/10/18</t>
  </si>
  <si>
    <t>3746</t>
  </si>
  <si>
    <t>05/09/19</t>
  </si>
  <si>
    <t>996403</t>
  </si>
  <si>
    <t>3316</t>
  </si>
  <si>
    <t>02/08/18</t>
  </si>
  <si>
    <t>996408</t>
  </si>
  <si>
    <t>3606</t>
  </si>
  <si>
    <t>12/06/19</t>
  </si>
  <si>
    <t>996412</t>
  </si>
  <si>
    <t>3331</t>
  </si>
  <si>
    <t>29/08/18</t>
  </si>
  <si>
    <t>996413</t>
  </si>
  <si>
    <t>3334</t>
  </si>
  <si>
    <t>996416</t>
  </si>
  <si>
    <t>3347</t>
  </si>
  <si>
    <t>07/09/18</t>
  </si>
  <si>
    <t>996420</t>
  </si>
  <si>
    <t>3357</t>
  </si>
  <si>
    <t>05/10/18</t>
  </si>
  <si>
    <t>996422</t>
  </si>
  <si>
    <t>3360</t>
  </si>
  <si>
    <t>996426</t>
  </si>
  <si>
    <t>3363</t>
  </si>
  <si>
    <t>18/10/18</t>
  </si>
  <si>
    <t>996427</t>
  </si>
  <si>
    <t>3367</t>
  </si>
  <si>
    <t>22/10/18</t>
  </si>
  <si>
    <t>996436</t>
  </si>
  <si>
    <t>3417</t>
  </si>
  <si>
    <t>01/11/18</t>
  </si>
  <si>
    <t>3540</t>
  </si>
  <si>
    <t>16/04/19</t>
  </si>
  <si>
    <t>996445</t>
  </si>
  <si>
    <t>3419</t>
  </si>
  <si>
    <t>14/11/18</t>
  </si>
  <si>
    <t>3420</t>
  </si>
  <si>
    <t>3421</t>
  </si>
  <si>
    <t>996446</t>
  </si>
  <si>
    <t>3418</t>
  </si>
  <si>
    <t>15/11/18</t>
  </si>
  <si>
    <t>996447</t>
  </si>
  <si>
    <t>3396</t>
  </si>
  <si>
    <t>996448</t>
  </si>
  <si>
    <t>3397</t>
  </si>
  <si>
    <t>996450</t>
  </si>
  <si>
    <t>3402</t>
  </si>
  <si>
    <t>996453</t>
  </si>
  <si>
    <t>3412</t>
  </si>
  <si>
    <t>3769</t>
  </si>
  <si>
    <t>23/09/19</t>
  </si>
  <si>
    <t>996454</t>
  </si>
  <si>
    <t>3415</t>
  </si>
  <si>
    <t>26/11/18</t>
  </si>
  <si>
    <t>3707</t>
  </si>
  <si>
    <t>996455</t>
  </si>
  <si>
    <t>3427</t>
  </si>
  <si>
    <t>04/12/18</t>
  </si>
  <si>
    <t>3429</t>
  </si>
  <si>
    <t>996457</t>
  </si>
  <si>
    <t>3430</t>
  </si>
  <si>
    <t>996458</t>
  </si>
  <si>
    <t>3432</t>
  </si>
  <si>
    <t>996459</t>
  </si>
  <si>
    <t>3434</t>
  </si>
  <si>
    <t>06/12/18</t>
  </si>
  <si>
    <t>996460</t>
  </si>
  <si>
    <t>3435</t>
  </si>
  <si>
    <t>996464</t>
  </si>
  <si>
    <t>3438</t>
  </si>
  <si>
    <t>3949</t>
  </si>
  <si>
    <t>996465</t>
  </si>
  <si>
    <t>3444</t>
  </si>
  <si>
    <t>18/12/18</t>
  </si>
  <si>
    <t>3445</t>
  </si>
  <si>
    <t>996468</t>
  </si>
  <si>
    <t>3448</t>
  </si>
  <si>
    <t>3742</t>
  </si>
  <si>
    <t>03/09/19</t>
  </si>
  <si>
    <t>996469</t>
  </si>
  <si>
    <t>3449</t>
  </si>
  <si>
    <t>996470</t>
  </si>
  <si>
    <t>3454</t>
  </si>
  <si>
    <t>996471</t>
  </si>
  <si>
    <t>3456</t>
  </si>
  <si>
    <t>26/12/18</t>
  </si>
  <si>
    <t>996472</t>
  </si>
  <si>
    <t>3458</t>
  </si>
  <si>
    <t>27/12/18</t>
  </si>
  <si>
    <t>996478</t>
  </si>
  <si>
    <t>3472</t>
  </si>
  <si>
    <t>996483</t>
  </si>
  <si>
    <t>3483</t>
  </si>
  <si>
    <t>21/01/19</t>
  </si>
  <si>
    <t>996487</t>
  </si>
  <si>
    <t>3492</t>
  </si>
  <si>
    <t>04/02/19</t>
  </si>
  <si>
    <t>996492</t>
  </si>
  <si>
    <t>3499</t>
  </si>
  <si>
    <t>12/02/19</t>
  </si>
  <si>
    <t>996493</t>
  </si>
  <si>
    <t>3503</t>
  </si>
  <si>
    <t>19/02/19</t>
  </si>
  <si>
    <t>996494</t>
  </si>
  <si>
    <t>3504</t>
  </si>
  <si>
    <t>3505</t>
  </si>
  <si>
    <t>3506</t>
  </si>
  <si>
    <t>996495</t>
  </si>
  <si>
    <t>3507</t>
  </si>
  <si>
    <t>996507</t>
  </si>
  <si>
    <t>3527</t>
  </si>
  <si>
    <t>24/03/19</t>
  </si>
  <si>
    <t>996510</t>
  </si>
  <si>
    <t>3531</t>
  </si>
  <si>
    <t>996514</t>
  </si>
  <si>
    <t>3536</t>
  </si>
  <si>
    <t>03/04/19</t>
  </si>
  <si>
    <t>996516</t>
  </si>
  <si>
    <t>3542</t>
  </si>
  <si>
    <t>996517</t>
  </si>
  <si>
    <t>3544</t>
  </si>
  <si>
    <t>3653</t>
  </si>
  <si>
    <t>10/07/19</t>
  </si>
  <si>
    <t>996519</t>
  </si>
  <si>
    <t>3554</t>
  </si>
  <si>
    <t>996521</t>
  </si>
  <si>
    <t>3558</t>
  </si>
  <si>
    <t>28/04/19</t>
  </si>
  <si>
    <t>996522</t>
  </si>
  <si>
    <t>3560</t>
  </si>
  <si>
    <t>01/05/19</t>
  </si>
  <si>
    <t>996523</t>
  </si>
  <si>
    <t>3563</t>
  </si>
  <si>
    <t>996524</t>
  </si>
  <si>
    <t>3562</t>
  </si>
  <si>
    <t>996525</t>
  </si>
  <si>
    <t>3565</t>
  </si>
  <si>
    <t>07/05/19</t>
  </si>
  <si>
    <t>996527</t>
  </si>
  <si>
    <t>3569</t>
  </si>
  <si>
    <t>996529</t>
  </si>
  <si>
    <t>3572</t>
  </si>
  <si>
    <t>13/05/19</t>
  </si>
  <si>
    <t>3935</t>
  </si>
  <si>
    <t>996530</t>
  </si>
  <si>
    <t>3574</t>
  </si>
  <si>
    <t>996531</t>
  </si>
  <si>
    <t>3575</t>
  </si>
  <si>
    <t>996532</t>
  </si>
  <si>
    <t>3577</t>
  </si>
  <si>
    <t>15/05/19</t>
  </si>
  <si>
    <t>996533</t>
  </si>
  <si>
    <t>3579</t>
  </si>
  <si>
    <t>996534</t>
  </si>
  <si>
    <t>3591</t>
  </si>
  <si>
    <t>996536</t>
  </si>
  <si>
    <t>3583</t>
  </si>
  <si>
    <t>996538</t>
  </si>
  <si>
    <t>3587</t>
  </si>
  <si>
    <t>996539</t>
  </si>
  <si>
    <t>3589</t>
  </si>
  <si>
    <t>996544</t>
  </si>
  <si>
    <t>3598</t>
  </si>
  <si>
    <t>06/06/19</t>
  </si>
  <si>
    <t>3853</t>
  </si>
  <si>
    <t>996551</t>
  </si>
  <si>
    <t>3617</t>
  </si>
  <si>
    <t>19/06/19</t>
  </si>
  <si>
    <t>3672</t>
  </si>
  <si>
    <t>3751</t>
  </si>
  <si>
    <t>996553</t>
  </si>
  <si>
    <t>3621</t>
  </si>
  <si>
    <t>20/06/19</t>
  </si>
  <si>
    <t>996554</t>
  </si>
  <si>
    <t>3622</t>
  </si>
  <si>
    <t>996555</t>
  </si>
  <si>
    <t>3624</t>
  </si>
  <si>
    <t>23/06/19</t>
  </si>
  <si>
    <t>996557</t>
  </si>
  <si>
    <t>3626</t>
  </si>
  <si>
    <t>996560</t>
  </si>
  <si>
    <t>3631</t>
  </si>
  <si>
    <t>01/07/19</t>
  </si>
  <si>
    <t>996561</t>
  </si>
  <si>
    <t>3632</t>
  </si>
  <si>
    <t>996565</t>
  </si>
  <si>
    <t>3642</t>
  </si>
  <si>
    <t>09/07/19</t>
  </si>
  <si>
    <t>996566</t>
  </si>
  <si>
    <t>3646</t>
  </si>
  <si>
    <t>996567</t>
  </si>
  <si>
    <t>3648</t>
  </si>
  <si>
    <t>3902</t>
  </si>
  <si>
    <t>996568</t>
  </si>
  <si>
    <t>3650</t>
  </si>
  <si>
    <t>996569</t>
  </si>
  <si>
    <t>3654</t>
  </si>
  <si>
    <t>996570</t>
  </si>
  <si>
    <t>3656</t>
  </si>
  <si>
    <t>14/07/19</t>
  </si>
  <si>
    <t>996571</t>
  </si>
  <si>
    <t>3661</t>
  </si>
  <si>
    <t>996572</t>
  </si>
  <si>
    <t>3667</t>
  </si>
  <si>
    <t>16/07/19</t>
  </si>
  <si>
    <t>996574</t>
  </si>
  <si>
    <t>3670</t>
  </si>
  <si>
    <t>17/07/19</t>
  </si>
  <si>
    <t>996576</t>
  </si>
  <si>
    <t>3674</t>
  </si>
  <si>
    <t>996580</t>
  </si>
  <si>
    <t>3680</t>
  </si>
  <si>
    <t>996584</t>
  </si>
  <si>
    <t>3684</t>
  </si>
  <si>
    <t>996585</t>
  </si>
  <si>
    <t>3685</t>
  </si>
  <si>
    <t>996586</t>
  </si>
  <si>
    <t>3687</t>
  </si>
  <si>
    <t>996588</t>
  </si>
  <si>
    <t>3688</t>
  </si>
  <si>
    <t>07/08/19</t>
  </si>
  <si>
    <t>996589</t>
  </si>
  <si>
    <t>3693</t>
  </si>
  <si>
    <t>996592</t>
  </si>
  <si>
    <t>3696</t>
  </si>
  <si>
    <t>996594</t>
  </si>
  <si>
    <t>3699</t>
  </si>
  <si>
    <t>996599</t>
  </si>
  <si>
    <t>3706</t>
  </si>
  <si>
    <t>19/08/19</t>
  </si>
  <si>
    <t>996600</t>
  </si>
  <si>
    <t>3708</t>
  </si>
  <si>
    <t>996602</t>
  </si>
  <si>
    <t>3713</t>
  </si>
  <si>
    <t>996604</t>
  </si>
  <si>
    <t>3716</t>
  </si>
  <si>
    <t>21/08/19</t>
  </si>
  <si>
    <t>996610</t>
  </si>
  <si>
    <t>3725</t>
  </si>
  <si>
    <t>27/08/19</t>
  </si>
  <si>
    <t>996611</t>
  </si>
  <si>
    <t>3728</t>
  </si>
  <si>
    <t>28/08/19</t>
  </si>
  <si>
    <t>996613</t>
  </si>
  <si>
    <t>3732</t>
  </si>
  <si>
    <t>996615</t>
  </si>
  <si>
    <t>3734</t>
  </si>
  <si>
    <t>29/08/19</t>
  </si>
  <si>
    <t>996616</t>
  </si>
  <si>
    <t>3737</t>
  </si>
  <si>
    <t>996618</t>
  </si>
  <si>
    <t>3740</t>
  </si>
  <si>
    <t>996619</t>
  </si>
  <si>
    <t>3744</t>
  </si>
  <si>
    <t>3755</t>
  </si>
  <si>
    <t>996620</t>
  </si>
  <si>
    <t>3747</t>
  </si>
  <si>
    <t>996623</t>
  </si>
  <si>
    <t>3753</t>
  </si>
  <si>
    <t>996625</t>
  </si>
  <si>
    <t>3757</t>
  </si>
  <si>
    <t>996627</t>
  </si>
  <si>
    <t>3760</t>
  </si>
  <si>
    <t>996632</t>
  </si>
  <si>
    <t>3766</t>
  </si>
  <si>
    <t>996634</t>
  </si>
  <si>
    <t>3770</t>
  </si>
  <si>
    <t>996638</t>
  </si>
  <si>
    <t>3774</t>
  </si>
  <si>
    <t>996641</t>
  </si>
  <si>
    <t>3779</t>
  </si>
  <si>
    <t>996648</t>
  </si>
  <si>
    <t>3787</t>
  </si>
  <si>
    <t>996649</t>
  </si>
  <si>
    <t>3789</t>
  </si>
  <si>
    <t>07/10/19</t>
  </si>
  <si>
    <t>996650</t>
  </si>
  <si>
    <t>3791</t>
  </si>
  <si>
    <t>22/10/19</t>
  </si>
  <si>
    <t>996651</t>
  </si>
  <si>
    <t>3793</t>
  </si>
  <si>
    <t>996652</t>
  </si>
  <si>
    <t>3795</t>
  </si>
  <si>
    <t>3959</t>
  </si>
  <si>
    <t>996653</t>
  </si>
  <si>
    <t>3798</t>
  </si>
  <si>
    <t>3800</t>
  </si>
  <si>
    <t>996654</t>
  </si>
  <si>
    <t>3803</t>
  </si>
  <si>
    <t>996657</t>
  </si>
  <si>
    <t>3805</t>
  </si>
  <si>
    <t>996660</t>
  </si>
  <si>
    <t>3809</t>
  </si>
  <si>
    <t>996661</t>
  </si>
  <si>
    <t>3810</t>
  </si>
  <si>
    <t>996663</t>
  </si>
  <si>
    <t>3816</t>
  </si>
  <si>
    <t>31/10/19</t>
  </si>
  <si>
    <t>996668</t>
  </si>
  <si>
    <t>3820</t>
  </si>
  <si>
    <t>05/11/19</t>
  </si>
  <si>
    <t>996669</t>
  </si>
  <si>
    <t>3822</t>
  </si>
  <si>
    <t>06/11/19</t>
  </si>
  <si>
    <t>996670</t>
  </si>
  <si>
    <t>3827</t>
  </si>
  <si>
    <t>996673</t>
  </si>
  <si>
    <t>3828</t>
  </si>
  <si>
    <t>996674</t>
  </si>
  <si>
    <t>3829</t>
  </si>
  <si>
    <t>996675</t>
  </si>
  <si>
    <t>3833</t>
  </si>
  <si>
    <t>996683</t>
  </si>
  <si>
    <t>3845</t>
  </si>
  <si>
    <t>18/11/19</t>
  </si>
  <si>
    <t>996685</t>
  </si>
  <si>
    <t>3849</t>
  </si>
  <si>
    <t>996687</t>
  </si>
  <si>
    <t>3851</t>
  </si>
  <si>
    <t>996689</t>
  </si>
  <si>
    <t>3855</t>
  </si>
  <si>
    <t>996690</t>
  </si>
  <si>
    <t>3860</t>
  </si>
  <si>
    <t>996691</t>
  </si>
  <si>
    <t>3861</t>
  </si>
  <si>
    <t>996696</t>
  </si>
  <si>
    <t>3869</t>
  </si>
  <si>
    <t>996700</t>
  </si>
  <si>
    <t>3872</t>
  </si>
  <si>
    <t>996701</t>
  </si>
  <si>
    <t>3874</t>
  </si>
  <si>
    <t>996702</t>
  </si>
  <si>
    <t>3877</t>
  </si>
  <si>
    <t>996708</t>
  </si>
  <si>
    <t>3886</t>
  </si>
  <si>
    <t>996709</t>
  </si>
  <si>
    <t>3888</t>
  </si>
  <si>
    <t>996711</t>
  </si>
  <si>
    <t>3891</t>
  </si>
  <si>
    <t>996715</t>
  </si>
  <si>
    <t>3901</t>
  </si>
  <si>
    <t>996721</t>
  </si>
  <si>
    <t>3909</t>
  </si>
  <si>
    <t>996724</t>
  </si>
  <si>
    <t>3916</t>
  </si>
  <si>
    <t>3919</t>
  </si>
  <si>
    <t>3922</t>
  </si>
  <si>
    <t>3925</t>
  </si>
  <si>
    <t>996725</t>
  </si>
  <si>
    <t>3957</t>
  </si>
  <si>
    <t>996729</t>
  </si>
  <si>
    <t>3933</t>
  </si>
  <si>
    <t>996733</t>
  </si>
  <si>
    <t>3941</t>
  </si>
  <si>
    <t>996734</t>
  </si>
  <si>
    <t>3943</t>
  </si>
  <si>
    <t>25/12/19</t>
  </si>
  <si>
    <t>996740</t>
  </si>
  <si>
    <t>3961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</si>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</sst>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2" fillId="0" borderId="0" xfId="0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2" tableBorderDxfId="411">
  <autoFilter ref="B7:D43">
    <filterColumn colId="0" hiddenButton="1"/>
    <filterColumn colId="1" hiddenButton="1"/>
    <filterColumn colId="2" hiddenButton="1"/>
  </autoFilter>
  <tableColumns count="3">
    <tableColumn id="1" name="עמודה1" dataDxfId="410" dataCellStyle="Normal_2007-16618"/>
    <tableColumn id="2" name="שווי הוגן" dataDxfId="409"/>
    <tableColumn id="3" name="שעור מנכסי השקעה*" dataDxfId="4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7" headerRowBorderDxfId="406" tableBorderDxfId="405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90" dataDxfId="391" headerRowBorderDxfId="403" tableBorderDxfId="404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2"/>
    <tableColumn id="2" name="מספר ני&quot;ע" dataDxfId="401"/>
    <tableColumn id="3" name="מספר מנפיק" dataDxfId="400"/>
    <tableColumn id="4" name="דירוג" dataDxfId="399"/>
    <tableColumn id="5" name="שם מדרג" dataDxfId="398"/>
    <tableColumn id="6" name="סוג מטבע" dataDxfId="397"/>
    <tableColumn id="7" name="שיעור ריבית" dataDxfId="396"/>
    <tableColumn id="8" name="תשואה לפידיון" dataDxfId="395"/>
    <tableColumn id="9" name="שווי שוק" dataDxfId="394"/>
    <tableColumn id="10" name="שעור מנכסי אפיק ההשקעה" dataDxfId="393"/>
    <tableColumn id="11" name="שעור מסך נכסי השקעה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58" totalsRowShown="0" headerRowDxfId="369" dataDxfId="370" headerRowBorderDxfId="388" tableBorderDxfId="389">
  <autoFilter ref="A8:Q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7"/>
    <tableColumn id="2" name="מספר ני&quot;ע" dataDxfId="386"/>
    <tableColumn id="3" name="זירת מסחר" dataDxfId="385"/>
    <tableColumn id="4" name="דירוג" dataDxfId="384"/>
    <tableColumn id="5" name="שם מדרג" dataDxfId="383"/>
    <tableColumn id="6" name="תאריך רכישה" dataDxfId="382"/>
    <tableColumn id="7" name="מח&quot;מ" dataDxfId="381"/>
    <tableColumn id="8" name="סוג מטבע" dataDxfId="380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5" dataDxfId="346" headerRowBorderDxfId="367" tableBorderDxfId="36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300" totalsRowShown="0" headerRowDxfId="331" dataDxfId="332" headerRowBorderDxfId="343" tableBorderDxfId="344">
  <autoFilter ref="A8:T3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57" totalsRowShown="0" headerRowDxfId="320" dataDxfId="321" headerRowBorderDxfId="329" tableBorderDxfId="330">
  <autoFilter ref="A8:N1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7" totalsRowShown="0" headerRowDxfId="307" dataDxfId="308" headerRowBorderDxfId="318" tableBorderDxfId="319">
  <autoFilter ref="A8:M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4" dataDxfId="295" headerRowBorderDxfId="305" tableBorderDxfId="306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8" dataDxfId="269" headerRowBorderDxfId="277" tableBorderDxfId="278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7" totalsRowShown="0" headerRowDxfId="259" dataDxfId="260" headerRowBorderDxfId="266" tableBorderDxfId="267">
  <autoFilter ref="A8:J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1" totalsRowShown="0" headerRowDxfId="180" dataDxfId="181" headerRowBorderDxfId="200" tableBorderDxfId="201">
  <autoFilter ref="A8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233" totalsRowShown="0" headerRowDxfId="96" dataDxfId="97" headerRowBorderDxfId="110" tableBorderDxfId="111">
  <autoFilter ref="A7:P2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19" workbookViewId="0">
      <selection activeCell="C46" sqref="C46"/>
    </sheetView>
  </sheetViews>
  <sheetFormatPr defaultColWidth="0" defaultRowHeight="18" zeroHeight="1"/>
  <cols>
    <col min="1" max="1" width="27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2208</v>
      </c>
      <c r="C7" s="75" t="s">
        <v>5</v>
      </c>
      <c r="D7" s="76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2180</v>
      </c>
      <c r="B11" s="57" t="s">
        <v>13</v>
      </c>
      <c r="C11" s="64">
        <v>165819.90483996001</v>
      </c>
      <c r="D11" s="65">
        <f>C11/C42</f>
        <v>5.9594155554381724E-2</v>
      </c>
    </row>
    <row r="12" spans="1:36">
      <c r="B12" s="57" t="s">
        <v>14</v>
      </c>
      <c r="C12" s="50"/>
      <c r="D12" s="50"/>
    </row>
    <row r="13" spans="1:36">
      <c r="A13" s="9" t="s">
        <v>2181</v>
      </c>
      <c r="B13" s="58" t="s">
        <v>15</v>
      </c>
      <c r="C13" s="66">
        <v>904631.24788872176</v>
      </c>
      <c r="D13" s="67">
        <f>C13/$C$42</f>
        <v>0.32511618769813266</v>
      </c>
    </row>
    <row r="14" spans="1:36">
      <c r="A14" s="9" t="s">
        <v>2182</v>
      </c>
      <c r="B14" s="58" t="s">
        <v>16</v>
      </c>
      <c r="C14" s="66">
        <v>0</v>
      </c>
      <c r="D14" s="67">
        <f t="shared" ref="D14:D41" si="0">C14/$C$42</f>
        <v>0</v>
      </c>
    </row>
    <row r="15" spans="1:36">
      <c r="A15" s="9" t="s">
        <v>2183</v>
      </c>
      <c r="B15" s="58" t="s">
        <v>17</v>
      </c>
      <c r="C15" s="66">
        <v>785511.83101745462</v>
      </c>
      <c r="D15" s="67">
        <f t="shared" si="0"/>
        <v>0.28230575993058016</v>
      </c>
    </row>
    <row r="16" spans="1:36">
      <c r="A16" s="9" t="s">
        <v>2184</v>
      </c>
      <c r="B16" s="58" t="s">
        <v>18</v>
      </c>
      <c r="C16" s="66">
        <v>535649.76655817952</v>
      </c>
      <c r="D16" s="67">
        <f t="shared" si="0"/>
        <v>0.19250762169804236</v>
      </c>
    </row>
    <row r="17" spans="1:4">
      <c r="A17" s="9" t="s">
        <v>1625</v>
      </c>
      <c r="B17" s="58" t="s">
        <v>19</v>
      </c>
      <c r="C17" s="66">
        <v>291991.42289852002</v>
      </c>
      <c r="D17" s="67">
        <f t="shared" si="0"/>
        <v>0.10493904391969168</v>
      </c>
    </row>
    <row r="18" spans="1:4">
      <c r="A18" s="9" t="s">
        <v>2185</v>
      </c>
      <c r="B18" s="58" t="s">
        <v>20</v>
      </c>
      <c r="C18" s="66">
        <v>0</v>
      </c>
      <c r="D18" s="67">
        <f t="shared" si="0"/>
        <v>0</v>
      </c>
    </row>
    <row r="19" spans="1:4">
      <c r="A19" s="9" t="s">
        <v>2186</v>
      </c>
      <c r="B19" s="58" t="s">
        <v>21</v>
      </c>
      <c r="C19" s="66">
        <v>67.44</v>
      </c>
      <c r="D19" s="67">
        <f t="shared" si="0"/>
        <v>2.4237318520152591E-5</v>
      </c>
    </row>
    <row r="20" spans="1:4">
      <c r="A20" s="9" t="s">
        <v>2187</v>
      </c>
      <c r="B20" s="58" t="s">
        <v>22</v>
      </c>
      <c r="C20" s="66">
        <v>0</v>
      </c>
      <c r="D20" s="67">
        <f t="shared" si="0"/>
        <v>0</v>
      </c>
    </row>
    <row r="21" spans="1:4">
      <c r="A21" s="9" t="s">
        <v>2188</v>
      </c>
      <c r="B21" s="58" t="s">
        <v>23</v>
      </c>
      <c r="C21" s="66">
        <v>29431.358788191315</v>
      </c>
      <c r="D21" s="67">
        <f t="shared" si="0"/>
        <v>1.0577360875300788E-2</v>
      </c>
    </row>
    <row r="22" spans="1:4">
      <c r="A22" s="9" t="s">
        <v>2189</v>
      </c>
      <c r="B22" s="58" t="s">
        <v>24</v>
      </c>
      <c r="C22" s="66">
        <v>0</v>
      </c>
      <c r="D22" s="67">
        <f t="shared" si="0"/>
        <v>0</v>
      </c>
    </row>
    <row r="23" spans="1:4">
      <c r="B23" s="57" t="s">
        <v>25</v>
      </c>
      <c r="C23" s="50"/>
      <c r="D23" s="67">
        <f t="shared" si="0"/>
        <v>0</v>
      </c>
    </row>
    <row r="24" spans="1:4">
      <c r="A24" s="9" t="s">
        <v>2190</v>
      </c>
      <c r="B24" s="58" t="s">
        <v>26</v>
      </c>
      <c r="C24" s="66">
        <v>0</v>
      </c>
      <c r="D24" s="67">
        <f t="shared" si="0"/>
        <v>0</v>
      </c>
    </row>
    <row r="25" spans="1:4">
      <c r="A25" s="9" t="s">
        <v>2191</v>
      </c>
      <c r="B25" s="58" t="s">
        <v>27</v>
      </c>
      <c r="C25" s="66">
        <v>0</v>
      </c>
      <c r="D25" s="67">
        <f t="shared" si="0"/>
        <v>0</v>
      </c>
    </row>
    <row r="26" spans="1:4">
      <c r="A26" s="9" t="s">
        <v>2192</v>
      </c>
      <c r="B26" s="58" t="s">
        <v>17</v>
      </c>
      <c r="C26" s="66">
        <v>37259.189464096002</v>
      </c>
      <c r="D26" s="67">
        <f t="shared" si="0"/>
        <v>1.3390611548695261E-2</v>
      </c>
    </row>
    <row r="27" spans="1:4">
      <c r="A27" s="9" t="s">
        <v>2193</v>
      </c>
      <c r="B27" s="58" t="s">
        <v>28</v>
      </c>
      <c r="C27" s="66">
        <v>0</v>
      </c>
      <c r="D27" s="67">
        <f t="shared" si="0"/>
        <v>0</v>
      </c>
    </row>
    <row r="28" spans="1:4">
      <c r="A28" s="9" t="s">
        <v>2194</v>
      </c>
      <c r="B28" s="58" t="s">
        <v>29</v>
      </c>
      <c r="C28" s="66">
        <v>0</v>
      </c>
      <c r="D28" s="67">
        <f t="shared" si="0"/>
        <v>0</v>
      </c>
    </row>
    <row r="29" spans="1:4">
      <c r="A29" s="9" t="s">
        <v>2195</v>
      </c>
      <c r="B29" s="58" t="s">
        <v>30</v>
      </c>
      <c r="C29" s="66">
        <v>16.829999999999998</v>
      </c>
      <c r="D29" s="67">
        <f t="shared" si="0"/>
        <v>6.0485479047177951E-6</v>
      </c>
    </row>
    <row r="30" spans="1:4">
      <c r="A30" s="9" t="s">
        <v>2196</v>
      </c>
      <c r="B30" s="58" t="s">
        <v>31</v>
      </c>
      <c r="C30" s="66">
        <v>0</v>
      </c>
      <c r="D30" s="67">
        <f t="shared" si="0"/>
        <v>0</v>
      </c>
    </row>
    <row r="31" spans="1:4">
      <c r="A31" s="9" t="s">
        <v>2197</v>
      </c>
      <c r="B31" s="58" t="s">
        <v>32</v>
      </c>
      <c r="C31" s="66">
        <v>0</v>
      </c>
      <c r="D31" s="67">
        <f t="shared" si="0"/>
        <v>0</v>
      </c>
    </row>
    <row r="32" spans="1:4">
      <c r="A32" s="9" t="s">
        <v>2198</v>
      </c>
      <c r="B32" s="58" t="s">
        <v>33</v>
      </c>
      <c r="C32" s="66">
        <v>0</v>
      </c>
      <c r="D32" s="67">
        <f t="shared" si="0"/>
        <v>0</v>
      </c>
    </row>
    <row r="33" spans="1:4">
      <c r="A33" s="9" t="s">
        <v>2199</v>
      </c>
      <c r="B33" s="57" t="s">
        <v>34</v>
      </c>
      <c r="C33" s="66">
        <v>32107.030830126365</v>
      </c>
      <c r="D33" s="67">
        <f t="shared" si="0"/>
        <v>1.1538972908750476E-2</v>
      </c>
    </row>
    <row r="34" spans="1:4">
      <c r="A34" s="9" t="s">
        <v>2200</v>
      </c>
      <c r="B34" s="57" t="s">
        <v>35</v>
      </c>
      <c r="C34" s="66">
        <v>0</v>
      </c>
      <c r="D34" s="67">
        <f t="shared" si="0"/>
        <v>0</v>
      </c>
    </row>
    <row r="35" spans="1:4">
      <c r="A35" s="9" t="s">
        <v>2201</v>
      </c>
      <c r="B35" s="57" t="s">
        <v>36</v>
      </c>
      <c r="C35" s="66">
        <v>0</v>
      </c>
      <c r="D35" s="67">
        <f t="shared" si="0"/>
        <v>0</v>
      </c>
    </row>
    <row r="36" spans="1:4">
      <c r="A36" s="9" t="s">
        <v>2202</v>
      </c>
      <c r="B36" s="57" t="s">
        <v>37</v>
      </c>
      <c r="C36" s="66">
        <v>0</v>
      </c>
      <c r="D36" s="67">
        <f t="shared" si="0"/>
        <v>0</v>
      </c>
    </row>
    <row r="37" spans="1:4">
      <c r="A37" s="9" t="s">
        <v>2203</v>
      </c>
      <c r="B37" s="57" t="s">
        <v>38</v>
      </c>
      <c r="C37" s="66">
        <v>0</v>
      </c>
      <c r="D37" s="67">
        <f t="shared" si="0"/>
        <v>0</v>
      </c>
    </row>
    <row r="38" spans="1:4">
      <c r="A38" s="9"/>
      <c r="B38" s="59" t="s">
        <v>39</v>
      </c>
      <c r="C38" s="50"/>
      <c r="D38" s="67">
        <f t="shared" si="0"/>
        <v>0</v>
      </c>
    </row>
    <row r="39" spans="1:4">
      <c r="A39" s="9" t="s">
        <v>2204</v>
      </c>
      <c r="B39" s="60" t="s">
        <v>40</v>
      </c>
      <c r="C39" s="66">
        <v>0</v>
      </c>
      <c r="D39" s="67">
        <f t="shared" si="0"/>
        <v>0</v>
      </c>
    </row>
    <row r="40" spans="1:4">
      <c r="A40" s="9" t="s">
        <v>2205</v>
      </c>
      <c r="B40" s="60" t="s">
        <v>41</v>
      </c>
      <c r="C40" s="66">
        <v>0</v>
      </c>
      <c r="D40" s="67">
        <f t="shared" si="0"/>
        <v>0</v>
      </c>
    </row>
    <row r="41" spans="1:4">
      <c r="A41" s="9" t="s">
        <v>2206</v>
      </c>
      <c r="B41" s="60" t="s">
        <v>42</v>
      </c>
      <c r="C41" s="66">
        <v>0</v>
      </c>
      <c r="D41" s="67">
        <f t="shared" si="0"/>
        <v>0</v>
      </c>
    </row>
    <row r="42" spans="1:4">
      <c r="B42" s="60" t="s">
        <v>43</v>
      </c>
      <c r="C42" s="66">
        <v>2782486.0222852495</v>
      </c>
      <c r="D42" s="67">
        <f>SUM(D11:D41)</f>
        <v>1</v>
      </c>
    </row>
    <row r="43" spans="1:4">
      <c r="A43" s="9" t="s">
        <v>2207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7" t="s">
        <v>45</v>
      </c>
      <c r="D45" s="76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122</v>
      </c>
      <c r="D48">
        <v>2.4230999999999998</v>
      </c>
    </row>
    <row r="49" spans="3:4">
      <c r="C49" t="s">
        <v>108</v>
      </c>
      <c r="D49">
        <v>3.456</v>
      </c>
    </row>
    <row r="50" spans="3:4">
      <c r="C50" t="s">
        <v>115</v>
      </c>
      <c r="D50">
        <v>4.5597000000000003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topLeftCell="D21" workbookViewId="0">
      <selection activeCell="J31" sqref="J31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165819.90483996001</v>
      </c>
      <c r="J10" s="65">
        <v>1</v>
      </c>
      <c r="K10" s="65">
        <v>5.96E-2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165819.90483996001</v>
      </c>
      <c r="J11" s="69">
        <v>1</v>
      </c>
      <c r="K11" s="69">
        <v>5.96E-2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152873.08984</v>
      </c>
      <c r="J12" s="69">
        <v>0.92190000000000005</v>
      </c>
      <c r="K12" s="69">
        <v>5.4899999999999997E-2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164479.58069999999</v>
      </c>
      <c r="J13" s="67">
        <v>0.9919</v>
      </c>
      <c r="K13" s="67">
        <v>5.91E-2</v>
      </c>
    </row>
    <row r="14" spans="1:12">
      <c r="A14" t="s">
        <v>207</v>
      </c>
      <c r="B14" t="s">
        <v>203</v>
      </c>
      <c r="C14" t="s">
        <v>204</v>
      </c>
      <c r="D14" t="s">
        <v>205</v>
      </c>
      <c r="E14" t="s">
        <v>206</v>
      </c>
      <c r="F14" t="s">
        <v>104</v>
      </c>
      <c r="G14" s="67">
        <v>0</v>
      </c>
      <c r="H14" s="67">
        <v>0</v>
      </c>
      <c r="I14" s="66">
        <v>101.63724999999999</v>
      </c>
      <c r="J14" s="67">
        <v>5.9999999999999995E-4</v>
      </c>
      <c r="K14" s="67">
        <v>0</v>
      </c>
    </row>
    <row r="15" spans="1:12">
      <c r="A15" t="s">
        <v>208</v>
      </c>
      <c r="B15" t="s">
        <v>203</v>
      </c>
      <c r="C15" t="s">
        <v>204</v>
      </c>
      <c r="D15" t="s">
        <v>205</v>
      </c>
      <c r="E15" t="s">
        <v>206</v>
      </c>
      <c r="F15" t="s">
        <v>104</v>
      </c>
      <c r="G15" s="67">
        <v>0</v>
      </c>
      <c r="H15" s="67">
        <v>0</v>
      </c>
      <c r="I15" s="66">
        <v>-11708.12811</v>
      </c>
      <c r="J15" s="67">
        <v>-7.0599999999999996E-2</v>
      </c>
      <c r="K15" s="67">
        <v>-4.1999999999999997E-3</v>
      </c>
    </row>
    <row r="16" spans="1:12">
      <c r="A16" s="68" t="s">
        <v>209</v>
      </c>
      <c r="C16" s="14"/>
      <c r="H16" s="69">
        <v>0</v>
      </c>
      <c r="I16" s="70">
        <v>12946.814999959999</v>
      </c>
      <c r="J16" s="69">
        <v>7.8100000000000003E-2</v>
      </c>
      <c r="K16" s="69">
        <v>4.7000000000000002E-3</v>
      </c>
    </row>
    <row r="17" spans="1:11">
      <c r="A17" t="s">
        <v>210</v>
      </c>
      <c r="B17" t="s">
        <v>211</v>
      </c>
      <c r="C17" t="s">
        <v>204</v>
      </c>
      <c r="D17" t="s">
        <v>205</v>
      </c>
      <c r="E17" t="s">
        <v>206</v>
      </c>
      <c r="F17" t="s">
        <v>112</v>
      </c>
      <c r="G17" s="67">
        <v>0</v>
      </c>
      <c r="H17" s="67">
        <v>0</v>
      </c>
      <c r="I17" s="66">
        <v>3.7672446979999998</v>
      </c>
      <c r="J17" s="67">
        <v>0</v>
      </c>
      <c r="K17" s="67">
        <v>0</v>
      </c>
    </row>
    <row r="18" spans="1:11">
      <c r="A18" t="s">
        <v>212</v>
      </c>
      <c r="B18" t="s">
        <v>213</v>
      </c>
      <c r="C18" t="s">
        <v>204</v>
      </c>
      <c r="D18" t="s">
        <v>205</v>
      </c>
      <c r="E18" t="s">
        <v>206</v>
      </c>
      <c r="F18" t="s">
        <v>108</v>
      </c>
      <c r="G18" s="67">
        <v>0</v>
      </c>
      <c r="H18" s="67">
        <v>0</v>
      </c>
      <c r="I18" s="66">
        <v>12938.489683199999</v>
      </c>
      <c r="J18" s="67">
        <v>7.8E-2</v>
      </c>
      <c r="K18" s="67">
        <v>4.5999999999999999E-3</v>
      </c>
    </row>
    <row r="19" spans="1:11">
      <c r="A19" t="s">
        <v>214</v>
      </c>
      <c r="B19" t="s">
        <v>215</v>
      </c>
      <c r="C19" t="s">
        <v>204</v>
      </c>
      <c r="D19" t="s">
        <v>205</v>
      </c>
      <c r="E19" t="s">
        <v>206</v>
      </c>
      <c r="F19" t="s">
        <v>122</v>
      </c>
      <c r="G19" s="67">
        <v>0</v>
      </c>
      <c r="H19" s="67">
        <v>0</v>
      </c>
      <c r="I19" s="66">
        <v>1.311793647</v>
      </c>
      <c r="J19" s="67">
        <v>0</v>
      </c>
      <c r="K19" s="67">
        <v>0</v>
      </c>
    </row>
    <row r="20" spans="1:11">
      <c r="A20" t="s">
        <v>216</v>
      </c>
      <c r="B20" t="s">
        <v>217</v>
      </c>
      <c r="C20" t="s">
        <v>204</v>
      </c>
      <c r="D20" t="s">
        <v>205</v>
      </c>
      <c r="E20" t="s">
        <v>206</v>
      </c>
      <c r="F20" t="s">
        <v>115</v>
      </c>
      <c r="G20" s="67">
        <v>0</v>
      </c>
      <c r="H20" s="67">
        <v>0</v>
      </c>
      <c r="I20" s="66">
        <v>3.2462784149999999</v>
      </c>
      <c r="J20" s="67">
        <v>0</v>
      </c>
      <c r="K20" s="67">
        <v>0</v>
      </c>
    </row>
    <row r="21" spans="1:11">
      <c r="A21" s="68" t="s">
        <v>218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219</v>
      </c>
      <c r="B22" t="s">
        <v>219</v>
      </c>
      <c r="C22" s="14"/>
      <c r="D22" t="s">
        <v>219</v>
      </c>
      <c r="F22" t="s">
        <v>219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220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219</v>
      </c>
      <c r="B24" t="s">
        <v>219</v>
      </c>
      <c r="C24" s="14"/>
      <c r="D24" t="s">
        <v>219</v>
      </c>
      <c r="F24" t="s">
        <v>219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221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219</v>
      </c>
      <c r="B26" t="s">
        <v>219</v>
      </c>
      <c r="C26" s="14"/>
      <c r="D26" t="s">
        <v>219</v>
      </c>
      <c r="F26" t="s">
        <v>219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222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219</v>
      </c>
      <c r="B28" t="s">
        <v>219</v>
      </c>
      <c r="C28" s="14"/>
      <c r="D28" t="s">
        <v>219</v>
      </c>
      <c r="F28" t="s">
        <v>219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223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219</v>
      </c>
      <c r="B30" t="s">
        <v>219</v>
      </c>
      <c r="C30" s="14"/>
      <c r="D30" t="s">
        <v>219</v>
      </c>
      <c r="F30" t="s">
        <v>219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224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225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219</v>
      </c>
      <c r="B33" t="s">
        <v>219</v>
      </c>
      <c r="C33" s="14"/>
      <c r="D33" t="s">
        <v>219</v>
      </c>
      <c r="F33" t="s">
        <v>219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223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219</v>
      </c>
      <c r="B35" t="s">
        <v>219</v>
      </c>
      <c r="C35" s="14"/>
      <c r="D35" t="s">
        <v>219</v>
      </c>
      <c r="F35" t="s">
        <v>219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226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  <row r="488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47" workbookViewId="0">
      <selection activeCell="O54" sqref="O5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9" t="s">
        <v>194</v>
      </c>
      <c r="N8" s="41" t="s">
        <v>56</v>
      </c>
      <c r="O8" s="41" t="s">
        <v>191</v>
      </c>
      <c r="P8" s="41" t="s">
        <v>57</v>
      </c>
      <c r="Q8" s="90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5.86</v>
      </c>
      <c r="H11" s="7"/>
      <c r="I11" s="7"/>
      <c r="J11" s="65">
        <v>1.1000000000000001E-3</v>
      </c>
      <c r="K11" s="64">
        <v>807397817.96000004</v>
      </c>
      <c r="L11" s="7"/>
      <c r="M11" s="64">
        <v>0</v>
      </c>
      <c r="N11" s="64">
        <v>904631.24788872176</v>
      </c>
      <c r="O11" s="7"/>
      <c r="P11" s="65">
        <v>1</v>
      </c>
      <c r="Q11" s="65">
        <v>0.3251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5.86</v>
      </c>
      <c r="J12" s="69">
        <v>1.1000000000000001E-3</v>
      </c>
      <c r="K12" s="70">
        <v>806917817.96000004</v>
      </c>
      <c r="M12" s="70">
        <v>0</v>
      </c>
      <c r="N12" s="70">
        <v>902826.31133843702</v>
      </c>
      <c r="P12" s="69">
        <v>0.998</v>
      </c>
      <c r="Q12" s="69">
        <v>0.32450000000000001</v>
      </c>
    </row>
    <row r="13" spans="1:52">
      <c r="A13" s="68" t="s">
        <v>227</v>
      </c>
      <c r="B13" s="14"/>
      <c r="C13" s="14"/>
      <c r="G13" s="70">
        <v>5.63</v>
      </c>
      <c r="J13" s="69">
        <v>-7.3000000000000001E-3</v>
      </c>
      <c r="K13" s="70">
        <v>294852063.41000003</v>
      </c>
      <c r="M13" s="70">
        <v>0</v>
      </c>
      <c r="N13" s="70">
        <v>342428.91992111201</v>
      </c>
      <c r="P13" s="69">
        <v>0.3785</v>
      </c>
      <c r="Q13" s="69">
        <v>0.1231</v>
      </c>
    </row>
    <row r="14" spans="1:52">
      <c r="A14" s="68" t="s">
        <v>228</v>
      </c>
      <c r="B14" s="14"/>
      <c r="C14" s="14"/>
      <c r="G14" s="70">
        <v>5.63</v>
      </c>
      <c r="J14" s="69">
        <v>-7.3000000000000001E-3</v>
      </c>
      <c r="K14" s="70">
        <v>294852063.41000003</v>
      </c>
      <c r="M14" s="70">
        <v>0</v>
      </c>
      <c r="N14" s="70">
        <v>342428.91992111201</v>
      </c>
      <c r="P14" s="69">
        <v>0.3785</v>
      </c>
      <c r="Q14" s="69">
        <v>0.1231</v>
      </c>
    </row>
    <row r="15" spans="1:52">
      <c r="A15" t="s">
        <v>229</v>
      </c>
      <c r="B15" t="s">
        <v>230</v>
      </c>
      <c r="C15" t="s">
        <v>102</v>
      </c>
      <c r="D15" t="s">
        <v>231</v>
      </c>
      <c r="E15" t="s">
        <v>206</v>
      </c>
      <c r="F15" t="s">
        <v>232</v>
      </c>
      <c r="G15" s="66">
        <v>1.54</v>
      </c>
      <c r="H15" t="s">
        <v>104</v>
      </c>
      <c r="I15" s="67">
        <v>0.04</v>
      </c>
      <c r="J15" s="67">
        <v>-9.5999999999999992E-3</v>
      </c>
      <c r="K15" s="66">
        <v>12098430</v>
      </c>
      <c r="L15" s="66">
        <v>143.96</v>
      </c>
      <c r="M15" s="66">
        <v>0</v>
      </c>
      <c r="N15" s="66">
        <v>17416.899828000001</v>
      </c>
      <c r="O15" s="67">
        <v>8.0000000000000004E-4</v>
      </c>
      <c r="P15" s="67">
        <v>1.9300000000000001E-2</v>
      </c>
      <c r="Q15" s="67">
        <v>6.3E-3</v>
      </c>
    </row>
    <row r="16" spans="1:52">
      <c r="A16" t="s">
        <v>233</v>
      </c>
      <c r="B16" t="s">
        <v>234</v>
      </c>
      <c r="C16" t="s">
        <v>102</v>
      </c>
      <c r="D16" t="s">
        <v>231</v>
      </c>
      <c r="E16" t="s">
        <v>206</v>
      </c>
      <c r="F16" t="s">
        <v>235</v>
      </c>
      <c r="G16" s="66">
        <v>4.26</v>
      </c>
      <c r="H16" t="s">
        <v>104</v>
      </c>
      <c r="I16" s="67">
        <v>0.04</v>
      </c>
      <c r="J16" s="67">
        <v>-8.8000000000000005E-3</v>
      </c>
      <c r="K16" s="66">
        <v>28222778.489999998</v>
      </c>
      <c r="L16" s="66">
        <v>154.88</v>
      </c>
      <c r="M16" s="66">
        <v>0</v>
      </c>
      <c r="N16" s="66">
        <v>43711.439325312</v>
      </c>
      <c r="O16" s="67">
        <v>2.3999999999999998E-3</v>
      </c>
      <c r="P16" s="67">
        <v>4.8300000000000003E-2</v>
      </c>
      <c r="Q16" s="67">
        <v>1.5699999999999999E-2</v>
      </c>
    </row>
    <row r="17" spans="1:17">
      <c r="A17" t="s">
        <v>236</v>
      </c>
      <c r="B17" t="s">
        <v>237</v>
      </c>
      <c r="C17" t="s">
        <v>102</v>
      </c>
      <c r="D17" t="s">
        <v>231</v>
      </c>
      <c r="E17" t="s">
        <v>206</v>
      </c>
      <c r="F17" t="s">
        <v>238</v>
      </c>
      <c r="G17" s="66">
        <v>13.2</v>
      </c>
      <c r="H17" t="s">
        <v>104</v>
      </c>
      <c r="I17" s="67">
        <v>0.04</v>
      </c>
      <c r="J17" s="67">
        <v>-6.9999999999999999E-4</v>
      </c>
      <c r="K17" s="66">
        <v>1900000</v>
      </c>
      <c r="L17" s="66">
        <v>202.83</v>
      </c>
      <c r="M17" s="66">
        <v>0</v>
      </c>
      <c r="N17" s="66">
        <v>3853.77</v>
      </c>
      <c r="O17" s="67">
        <v>1E-4</v>
      </c>
      <c r="P17" s="67">
        <v>4.3E-3</v>
      </c>
      <c r="Q17" s="67">
        <v>1.4E-3</v>
      </c>
    </row>
    <row r="18" spans="1:17">
      <c r="A18" t="s">
        <v>239</v>
      </c>
      <c r="B18" t="s">
        <v>240</v>
      </c>
      <c r="C18" t="s">
        <v>102</v>
      </c>
      <c r="D18" t="s">
        <v>231</v>
      </c>
      <c r="E18" t="s">
        <v>206</v>
      </c>
      <c r="F18" t="s">
        <v>241</v>
      </c>
      <c r="G18" s="66">
        <v>17.600000000000001</v>
      </c>
      <c r="H18" t="s">
        <v>104</v>
      </c>
      <c r="I18" s="67">
        <v>2.75E-2</v>
      </c>
      <c r="J18" s="67">
        <v>2.8999999999999998E-3</v>
      </c>
      <c r="K18" s="66">
        <v>1258444</v>
      </c>
      <c r="L18" s="66">
        <v>164.26</v>
      </c>
      <c r="M18" s="66">
        <v>0</v>
      </c>
      <c r="N18" s="66">
        <v>2067.1201144000001</v>
      </c>
      <c r="O18" s="67">
        <v>1E-4</v>
      </c>
      <c r="P18" s="67">
        <v>2.3E-3</v>
      </c>
      <c r="Q18" s="67">
        <v>6.9999999999999999E-4</v>
      </c>
    </row>
    <row r="19" spans="1:17">
      <c r="A19" t="s">
        <v>242</v>
      </c>
      <c r="B19" t="s">
        <v>243</v>
      </c>
      <c r="C19" t="s">
        <v>102</v>
      </c>
      <c r="D19" t="s">
        <v>231</v>
      </c>
      <c r="E19" t="s">
        <v>206</v>
      </c>
      <c r="F19" t="s">
        <v>244</v>
      </c>
      <c r="G19" s="66">
        <v>3.65</v>
      </c>
      <c r="H19" t="s">
        <v>104</v>
      </c>
      <c r="I19" s="67">
        <v>1.7500000000000002E-2</v>
      </c>
      <c r="J19" s="67">
        <v>-8.9999999999999993E-3</v>
      </c>
      <c r="K19" s="66">
        <v>64130261.920000002</v>
      </c>
      <c r="L19" s="66">
        <v>113.25</v>
      </c>
      <c r="M19" s="66">
        <v>0</v>
      </c>
      <c r="N19" s="66">
        <v>72627.521624400004</v>
      </c>
      <c r="O19" s="67">
        <v>3.8E-3</v>
      </c>
      <c r="P19" s="67">
        <v>8.0299999999999996E-2</v>
      </c>
      <c r="Q19" s="67">
        <v>2.6100000000000002E-2</v>
      </c>
    </row>
    <row r="20" spans="1:17">
      <c r="A20" t="s">
        <v>245</v>
      </c>
      <c r="B20" t="s">
        <v>246</v>
      </c>
      <c r="C20" t="s">
        <v>102</v>
      </c>
      <c r="D20" t="s">
        <v>231</v>
      </c>
      <c r="E20" t="s">
        <v>152</v>
      </c>
      <c r="F20" t="s">
        <v>247</v>
      </c>
      <c r="G20" s="66">
        <v>9.2200000000000006</v>
      </c>
      <c r="H20" t="s">
        <v>104</v>
      </c>
      <c r="I20" s="67">
        <v>5.0000000000000001E-3</v>
      </c>
      <c r="J20" s="67">
        <v>-6.0000000000000001E-3</v>
      </c>
      <c r="K20" s="66">
        <v>53700000</v>
      </c>
      <c r="L20" s="66">
        <v>111</v>
      </c>
      <c r="M20" s="66">
        <v>0</v>
      </c>
      <c r="N20" s="66">
        <v>59607</v>
      </c>
      <c r="O20" s="67">
        <v>6.3E-3</v>
      </c>
      <c r="P20" s="67">
        <v>6.59E-2</v>
      </c>
      <c r="Q20" s="67">
        <v>2.1399999999999999E-2</v>
      </c>
    </row>
    <row r="21" spans="1:17">
      <c r="A21" t="s">
        <v>248</v>
      </c>
      <c r="B21" t="s">
        <v>249</v>
      </c>
      <c r="C21" t="s">
        <v>102</v>
      </c>
      <c r="D21" t="s">
        <v>231</v>
      </c>
      <c r="E21" t="s">
        <v>206</v>
      </c>
      <c r="F21" t="s">
        <v>238</v>
      </c>
      <c r="G21" s="66">
        <v>5.73</v>
      </c>
      <c r="H21" t="s">
        <v>104</v>
      </c>
      <c r="I21" s="67">
        <v>7.4999999999999997E-3</v>
      </c>
      <c r="J21" s="67">
        <v>-8.0000000000000002E-3</v>
      </c>
      <c r="K21" s="66">
        <v>32705848</v>
      </c>
      <c r="L21" s="66">
        <v>110.65</v>
      </c>
      <c r="M21" s="66">
        <v>0</v>
      </c>
      <c r="N21" s="66">
        <v>36189.020812000002</v>
      </c>
      <c r="O21" s="67">
        <v>2.3999999999999998E-3</v>
      </c>
      <c r="P21" s="67">
        <v>0.04</v>
      </c>
      <c r="Q21" s="67">
        <v>1.2999999999999999E-2</v>
      </c>
    </row>
    <row r="22" spans="1:17">
      <c r="A22" t="s">
        <v>250</v>
      </c>
      <c r="B22" t="s">
        <v>251</v>
      </c>
      <c r="C22" t="s">
        <v>102</v>
      </c>
      <c r="D22" t="s">
        <v>231</v>
      </c>
      <c r="E22" t="s">
        <v>152</v>
      </c>
      <c r="F22" t="s">
        <v>252</v>
      </c>
      <c r="G22" s="66">
        <v>7.23</v>
      </c>
      <c r="H22" t="s">
        <v>104</v>
      </c>
      <c r="I22" s="67">
        <v>7.4999999999999997E-3</v>
      </c>
      <c r="J22" s="67">
        <v>-9.1000000000000004E-3</v>
      </c>
      <c r="K22" s="66">
        <v>21144788</v>
      </c>
      <c r="L22" s="66">
        <v>113.2</v>
      </c>
      <c r="M22" s="66">
        <v>0</v>
      </c>
      <c r="N22" s="66">
        <v>23935.900016</v>
      </c>
      <c r="O22" s="67">
        <v>1.5E-3</v>
      </c>
      <c r="P22" s="67">
        <v>2.6499999999999999E-2</v>
      </c>
      <c r="Q22" s="67">
        <v>8.6E-3</v>
      </c>
    </row>
    <row r="23" spans="1:17">
      <c r="A23" t="s">
        <v>253</v>
      </c>
      <c r="B23" t="s">
        <v>254</v>
      </c>
      <c r="C23" t="s">
        <v>102</v>
      </c>
      <c r="D23" t="s">
        <v>231</v>
      </c>
      <c r="E23" t="s">
        <v>206</v>
      </c>
      <c r="F23" t="s">
        <v>255</v>
      </c>
      <c r="G23" s="66">
        <v>22.63</v>
      </c>
      <c r="H23" t="s">
        <v>104</v>
      </c>
      <c r="I23" s="67">
        <v>0.01</v>
      </c>
      <c r="J23" s="67">
        <v>5.7000000000000002E-3</v>
      </c>
      <c r="K23" s="66">
        <v>14810202</v>
      </c>
      <c r="L23" s="66">
        <v>112.4</v>
      </c>
      <c r="M23" s="66">
        <v>0</v>
      </c>
      <c r="N23" s="66">
        <v>16646.667047999999</v>
      </c>
      <c r="O23" s="67">
        <v>1E-3</v>
      </c>
      <c r="P23" s="67">
        <v>1.84E-2</v>
      </c>
      <c r="Q23" s="67">
        <v>6.0000000000000001E-3</v>
      </c>
    </row>
    <row r="24" spans="1:17">
      <c r="A24" t="s">
        <v>256</v>
      </c>
      <c r="B24" t="s">
        <v>257</v>
      </c>
      <c r="C24" t="s">
        <v>102</v>
      </c>
      <c r="D24" t="s">
        <v>231</v>
      </c>
      <c r="E24" t="s">
        <v>206</v>
      </c>
      <c r="F24" t="s">
        <v>258</v>
      </c>
      <c r="G24" s="66">
        <v>0.83</v>
      </c>
      <c r="H24" t="s">
        <v>104</v>
      </c>
      <c r="I24" s="67">
        <v>1E-3</v>
      </c>
      <c r="J24" s="67">
        <v>-8.2000000000000007E-3</v>
      </c>
      <c r="K24" s="66">
        <v>64881311</v>
      </c>
      <c r="L24" s="66">
        <v>102.3</v>
      </c>
      <c r="M24" s="66">
        <v>0</v>
      </c>
      <c r="N24" s="66">
        <v>66373.581153000006</v>
      </c>
      <c r="O24" s="67">
        <v>4.3E-3</v>
      </c>
      <c r="P24" s="67">
        <v>7.3400000000000007E-2</v>
      </c>
      <c r="Q24" s="67">
        <v>2.3900000000000001E-2</v>
      </c>
    </row>
    <row r="25" spans="1:17">
      <c r="A25" s="68" t="s">
        <v>259</v>
      </c>
      <c r="B25" s="14"/>
      <c r="C25" s="14"/>
      <c r="E25"/>
      <c r="G25" s="70">
        <v>6</v>
      </c>
      <c r="J25" s="69">
        <v>6.1999999999999998E-3</v>
      </c>
      <c r="K25" s="70">
        <v>512065754.55000001</v>
      </c>
      <c r="M25" s="70">
        <v>0</v>
      </c>
      <c r="N25" s="70">
        <v>560397.39141732501</v>
      </c>
      <c r="P25" s="69">
        <v>0.61950000000000005</v>
      </c>
      <c r="Q25" s="69">
        <v>0.2014</v>
      </c>
    </row>
    <row r="26" spans="1:17">
      <c r="A26" s="68" t="s">
        <v>260</v>
      </c>
      <c r="B26" s="14"/>
      <c r="C26" s="14"/>
      <c r="E26"/>
      <c r="G26" s="70">
        <v>0.44</v>
      </c>
      <c r="J26" s="69">
        <v>1.6000000000000001E-3</v>
      </c>
      <c r="K26" s="70">
        <v>15331130</v>
      </c>
      <c r="M26" s="70">
        <v>0</v>
      </c>
      <c r="N26" s="70">
        <v>15319.959745</v>
      </c>
      <c r="P26" s="69">
        <v>1.6899999999999998E-2</v>
      </c>
      <c r="Q26" s="69">
        <v>5.4999999999999997E-3</v>
      </c>
    </row>
    <row r="27" spans="1:17">
      <c r="A27" t="s">
        <v>261</v>
      </c>
      <c r="B27" t="s">
        <v>262</v>
      </c>
      <c r="C27" t="s">
        <v>102</v>
      </c>
      <c r="D27" t="s">
        <v>231</v>
      </c>
      <c r="E27" t="s">
        <v>152</v>
      </c>
      <c r="F27" t="s">
        <v>263</v>
      </c>
      <c r="G27" s="66">
        <v>0.79</v>
      </c>
      <c r="H27" t="s">
        <v>104</v>
      </c>
      <c r="I27" s="67">
        <v>0</v>
      </c>
      <c r="J27" s="67">
        <v>1.4E-3</v>
      </c>
      <c r="K27" s="66">
        <v>900000</v>
      </c>
      <c r="L27" s="66">
        <v>99.89</v>
      </c>
      <c r="M27" s="66">
        <v>0</v>
      </c>
      <c r="N27" s="66">
        <v>899.01</v>
      </c>
      <c r="O27" s="67">
        <v>1E-4</v>
      </c>
      <c r="P27" s="67">
        <v>1E-3</v>
      </c>
      <c r="Q27" s="67">
        <v>2.9999999999999997E-4</v>
      </c>
    </row>
    <row r="28" spans="1:17">
      <c r="A28" t="s">
        <v>264</v>
      </c>
      <c r="B28" t="s">
        <v>265</v>
      </c>
      <c r="C28" t="s">
        <v>102</v>
      </c>
      <c r="D28" t="s">
        <v>231</v>
      </c>
      <c r="E28" t="s">
        <v>152</v>
      </c>
      <c r="F28" t="s">
        <v>266</v>
      </c>
      <c r="G28" s="66">
        <v>0.92</v>
      </c>
      <c r="H28" t="s">
        <v>104</v>
      </c>
      <c r="I28" s="67">
        <v>0</v>
      </c>
      <c r="J28" s="67">
        <v>1.5E-3</v>
      </c>
      <c r="K28" s="66">
        <v>1050000</v>
      </c>
      <c r="L28" s="66">
        <v>99.86</v>
      </c>
      <c r="M28" s="66">
        <v>0</v>
      </c>
      <c r="N28" s="66">
        <v>1048.53</v>
      </c>
      <c r="O28" s="67">
        <v>1E-4</v>
      </c>
      <c r="P28" s="67">
        <v>1.1999999999999999E-3</v>
      </c>
      <c r="Q28" s="67">
        <v>4.0000000000000002E-4</v>
      </c>
    </row>
    <row r="29" spans="1:17">
      <c r="A29" t="s">
        <v>267</v>
      </c>
      <c r="B29" t="s">
        <v>268</v>
      </c>
      <c r="C29" t="s">
        <v>102</v>
      </c>
      <c r="D29" t="s">
        <v>231</v>
      </c>
      <c r="E29" t="s">
        <v>152</v>
      </c>
      <c r="F29" t="s">
        <v>269</v>
      </c>
      <c r="G29" s="66">
        <v>0.35</v>
      </c>
      <c r="H29" t="s">
        <v>104</v>
      </c>
      <c r="I29" s="67">
        <v>0</v>
      </c>
      <c r="J29" s="67">
        <v>1.6999999999999999E-3</v>
      </c>
      <c r="K29" s="66">
        <v>766502</v>
      </c>
      <c r="L29" s="66">
        <v>99.94</v>
      </c>
      <c r="M29" s="66">
        <v>0</v>
      </c>
      <c r="N29" s="66">
        <v>766.04209879999996</v>
      </c>
      <c r="O29" s="67">
        <v>1E-4</v>
      </c>
      <c r="P29" s="67">
        <v>8.0000000000000004E-4</v>
      </c>
      <c r="Q29" s="67">
        <v>2.9999999999999997E-4</v>
      </c>
    </row>
    <row r="30" spans="1:17">
      <c r="A30" t="s">
        <v>270</v>
      </c>
      <c r="B30" t="s">
        <v>271</v>
      </c>
      <c r="C30" t="s">
        <v>102</v>
      </c>
      <c r="D30" t="s">
        <v>231</v>
      </c>
      <c r="E30" t="s">
        <v>152</v>
      </c>
      <c r="F30" t="s">
        <v>266</v>
      </c>
      <c r="G30" s="66">
        <v>0.42</v>
      </c>
      <c r="H30" t="s">
        <v>104</v>
      </c>
      <c r="I30" s="67">
        <v>0</v>
      </c>
      <c r="J30" s="67">
        <v>1.6999999999999999E-3</v>
      </c>
      <c r="K30" s="66">
        <v>3271861</v>
      </c>
      <c r="L30" s="66">
        <v>99.93</v>
      </c>
      <c r="M30" s="66">
        <v>0</v>
      </c>
      <c r="N30" s="66">
        <v>3269.5706973000001</v>
      </c>
      <c r="O30" s="67">
        <v>2.9999999999999997E-4</v>
      </c>
      <c r="P30" s="67">
        <v>3.5999999999999999E-3</v>
      </c>
      <c r="Q30" s="67">
        <v>1.1999999999999999E-3</v>
      </c>
    </row>
    <row r="31" spans="1:17">
      <c r="A31" t="s">
        <v>272</v>
      </c>
      <c r="B31" t="s">
        <v>273</v>
      </c>
      <c r="C31" t="s">
        <v>102</v>
      </c>
      <c r="D31" t="s">
        <v>231</v>
      </c>
      <c r="E31" t="s">
        <v>152</v>
      </c>
      <c r="F31" t="s">
        <v>274</v>
      </c>
      <c r="G31" s="66">
        <v>0.52</v>
      </c>
      <c r="H31" t="s">
        <v>104</v>
      </c>
      <c r="I31" s="67">
        <v>0</v>
      </c>
      <c r="J31" s="67">
        <v>1.6999999999999999E-3</v>
      </c>
      <c r="K31" s="66">
        <v>4979904</v>
      </c>
      <c r="L31" s="66">
        <v>99.91</v>
      </c>
      <c r="M31" s="66">
        <v>0</v>
      </c>
      <c r="N31" s="66">
        <v>4975.4220863999999</v>
      </c>
      <c r="O31" s="67">
        <v>5.9999999999999995E-4</v>
      </c>
      <c r="P31" s="67">
        <v>5.4999999999999997E-3</v>
      </c>
      <c r="Q31" s="67">
        <v>1.8E-3</v>
      </c>
    </row>
    <row r="32" spans="1:17">
      <c r="A32" t="s">
        <v>275</v>
      </c>
      <c r="B32" t="s">
        <v>276</v>
      </c>
      <c r="C32" t="s">
        <v>102</v>
      </c>
      <c r="D32" t="s">
        <v>231</v>
      </c>
      <c r="E32" t="s">
        <v>152</v>
      </c>
      <c r="F32" t="s">
        <v>266</v>
      </c>
      <c r="G32" s="66">
        <v>0.18</v>
      </c>
      <c r="H32" t="s">
        <v>104</v>
      </c>
      <c r="I32" s="67">
        <v>0</v>
      </c>
      <c r="J32" s="67">
        <v>1.6999999999999999E-3</v>
      </c>
      <c r="K32" s="66">
        <v>1376470</v>
      </c>
      <c r="L32" s="66">
        <v>99.97</v>
      </c>
      <c r="M32" s="66">
        <v>0</v>
      </c>
      <c r="N32" s="66">
        <v>1376.057059</v>
      </c>
      <c r="O32" s="67">
        <v>1E-4</v>
      </c>
      <c r="P32" s="67">
        <v>1.5E-3</v>
      </c>
      <c r="Q32" s="67">
        <v>5.0000000000000001E-4</v>
      </c>
    </row>
    <row r="33" spans="1:17">
      <c r="A33" t="s">
        <v>277</v>
      </c>
      <c r="B33" t="s">
        <v>278</v>
      </c>
      <c r="C33" t="s">
        <v>102</v>
      </c>
      <c r="D33" t="s">
        <v>231</v>
      </c>
      <c r="E33" t="s">
        <v>152</v>
      </c>
      <c r="F33" t="s">
        <v>263</v>
      </c>
      <c r="G33" s="66">
        <v>0.02</v>
      </c>
      <c r="H33" t="s">
        <v>104</v>
      </c>
      <c r="I33" s="67">
        <v>0</v>
      </c>
      <c r="J33" s="67">
        <v>0</v>
      </c>
      <c r="K33" s="66">
        <v>856000</v>
      </c>
      <c r="L33" s="66">
        <v>100</v>
      </c>
      <c r="M33" s="66">
        <v>0</v>
      </c>
      <c r="N33" s="66">
        <v>856</v>
      </c>
      <c r="O33" s="67">
        <v>1E-4</v>
      </c>
      <c r="P33" s="67">
        <v>8.9999999999999998E-4</v>
      </c>
      <c r="Q33" s="67">
        <v>2.9999999999999997E-4</v>
      </c>
    </row>
    <row r="34" spans="1:17">
      <c r="A34" t="s">
        <v>279</v>
      </c>
      <c r="B34" t="s">
        <v>280</v>
      </c>
      <c r="C34" t="s">
        <v>102</v>
      </c>
      <c r="D34" t="s">
        <v>231</v>
      </c>
      <c r="E34" t="s">
        <v>152</v>
      </c>
      <c r="F34" t="s">
        <v>281</v>
      </c>
      <c r="G34" s="66">
        <v>0.27</v>
      </c>
      <c r="H34" t="s">
        <v>104</v>
      </c>
      <c r="I34" s="67">
        <v>0</v>
      </c>
      <c r="J34" s="67">
        <v>1.8E-3</v>
      </c>
      <c r="K34" s="66">
        <v>2130393</v>
      </c>
      <c r="L34" s="66">
        <v>99.95</v>
      </c>
      <c r="M34" s="66">
        <v>0</v>
      </c>
      <c r="N34" s="66">
        <v>2129.3278034999998</v>
      </c>
      <c r="O34" s="67">
        <v>2.0000000000000001E-4</v>
      </c>
      <c r="P34" s="67">
        <v>2.3999999999999998E-3</v>
      </c>
      <c r="Q34" s="67">
        <v>8.0000000000000004E-4</v>
      </c>
    </row>
    <row r="35" spans="1:17">
      <c r="A35" s="68" t="s">
        <v>282</v>
      </c>
      <c r="B35" s="14"/>
      <c r="C35" s="14"/>
      <c r="E35"/>
      <c r="G35" s="70">
        <v>6.23</v>
      </c>
      <c r="J35" s="69">
        <v>6.4000000000000003E-3</v>
      </c>
      <c r="K35" s="70">
        <v>490226094.55000001</v>
      </c>
      <c r="M35" s="70">
        <v>0</v>
      </c>
      <c r="N35" s="70">
        <v>538569.55252532498</v>
      </c>
      <c r="P35" s="69">
        <v>0.59530000000000005</v>
      </c>
      <c r="Q35" s="69">
        <v>0.19359999999999999</v>
      </c>
    </row>
    <row r="36" spans="1:17">
      <c r="A36" t="s">
        <v>283</v>
      </c>
      <c r="B36" t="s">
        <v>284</v>
      </c>
      <c r="C36" t="s">
        <v>102</v>
      </c>
      <c r="D36" t="s">
        <v>231</v>
      </c>
      <c r="E36" t="s">
        <v>152</v>
      </c>
      <c r="F36" t="s">
        <v>285</v>
      </c>
      <c r="G36" s="66">
        <v>0.16</v>
      </c>
      <c r="H36" t="s">
        <v>104</v>
      </c>
      <c r="I36" s="67">
        <v>0</v>
      </c>
      <c r="J36" s="67">
        <v>3.0999999999999999E-3</v>
      </c>
      <c r="K36" s="66">
        <v>11535000</v>
      </c>
      <c r="L36" s="66">
        <v>99.95</v>
      </c>
      <c r="M36" s="66">
        <v>0</v>
      </c>
      <c r="N36" s="66">
        <v>11529.2325</v>
      </c>
      <c r="O36" s="67">
        <v>3.3E-3</v>
      </c>
      <c r="P36" s="67">
        <v>1.2699999999999999E-2</v>
      </c>
      <c r="Q36" s="67">
        <v>4.1000000000000003E-3</v>
      </c>
    </row>
    <row r="37" spans="1:17">
      <c r="A37" t="s">
        <v>286</v>
      </c>
      <c r="B37" t="s">
        <v>287</v>
      </c>
      <c r="C37" t="s">
        <v>102</v>
      </c>
      <c r="D37" t="s">
        <v>231</v>
      </c>
      <c r="E37" t="s">
        <v>152</v>
      </c>
      <c r="F37" t="s">
        <v>288</v>
      </c>
      <c r="G37" s="66">
        <v>0.42</v>
      </c>
      <c r="H37" t="s">
        <v>104</v>
      </c>
      <c r="I37" s="67">
        <v>0</v>
      </c>
      <c r="J37" s="67">
        <v>1.9E-3</v>
      </c>
      <c r="K37" s="66">
        <v>19189500</v>
      </c>
      <c r="L37" s="66">
        <v>99.92</v>
      </c>
      <c r="M37" s="66">
        <v>0</v>
      </c>
      <c r="N37" s="66">
        <v>19174.148399999998</v>
      </c>
      <c r="O37" s="67">
        <v>6.3E-3</v>
      </c>
      <c r="P37" s="67">
        <v>2.12E-2</v>
      </c>
      <c r="Q37" s="67">
        <v>6.8999999999999999E-3</v>
      </c>
    </row>
    <row r="38" spans="1:17">
      <c r="A38" t="s">
        <v>289</v>
      </c>
      <c r="B38" t="s">
        <v>290</v>
      </c>
      <c r="C38" t="s">
        <v>102</v>
      </c>
      <c r="D38" t="s">
        <v>231</v>
      </c>
      <c r="E38" t="s">
        <v>152</v>
      </c>
      <c r="F38" t="s">
        <v>291</v>
      </c>
      <c r="G38" s="66">
        <v>1.08</v>
      </c>
      <c r="H38" t="s">
        <v>104</v>
      </c>
      <c r="I38" s="67">
        <v>5.0000000000000001E-3</v>
      </c>
      <c r="J38" s="67">
        <v>1.4E-3</v>
      </c>
      <c r="K38" s="66">
        <v>52242789</v>
      </c>
      <c r="L38" s="66">
        <v>100.85</v>
      </c>
      <c r="M38" s="66">
        <v>0</v>
      </c>
      <c r="N38" s="66">
        <v>52686.852706500002</v>
      </c>
      <c r="O38" s="67">
        <v>3.3E-3</v>
      </c>
      <c r="P38" s="67">
        <v>5.8200000000000002E-2</v>
      </c>
      <c r="Q38" s="67">
        <v>1.89E-2</v>
      </c>
    </row>
    <row r="39" spans="1:17">
      <c r="A39" t="s">
        <v>292</v>
      </c>
      <c r="B39" t="s">
        <v>293</v>
      </c>
      <c r="C39" t="s">
        <v>102</v>
      </c>
      <c r="D39" t="s">
        <v>231</v>
      </c>
      <c r="E39" t="s">
        <v>206</v>
      </c>
      <c r="F39" t="s">
        <v>294</v>
      </c>
      <c r="G39" s="66">
        <v>6.75</v>
      </c>
      <c r="H39" t="s">
        <v>104</v>
      </c>
      <c r="I39" s="67">
        <v>0.02</v>
      </c>
      <c r="J39" s="67">
        <v>7.1999999999999998E-3</v>
      </c>
      <c r="K39" s="66">
        <v>50050229</v>
      </c>
      <c r="L39" s="66">
        <v>110.52</v>
      </c>
      <c r="M39" s="66">
        <v>0</v>
      </c>
      <c r="N39" s="66">
        <v>55315.513090799999</v>
      </c>
      <c r="O39" s="67">
        <v>3.0999999999999999E-3</v>
      </c>
      <c r="P39" s="67">
        <v>6.1100000000000002E-2</v>
      </c>
      <c r="Q39" s="67">
        <v>1.9900000000000001E-2</v>
      </c>
    </row>
    <row r="40" spans="1:17">
      <c r="A40" t="s">
        <v>295</v>
      </c>
      <c r="B40" t="s">
        <v>296</v>
      </c>
      <c r="C40" t="s">
        <v>102</v>
      </c>
      <c r="D40" t="s">
        <v>231</v>
      </c>
      <c r="E40" t="s">
        <v>152</v>
      </c>
      <c r="F40" t="s">
        <v>244</v>
      </c>
      <c r="G40" s="66">
        <v>9.7799999999999994</v>
      </c>
      <c r="H40" t="s">
        <v>104</v>
      </c>
      <c r="I40" s="67">
        <v>0.01</v>
      </c>
      <c r="J40" s="67">
        <v>9.7000000000000003E-3</v>
      </c>
      <c r="K40" s="66">
        <v>32760000</v>
      </c>
      <c r="L40" s="66">
        <v>100.58</v>
      </c>
      <c r="M40" s="66">
        <v>0</v>
      </c>
      <c r="N40" s="66">
        <v>32950.008000000002</v>
      </c>
      <c r="O40" s="67">
        <v>1.23E-2</v>
      </c>
      <c r="P40" s="67">
        <v>3.6400000000000002E-2</v>
      </c>
      <c r="Q40" s="67">
        <v>1.18E-2</v>
      </c>
    </row>
    <row r="41" spans="1:17">
      <c r="A41" t="s">
        <v>297</v>
      </c>
      <c r="B41" t="s">
        <v>298</v>
      </c>
      <c r="C41" t="s">
        <v>102</v>
      </c>
      <c r="D41" t="s">
        <v>231</v>
      </c>
      <c r="E41" t="s">
        <v>206</v>
      </c>
      <c r="F41" t="s">
        <v>244</v>
      </c>
      <c r="G41" s="66">
        <v>18.78</v>
      </c>
      <c r="H41" t="s">
        <v>104</v>
      </c>
      <c r="I41" s="67">
        <v>3.7499999999999999E-2</v>
      </c>
      <c r="J41" s="67">
        <v>1.8599999999999998E-2</v>
      </c>
      <c r="K41" s="66">
        <v>35749542</v>
      </c>
      <c r="L41" s="66">
        <v>142.79</v>
      </c>
      <c r="M41" s="66">
        <v>0</v>
      </c>
      <c r="N41" s="66">
        <v>51046.771021799999</v>
      </c>
      <c r="O41" s="67">
        <v>2.5000000000000001E-3</v>
      </c>
      <c r="P41" s="67">
        <v>5.6399999999999999E-2</v>
      </c>
      <c r="Q41" s="67">
        <v>1.83E-2</v>
      </c>
    </row>
    <row r="42" spans="1:17">
      <c r="A42" t="s">
        <v>299</v>
      </c>
      <c r="B42" t="s">
        <v>300</v>
      </c>
      <c r="C42" t="s">
        <v>102</v>
      </c>
      <c r="D42" t="s">
        <v>231</v>
      </c>
      <c r="E42" t="s">
        <v>206</v>
      </c>
      <c r="F42" t="s">
        <v>301</v>
      </c>
      <c r="G42" s="66">
        <v>1.32</v>
      </c>
      <c r="H42" t="s">
        <v>104</v>
      </c>
      <c r="I42" s="67">
        <v>0.01</v>
      </c>
      <c r="J42" s="67">
        <v>1.2999999999999999E-3</v>
      </c>
      <c r="K42" s="66">
        <v>59693612</v>
      </c>
      <c r="L42" s="66">
        <v>101.83</v>
      </c>
      <c r="M42" s="66">
        <v>0</v>
      </c>
      <c r="N42" s="66">
        <v>60786.005099599999</v>
      </c>
      <c r="O42" s="67">
        <v>4.0000000000000001E-3</v>
      </c>
      <c r="P42" s="67">
        <v>6.7199999999999996E-2</v>
      </c>
      <c r="Q42" s="67">
        <v>2.18E-2</v>
      </c>
    </row>
    <row r="43" spans="1:17">
      <c r="A43" t="s">
        <v>302</v>
      </c>
      <c r="B43" t="s">
        <v>303</v>
      </c>
      <c r="C43" t="s">
        <v>102</v>
      </c>
      <c r="D43" t="s">
        <v>231</v>
      </c>
      <c r="E43" t="s">
        <v>152</v>
      </c>
      <c r="F43" t="s">
        <v>235</v>
      </c>
      <c r="G43" s="66">
        <v>2.56</v>
      </c>
      <c r="H43" t="s">
        <v>104</v>
      </c>
      <c r="I43" s="67">
        <v>7.4999999999999997E-3</v>
      </c>
      <c r="J43" s="67">
        <v>2.3E-3</v>
      </c>
      <c r="K43" s="66">
        <v>8444500</v>
      </c>
      <c r="L43" s="66">
        <v>101.65</v>
      </c>
      <c r="M43" s="66">
        <v>0</v>
      </c>
      <c r="N43" s="66">
        <v>8583.8342499999999</v>
      </c>
      <c r="O43" s="67">
        <v>1.1000000000000001E-3</v>
      </c>
      <c r="P43" s="67">
        <v>9.4999999999999998E-3</v>
      </c>
      <c r="Q43" s="67">
        <v>3.0999999999999999E-3</v>
      </c>
    </row>
    <row r="44" spans="1:17">
      <c r="A44" t="s">
        <v>304</v>
      </c>
      <c r="B44" t="s">
        <v>305</v>
      </c>
      <c r="C44" t="s">
        <v>102</v>
      </c>
      <c r="D44" t="s">
        <v>231</v>
      </c>
      <c r="E44" t="s">
        <v>206</v>
      </c>
      <c r="F44" t="s">
        <v>244</v>
      </c>
      <c r="G44" s="66">
        <v>8.0500000000000007</v>
      </c>
      <c r="H44" t="s">
        <v>104</v>
      </c>
      <c r="I44" s="67">
        <v>2.2499999999999999E-2</v>
      </c>
      <c r="J44" s="67">
        <v>8.3999999999999995E-3</v>
      </c>
      <c r="K44" s="66">
        <v>79277679</v>
      </c>
      <c r="L44" s="66">
        <v>112.37</v>
      </c>
      <c r="M44" s="66">
        <v>0</v>
      </c>
      <c r="N44" s="66">
        <v>89084.327892300003</v>
      </c>
      <c r="O44" s="67">
        <v>5.1000000000000004E-3</v>
      </c>
      <c r="P44" s="67">
        <v>9.8500000000000004E-2</v>
      </c>
      <c r="Q44" s="67">
        <v>3.2000000000000001E-2</v>
      </c>
    </row>
    <row r="45" spans="1:17">
      <c r="A45" t="s">
        <v>306</v>
      </c>
      <c r="B45" t="s">
        <v>307</v>
      </c>
      <c r="C45" t="s">
        <v>102</v>
      </c>
      <c r="D45" t="s">
        <v>231</v>
      </c>
      <c r="E45" t="s">
        <v>152</v>
      </c>
      <c r="F45" t="s">
        <v>308</v>
      </c>
      <c r="G45" s="66">
        <v>2.88</v>
      </c>
      <c r="H45" t="s">
        <v>104</v>
      </c>
      <c r="I45" s="67">
        <v>1.2500000000000001E-2</v>
      </c>
      <c r="J45" s="67">
        <v>2.7000000000000001E-3</v>
      </c>
      <c r="K45" s="66">
        <v>45087757</v>
      </c>
      <c r="L45" s="66">
        <v>102.96</v>
      </c>
      <c r="M45" s="66">
        <v>0</v>
      </c>
      <c r="N45" s="66">
        <v>46422.354607200003</v>
      </c>
      <c r="O45" s="67">
        <v>3.8999999999999998E-3</v>
      </c>
      <c r="P45" s="67">
        <v>5.1299999999999998E-2</v>
      </c>
      <c r="Q45" s="67">
        <v>1.67E-2</v>
      </c>
    </row>
    <row r="46" spans="1:17">
      <c r="A46" t="s">
        <v>309</v>
      </c>
      <c r="B46" t="s">
        <v>310</v>
      </c>
      <c r="C46" t="s">
        <v>102</v>
      </c>
      <c r="D46" t="s">
        <v>231</v>
      </c>
      <c r="E46" t="s">
        <v>152</v>
      </c>
      <c r="F46" t="s">
        <v>311</v>
      </c>
      <c r="G46" s="66">
        <v>3.84</v>
      </c>
      <c r="H46" t="s">
        <v>104</v>
      </c>
      <c r="I46" s="67">
        <v>1.3899999999999999E-2</v>
      </c>
      <c r="J46" s="67">
        <v>2.3999999999999998E-3</v>
      </c>
      <c r="K46" s="66">
        <v>7114547</v>
      </c>
      <c r="L46" s="66">
        <v>104.59</v>
      </c>
      <c r="M46" s="66">
        <v>0</v>
      </c>
      <c r="N46" s="66">
        <v>7441.1047073</v>
      </c>
      <c r="O46" s="67">
        <v>5.0000000000000001E-4</v>
      </c>
      <c r="P46" s="67">
        <v>8.2000000000000007E-3</v>
      </c>
      <c r="Q46" s="67">
        <v>2.7000000000000001E-3</v>
      </c>
    </row>
    <row r="47" spans="1:17">
      <c r="A47" t="s">
        <v>312</v>
      </c>
      <c r="B47" t="s">
        <v>313</v>
      </c>
      <c r="C47" t="s">
        <v>102</v>
      </c>
      <c r="D47" t="s">
        <v>231</v>
      </c>
      <c r="E47" t="s">
        <v>206</v>
      </c>
      <c r="F47" t="s">
        <v>314</v>
      </c>
      <c r="G47" s="66">
        <v>3.03</v>
      </c>
      <c r="H47" t="s">
        <v>104</v>
      </c>
      <c r="I47" s="67">
        <v>4.2500000000000003E-2</v>
      </c>
      <c r="J47" s="67">
        <v>3.0000000000000001E-3</v>
      </c>
      <c r="K47" s="66">
        <v>21796083.550000001</v>
      </c>
      <c r="L47" s="66">
        <v>115.95</v>
      </c>
      <c r="M47" s="66">
        <v>0</v>
      </c>
      <c r="N47" s="66">
        <v>25272.558876225001</v>
      </c>
      <c r="O47" s="67">
        <v>1.2999999999999999E-3</v>
      </c>
      <c r="P47" s="67">
        <v>2.7900000000000001E-2</v>
      </c>
      <c r="Q47" s="67">
        <v>9.1000000000000004E-3</v>
      </c>
    </row>
    <row r="48" spans="1:17">
      <c r="A48" t="s">
        <v>315</v>
      </c>
      <c r="B48" t="s">
        <v>316</v>
      </c>
      <c r="C48" t="s">
        <v>102</v>
      </c>
      <c r="D48" t="s">
        <v>231</v>
      </c>
      <c r="E48" t="s">
        <v>206</v>
      </c>
      <c r="F48" t="s">
        <v>317</v>
      </c>
      <c r="G48" s="66">
        <v>5.43</v>
      </c>
      <c r="H48" t="s">
        <v>104</v>
      </c>
      <c r="I48" s="67">
        <v>1.7500000000000002E-2</v>
      </c>
      <c r="J48" s="67">
        <v>5.3E-3</v>
      </c>
      <c r="K48" s="66">
        <v>58537735</v>
      </c>
      <c r="L48" s="66">
        <v>107.33</v>
      </c>
      <c r="M48" s="66">
        <v>0</v>
      </c>
      <c r="N48" s="66">
        <v>62828.550975500002</v>
      </c>
      <c r="O48" s="67">
        <v>3.0000000000000001E-3</v>
      </c>
      <c r="P48" s="67">
        <v>6.9500000000000006E-2</v>
      </c>
      <c r="Q48" s="67">
        <v>2.2599999999999999E-2</v>
      </c>
    </row>
    <row r="49" spans="1:17">
      <c r="A49" t="s">
        <v>318</v>
      </c>
      <c r="B49" t="s">
        <v>319</v>
      </c>
      <c r="C49" t="s">
        <v>102</v>
      </c>
      <c r="D49" t="s">
        <v>231</v>
      </c>
      <c r="E49" t="s">
        <v>206</v>
      </c>
      <c r="F49" t="s">
        <v>281</v>
      </c>
      <c r="G49" s="66">
        <v>15.04</v>
      </c>
      <c r="H49" t="s">
        <v>104</v>
      </c>
      <c r="I49" s="67">
        <v>5.5E-2</v>
      </c>
      <c r="J49" s="67">
        <v>1.6199999999999999E-2</v>
      </c>
      <c r="K49" s="66">
        <v>8747121</v>
      </c>
      <c r="L49" s="66">
        <v>176.61</v>
      </c>
      <c r="M49" s="66">
        <v>0</v>
      </c>
      <c r="N49" s="66">
        <v>15448.2903981</v>
      </c>
      <c r="O49" s="67">
        <v>5.0000000000000001E-4</v>
      </c>
      <c r="P49" s="67">
        <v>1.7100000000000001E-2</v>
      </c>
      <c r="Q49" s="67">
        <v>5.5999999999999999E-3</v>
      </c>
    </row>
    <row r="50" spans="1:17">
      <c r="A50" s="68" t="s">
        <v>320</v>
      </c>
      <c r="B50" s="14"/>
      <c r="C50" s="14"/>
      <c r="E50"/>
      <c r="G50" s="70">
        <v>0.42</v>
      </c>
      <c r="J50" s="69">
        <v>1.6999999999999999E-3</v>
      </c>
      <c r="K50" s="70">
        <v>6508530</v>
      </c>
      <c r="M50" s="70">
        <v>0</v>
      </c>
      <c r="N50" s="70">
        <v>6507.8791469999996</v>
      </c>
      <c r="P50" s="69">
        <v>7.1999999999999998E-3</v>
      </c>
      <c r="Q50" s="69">
        <v>2.3E-3</v>
      </c>
    </row>
    <row r="51" spans="1:17">
      <c r="A51" t="s">
        <v>321</v>
      </c>
      <c r="B51" t="s">
        <v>322</v>
      </c>
      <c r="C51" t="s">
        <v>102</v>
      </c>
      <c r="D51" t="s">
        <v>231</v>
      </c>
      <c r="E51" t="s">
        <v>206</v>
      </c>
      <c r="F51" t="s">
        <v>323</v>
      </c>
      <c r="G51" s="66">
        <v>0.42</v>
      </c>
      <c r="H51" t="s">
        <v>104</v>
      </c>
      <c r="I51" s="67">
        <v>1.1999999999999999E-3</v>
      </c>
      <c r="J51" s="67">
        <v>1.6999999999999999E-3</v>
      </c>
      <c r="K51" s="66">
        <v>6508530</v>
      </c>
      <c r="L51" s="66">
        <v>99.99</v>
      </c>
      <c r="M51" s="66">
        <v>0</v>
      </c>
      <c r="N51" s="66">
        <v>6507.8791469999996</v>
      </c>
      <c r="O51" s="67">
        <v>4.0000000000000002E-4</v>
      </c>
      <c r="P51" s="67">
        <v>7.1999999999999998E-3</v>
      </c>
      <c r="Q51" s="67">
        <v>2.3E-3</v>
      </c>
    </row>
    <row r="52" spans="1:17">
      <c r="A52" s="68" t="s">
        <v>324</v>
      </c>
      <c r="B52" s="14"/>
      <c r="C52" s="14"/>
      <c r="G52" s="70">
        <v>0</v>
      </c>
      <c r="J52" s="69">
        <v>0</v>
      </c>
      <c r="K52" s="70">
        <v>0</v>
      </c>
      <c r="M52" s="70">
        <v>0</v>
      </c>
      <c r="N52" s="70">
        <v>0</v>
      </c>
      <c r="P52" s="69">
        <v>0</v>
      </c>
      <c r="Q52" s="69">
        <v>0</v>
      </c>
    </row>
    <row r="53" spans="1:17">
      <c r="A53" t="s">
        <v>219</v>
      </c>
      <c r="B53" t="s">
        <v>219</v>
      </c>
      <c r="C53" s="14"/>
      <c r="D53" t="s">
        <v>219</v>
      </c>
      <c r="G53" s="66">
        <v>0</v>
      </c>
      <c r="H53" t="s">
        <v>219</v>
      </c>
      <c r="I53" s="67">
        <v>0</v>
      </c>
      <c r="J53" s="67">
        <v>0</v>
      </c>
      <c r="K53" s="66">
        <v>0</v>
      </c>
      <c r="L53" s="66">
        <v>0</v>
      </c>
      <c r="N53" s="66">
        <v>0</v>
      </c>
      <c r="O53" s="67">
        <v>0</v>
      </c>
      <c r="P53" s="67">
        <v>0</v>
      </c>
      <c r="Q53" s="67">
        <v>0</v>
      </c>
    </row>
    <row r="54" spans="1:17">
      <c r="A54" s="68" t="s">
        <v>224</v>
      </c>
      <c r="B54" s="14"/>
      <c r="C54" s="14"/>
      <c r="G54" s="70">
        <v>7.09</v>
      </c>
      <c r="J54" s="69">
        <v>2.2599999999999999E-2</v>
      </c>
      <c r="K54" s="70">
        <v>480000</v>
      </c>
      <c r="M54" s="70">
        <v>0</v>
      </c>
      <c r="N54" s="70">
        <v>1804.9365502848</v>
      </c>
      <c r="P54" s="69">
        <v>2E-3</v>
      </c>
      <c r="Q54" s="69">
        <v>5.9999999999999995E-4</v>
      </c>
    </row>
    <row r="55" spans="1:17">
      <c r="A55" s="68" t="s">
        <v>325</v>
      </c>
      <c r="B55" s="14"/>
      <c r="C55" s="14"/>
      <c r="G55" s="70">
        <v>7.09</v>
      </c>
      <c r="J55" s="69">
        <v>2.2599999999999999E-2</v>
      </c>
      <c r="K55" s="70">
        <v>480000</v>
      </c>
      <c r="M55" s="70">
        <v>0</v>
      </c>
      <c r="N55" s="70">
        <v>1804.9365502848</v>
      </c>
      <c r="P55" s="69">
        <v>2E-3</v>
      </c>
      <c r="Q55" s="69">
        <v>5.9999999999999995E-4</v>
      </c>
    </row>
    <row r="56" spans="1:17">
      <c r="A56" t="s">
        <v>326</v>
      </c>
      <c r="B56" t="s">
        <v>327</v>
      </c>
      <c r="C56" t="s">
        <v>328</v>
      </c>
      <c r="D56" t="s">
        <v>231</v>
      </c>
      <c r="E56" t="s">
        <v>329</v>
      </c>
      <c r="F56" t="s">
        <v>330</v>
      </c>
      <c r="G56" s="66">
        <v>7.09</v>
      </c>
      <c r="H56" t="s">
        <v>108</v>
      </c>
      <c r="I56" s="67">
        <v>3.2500000000000001E-2</v>
      </c>
      <c r="J56" s="67">
        <v>2.2599999999999999E-2</v>
      </c>
      <c r="K56" s="66">
        <v>480000</v>
      </c>
      <c r="L56" s="66">
        <v>108.80452777083333</v>
      </c>
      <c r="M56" s="66">
        <v>0</v>
      </c>
      <c r="N56" s="66">
        <v>1804.9365502848</v>
      </c>
      <c r="O56" s="67">
        <v>0</v>
      </c>
      <c r="P56" s="67">
        <v>2E-3</v>
      </c>
      <c r="Q56" s="67">
        <v>5.9999999999999995E-4</v>
      </c>
    </row>
    <row r="57" spans="1:17">
      <c r="A57" s="68" t="s">
        <v>331</v>
      </c>
      <c r="B57" s="14"/>
      <c r="C57" s="14"/>
      <c r="G57" s="70">
        <v>0</v>
      </c>
      <c r="J57" s="69">
        <v>0</v>
      </c>
      <c r="K57" s="70">
        <v>0</v>
      </c>
      <c r="M57" s="70">
        <v>0</v>
      </c>
      <c r="N57" s="70">
        <v>0</v>
      </c>
      <c r="P57" s="69">
        <v>0</v>
      </c>
      <c r="Q57" s="69">
        <v>0</v>
      </c>
    </row>
    <row r="58" spans="1:17">
      <c r="A58" t="s">
        <v>219</v>
      </c>
      <c r="B58" t="s">
        <v>219</v>
      </c>
      <c r="C58" s="14"/>
      <c r="D58" t="s">
        <v>219</v>
      </c>
      <c r="G58" s="66">
        <v>0</v>
      </c>
      <c r="H58" t="s">
        <v>219</v>
      </c>
      <c r="I58" s="67">
        <v>0</v>
      </c>
      <c r="J58" s="67">
        <v>0</v>
      </c>
      <c r="K58" s="66">
        <v>0</v>
      </c>
      <c r="L58" s="66">
        <v>0</v>
      </c>
      <c r="N58" s="66">
        <v>0</v>
      </c>
      <c r="O58" s="67">
        <v>0</v>
      </c>
      <c r="P58" s="67">
        <v>0</v>
      </c>
      <c r="Q58" s="67">
        <v>0</v>
      </c>
    </row>
    <row r="59" spans="1:17">
      <c r="A59" s="81" t="s">
        <v>332</v>
      </c>
      <c r="B59" s="14"/>
      <c r="C59" s="14"/>
    </row>
    <row r="60" spans="1:17">
      <c r="A60" s="81" t="s">
        <v>333</v>
      </c>
      <c r="B60" s="14"/>
      <c r="C60" s="14"/>
    </row>
    <row r="61" spans="1:17">
      <c r="A61" s="81" t="s">
        <v>334</v>
      </c>
      <c r="B61" s="14"/>
      <c r="C61" s="14"/>
    </row>
    <row r="62" spans="1:17">
      <c r="A62" s="81" t="s">
        <v>335</v>
      </c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S21" sqref="S2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2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9" t="s">
        <v>194</v>
      </c>
      <c r="Q8" s="43" t="s">
        <v>56</v>
      </c>
      <c r="R8" s="43" t="s">
        <v>73</v>
      </c>
      <c r="S8" s="43" t="s">
        <v>57</v>
      </c>
      <c r="T8" s="94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336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219</v>
      </c>
      <c r="B14" t="s">
        <v>219</v>
      </c>
      <c r="C14" s="14"/>
      <c r="D14" s="14"/>
      <c r="E14" s="14"/>
      <c r="F14" t="s">
        <v>219</v>
      </c>
      <c r="G14" t="s">
        <v>219</v>
      </c>
      <c r="J14" s="66">
        <v>0</v>
      </c>
      <c r="K14" t="s">
        <v>219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259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219</v>
      </c>
      <c r="B16" t="s">
        <v>219</v>
      </c>
      <c r="C16" s="14"/>
      <c r="D16" s="14"/>
      <c r="E16" s="14"/>
      <c r="F16" t="s">
        <v>219</v>
      </c>
      <c r="G16" t="s">
        <v>219</v>
      </c>
      <c r="J16" s="66">
        <v>0</v>
      </c>
      <c r="K16" t="s">
        <v>219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337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219</v>
      </c>
      <c r="B18" t="s">
        <v>219</v>
      </c>
      <c r="C18" s="14"/>
      <c r="D18" s="14"/>
      <c r="E18" s="14"/>
      <c r="F18" t="s">
        <v>219</v>
      </c>
      <c r="G18" t="s">
        <v>219</v>
      </c>
      <c r="J18" s="66">
        <v>0</v>
      </c>
      <c r="K18" t="s">
        <v>219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224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338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219</v>
      </c>
      <c r="B21" t="s">
        <v>219</v>
      </c>
      <c r="C21" s="14"/>
      <c r="D21" s="14"/>
      <c r="E21" s="14"/>
      <c r="F21" t="s">
        <v>219</v>
      </c>
      <c r="G21" t="s">
        <v>219</v>
      </c>
      <c r="J21" s="66">
        <v>0</v>
      </c>
      <c r="K21" t="s">
        <v>219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339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219</v>
      </c>
      <c r="B23" t="s">
        <v>219</v>
      </c>
      <c r="C23" s="14"/>
      <c r="D23" s="14"/>
      <c r="E23" s="14"/>
      <c r="F23" t="s">
        <v>219</v>
      </c>
      <c r="G23" t="s">
        <v>219</v>
      </c>
      <c r="J23" s="66">
        <v>0</v>
      </c>
      <c r="K23" t="s">
        <v>219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1" t="s">
        <v>226</v>
      </c>
      <c r="B24" s="14"/>
      <c r="C24" s="14"/>
      <c r="D24" s="14"/>
      <c r="E24" s="14"/>
      <c r="F24" s="14"/>
    </row>
    <row r="25" spans="1:20">
      <c r="A25" s="81" t="s">
        <v>332</v>
      </c>
      <c r="B25" s="14"/>
      <c r="C25" s="14"/>
      <c r="D25" s="14"/>
      <c r="E25" s="14"/>
      <c r="F25" s="14"/>
    </row>
    <row r="26" spans="1:20">
      <c r="A26" s="81" t="s">
        <v>333</v>
      </c>
      <c r="B26" s="14"/>
      <c r="C26" s="14"/>
      <c r="D26" s="14"/>
      <c r="E26" s="14"/>
      <c r="F26" s="14"/>
    </row>
    <row r="27" spans="1:20">
      <c r="A27" s="81" t="s">
        <v>334</v>
      </c>
      <c r="B27" s="14"/>
      <c r="C27" s="14"/>
      <c r="D27" s="14"/>
      <c r="E27" s="14"/>
      <c r="F27" s="14"/>
    </row>
    <row r="28" spans="1:20">
      <c r="A28" s="81" t="s">
        <v>335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90" workbookViewId="0">
      <selection activeCell="S298" sqref="S29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9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3.65</v>
      </c>
      <c r="K11" s="7"/>
      <c r="L11" s="7"/>
      <c r="M11" s="65">
        <v>1.9699999999999999E-2</v>
      </c>
      <c r="N11" s="64">
        <v>732344536.79999995</v>
      </c>
      <c r="O11" s="28"/>
      <c r="P11" s="64">
        <v>7432.3474699999997</v>
      </c>
      <c r="Q11" s="64">
        <v>785511.83101745462</v>
      </c>
      <c r="R11" s="7"/>
      <c r="S11" s="65">
        <v>1</v>
      </c>
      <c r="T11" s="65">
        <v>0.2823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3.64</v>
      </c>
      <c r="M12" s="69">
        <v>1.9599999999999999E-2</v>
      </c>
      <c r="N12" s="70">
        <v>730264536.79999995</v>
      </c>
      <c r="P12" s="70">
        <v>7432.3474699999997</v>
      </c>
      <c r="Q12" s="70">
        <v>778058.35741521441</v>
      </c>
      <c r="S12" s="69">
        <v>0.99050000000000005</v>
      </c>
      <c r="T12" s="69">
        <v>0.27960000000000002</v>
      </c>
    </row>
    <row r="13" spans="1:65">
      <c r="A13" s="68" t="s">
        <v>336</v>
      </c>
      <c r="B13" s="14"/>
      <c r="C13" s="14"/>
      <c r="D13" s="14"/>
      <c r="E13" s="14"/>
      <c r="J13" s="70">
        <v>3.93</v>
      </c>
      <c r="M13" s="69">
        <v>9.4000000000000004E-3</v>
      </c>
      <c r="N13" s="70">
        <v>363628658.02999997</v>
      </c>
      <c r="P13" s="70">
        <v>3393.1224499999998</v>
      </c>
      <c r="Q13" s="70">
        <v>402335.16588530299</v>
      </c>
      <c r="S13" s="69">
        <v>0.51219999999999999</v>
      </c>
      <c r="T13" s="69">
        <v>0.14460000000000001</v>
      </c>
    </row>
    <row r="14" spans="1:65">
      <c r="A14" t="s">
        <v>340</v>
      </c>
      <c r="B14" t="s">
        <v>341</v>
      </c>
      <c r="C14" t="s">
        <v>102</v>
      </c>
      <c r="D14" t="s">
        <v>125</v>
      </c>
      <c r="E14" t="s">
        <v>342</v>
      </c>
      <c r="F14" t="s">
        <v>343</v>
      </c>
      <c r="G14" t="s">
        <v>205</v>
      </c>
      <c r="H14" t="s">
        <v>206</v>
      </c>
      <c r="I14" t="s">
        <v>238</v>
      </c>
      <c r="J14" s="66">
        <v>2.82</v>
      </c>
      <c r="K14" t="s">
        <v>104</v>
      </c>
      <c r="L14" s="67">
        <v>6.1999999999999998E-3</v>
      </c>
      <c r="M14" s="67">
        <v>-7.7999999999999996E-3</v>
      </c>
      <c r="N14" s="66">
        <v>11817220</v>
      </c>
      <c r="O14" s="66">
        <v>104.12</v>
      </c>
      <c r="P14" s="66">
        <v>0</v>
      </c>
      <c r="Q14" s="66">
        <v>12304.089464000001</v>
      </c>
      <c r="R14" s="67">
        <v>2.3999999999999998E-3</v>
      </c>
      <c r="S14" s="67">
        <v>1.5699999999999999E-2</v>
      </c>
      <c r="T14" s="67">
        <v>4.4000000000000003E-3</v>
      </c>
    </row>
    <row r="15" spans="1:65">
      <c r="A15" t="s">
        <v>344</v>
      </c>
      <c r="B15" t="s">
        <v>345</v>
      </c>
      <c r="C15" t="s">
        <v>102</v>
      </c>
      <c r="D15" t="s">
        <v>125</v>
      </c>
      <c r="E15" t="s">
        <v>346</v>
      </c>
      <c r="F15" t="s">
        <v>347</v>
      </c>
      <c r="G15" t="s">
        <v>205</v>
      </c>
      <c r="H15" t="s">
        <v>206</v>
      </c>
      <c r="I15" t="s">
        <v>348</v>
      </c>
      <c r="J15" s="66">
        <v>0.74</v>
      </c>
      <c r="K15" t="s">
        <v>104</v>
      </c>
      <c r="L15" s="67">
        <v>8.0000000000000002E-3</v>
      </c>
      <c r="M15" s="67">
        <v>5.1999999999999998E-3</v>
      </c>
      <c r="N15" s="66">
        <v>1458971.21</v>
      </c>
      <c r="O15" s="66">
        <v>103.05</v>
      </c>
      <c r="P15" s="66">
        <v>0</v>
      </c>
      <c r="Q15" s="66">
        <v>1503.4698319050001</v>
      </c>
      <c r="R15" s="67">
        <v>3.3999999999999998E-3</v>
      </c>
      <c r="S15" s="67">
        <v>1.9E-3</v>
      </c>
      <c r="T15" s="67">
        <v>5.0000000000000001E-4</v>
      </c>
    </row>
    <row r="16" spans="1:65">
      <c r="A16" t="s">
        <v>349</v>
      </c>
      <c r="B16" t="s">
        <v>350</v>
      </c>
      <c r="C16" t="s">
        <v>102</v>
      </c>
      <c r="D16" t="s">
        <v>125</v>
      </c>
      <c r="E16" t="s">
        <v>351</v>
      </c>
      <c r="F16" t="s">
        <v>347</v>
      </c>
      <c r="G16" t="s">
        <v>205</v>
      </c>
      <c r="H16" t="s">
        <v>206</v>
      </c>
      <c r="I16" t="s">
        <v>352</v>
      </c>
      <c r="J16" s="66">
        <v>2.0499999999999998</v>
      </c>
      <c r="K16" t="s">
        <v>104</v>
      </c>
      <c r="L16" s="67">
        <v>3.5499999999999997E-2</v>
      </c>
      <c r="M16" s="67">
        <v>-2.7000000000000001E-3</v>
      </c>
      <c r="N16" s="66">
        <v>239121.5</v>
      </c>
      <c r="O16" s="66">
        <v>118.84</v>
      </c>
      <c r="P16" s="66">
        <v>0</v>
      </c>
      <c r="Q16" s="66">
        <v>284.17199060000002</v>
      </c>
      <c r="R16" s="67">
        <v>8.0000000000000004E-4</v>
      </c>
      <c r="S16" s="67">
        <v>4.0000000000000002E-4</v>
      </c>
      <c r="T16" s="67">
        <v>1E-4</v>
      </c>
    </row>
    <row r="17" spans="1:20">
      <c r="A17" t="s">
        <v>353</v>
      </c>
      <c r="B17" t="s">
        <v>354</v>
      </c>
      <c r="C17" t="s">
        <v>102</v>
      </c>
      <c r="D17" t="s">
        <v>125</v>
      </c>
      <c r="E17" t="s">
        <v>351</v>
      </c>
      <c r="F17" t="s">
        <v>347</v>
      </c>
      <c r="G17" t="s">
        <v>205</v>
      </c>
      <c r="H17" t="s">
        <v>206</v>
      </c>
      <c r="I17" t="s">
        <v>355</v>
      </c>
      <c r="J17" s="66">
        <v>4.9800000000000004</v>
      </c>
      <c r="K17" t="s">
        <v>104</v>
      </c>
      <c r="L17" s="67">
        <v>1.4999999999999999E-2</v>
      </c>
      <c r="M17" s="67">
        <v>-2.5999999999999999E-3</v>
      </c>
      <c r="N17" s="66">
        <v>115000</v>
      </c>
      <c r="O17" s="66">
        <v>110.88</v>
      </c>
      <c r="P17" s="66">
        <v>0</v>
      </c>
      <c r="Q17" s="66">
        <v>127.512</v>
      </c>
      <c r="R17" s="67">
        <v>2.0000000000000001E-4</v>
      </c>
      <c r="S17" s="67">
        <v>2.0000000000000001E-4</v>
      </c>
      <c r="T17" s="67">
        <v>0</v>
      </c>
    </row>
    <row r="18" spans="1:20">
      <c r="A18" t="s">
        <v>356</v>
      </c>
      <c r="B18" t="s">
        <v>357</v>
      </c>
      <c r="C18" t="s">
        <v>102</v>
      </c>
      <c r="D18" t="s">
        <v>125</v>
      </c>
      <c r="E18" t="s">
        <v>351</v>
      </c>
      <c r="F18" t="s">
        <v>347</v>
      </c>
      <c r="G18" t="s">
        <v>205</v>
      </c>
      <c r="H18" t="s">
        <v>206</v>
      </c>
      <c r="I18" t="s">
        <v>358</v>
      </c>
      <c r="J18" s="66">
        <v>0.94</v>
      </c>
      <c r="K18" t="s">
        <v>104</v>
      </c>
      <c r="L18" s="67">
        <v>4.65E-2</v>
      </c>
      <c r="M18" s="67">
        <v>-4.3E-3</v>
      </c>
      <c r="N18" s="66">
        <v>3012870.84</v>
      </c>
      <c r="O18" s="66">
        <v>127.21</v>
      </c>
      <c r="P18" s="66">
        <v>0</v>
      </c>
      <c r="Q18" s="66">
        <v>3832.6729955639998</v>
      </c>
      <c r="R18" s="67">
        <v>1.52E-2</v>
      </c>
      <c r="S18" s="67">
        <v>4.8999999999999998E-3</v>
      </c>
      <c r="T18" s="67">
        <v>1.4E-3</v>
      </c>
    </row>
    <row r="19" spans="1:20">
      <c r="A19" t="s">
        <v>359</v>
      </c>
      <c r="B19" t="s">
        <v>360</v>
      </c>
      <c r="C19" t="s">
        <v>102</v>
      </c>
      <c r="D19" t="s">
        <v>125</v>
      </c>
      <c r="E19" t="s">
        <v>361</v>
      </c>
      <c r="F19" t="s">
        <v>347</v>
      </c>
      <c r="G19" t="s">
        <v>205</v>
      </c>
      <c r="H19" t="s">
        <v>206</v>
      </c>
      <c r="I19" t="s">
        <v>244</v>
      </c>
      <c r="J19" s="66">
        <v>0.5</v>
      </c>
      <c r="K19" t="s">
        <v>104</v>
      </c>
      <c r="L19" s="67">
        <v>5.8999999999999999E-3</v>
      </c>
      <c r="M19" s="67">
        <v>-4.1999999999999997E-3</v>
      </c>
      <c r="N19" s="66">
        <v>11801101</v>
      </c>
      <c r="O19" s="66">
        <v>101.3</v>
      </c>
      <c r="P19" s="66">
        <v>0</v>
      </c>
      <c r="Q19" s="66">
        <v>11954.515313</v>
      </c>
      <c r="R19" s="67">
        <v>2.2000000000000001E-3</v>
      </c>
      <c r="S19" s="67">
        <v>1.52E-2</v>
      </c>
      <c r="T19" s="67">
        <v>4.3E-3</v>
      </c>
    </row>
    <row r="20" spans="1:20">
      <c r="A20" t="s">
        <v>362</v>
      </c>
      <c r="B20" t="s">
        <v>363</v>
      </c>
      <c r="C20" t="s">
        <v>102</v>
      </c>
      <c r="D20" t="s">
        <v>125</v>
      </c>
      <c r="E20" t="s">
        <v>364</v>
      </c>
      <c r="F20" t="s">
        <v>347</v>
      </c>
      <c r="G20" t="s">
        <v>205</v>
      </c>
      <c r="H20" t="s">
        <v>206</v>
      </c>
      <c r="I20" t="s">
        <v>365</v>
      </c>
      <c r="J20" s="66">
        <v>4.67</v>
      </c>
      <c r="K20" t="s">
        <v>104</v>
      </c>
      <c r="L20" s="67">
        <v>8.6E-3</v>
      </c>
      <c r="M20" s="67">
        <v>-2.5000000000000001E-3</v>
      </c>
      <c r="N20" s="66">
        <v>4583886</v>
      </c>
      <c r="O20" s="66">
        <v>107.21</v>
      </c>
      <c r="P20" s="66">
        <v>0</v>
      </c>
      <c r="Q20" s="66">
        <v>4914.3841806</v>
      </c>
      <c r="R20" s="67">
        <v>1.8E-3</v>
      </c>
      <c r="S20" s="67">
        <v>6.3E-3</v>
      </c>
      <c r="T20" s="67">
        <v>1.8E-3</v>
      </c>
    </row>
    <row r="21" spans="1:20">
      <c r="A21" t="s">
        <v>366</v>
      </c>
      <c r="B21" t="s">
        <v>367</v>
      </c>
      <c r="C21" t="s">
        <v>102</v>
      </c>
      <c r="D21" t="s">
        <v>125</v>
      </c>
      <c r="E21" t="s">
        <v>364</v>
      </c>
      <c r="F21" t="s">
        <v>347</v>
      </c>
      <c r="G21" t="s">
        <v>205</v>
      </c>
      <c r="H21" t="s">
        <v>206</v>
      </c>
      <c r="I21" t="s">
        <v>368</v>
      </c>
      <c r="J21" s="66">
        <v>3.82</v>
      </c>
      <c r="K21" t="s">
        <v>104</v>
      </c>
      <c r="L21" s="67">
        <v>1E-3</v>
      </c>
      <c r="M21" s="67">
        <v>-3.2000000000000002E-3</v>
      </c>
      <c r="N21" s="66">
        <v>5496000</v>
      </c>
      <c r="O21" s="66">
        <v>101.62</v>
      </c>
      <c r="P21" s="66">
        <v>0</v>
      </c>
      <c r="Q21" s="66">
        <v>5585.0352000000003</v>
      </c>
      <c r="R21" s="67">
        <v>2.2000000000000001E-3</v>
      </c>
      <c r="S21" s="67">
        <v>7.1000000000000004E-3</v>
      </c>
      <c r="T21" s="67">
        <v>2E-3</v>
      </c>
    </row>
    <row r="22" spans="1:20">
      <c r="A22" t="s">
        <v>369</v>
      </c>
      <c r="B22" t="s">
        <v>370</v>
      </c>
      <c r="C22" t="s">
        <v>102</v>
      </c>
      <c r="D22" t="s">
        <v>125</v>
      </c>
      <c r="E22" t="s">
        <v>364</v>
      </c>
      <c r="F22" t="s">
        <v>347</v>
      </c>
      <c r="G22" t="s">
        <v>205</v>
      </c>
      <c r="H22" t="s">
        <v>206</v>
      </c>
      <c r="I22" t="s">
        <v>238</v>
      </c>
      <c r="J22" s="66">
        <v>1.2</v>
      </c>
      <c r="K22" t="s">
        <v>104</v>
      </c>
      <c r="L22" s="67">
        <v>4.1000000000000003E-3</v>
      </c>
      <c r="M22" s="67">
        <v>-2.7000000000000001E-3</v>
      </c>
      <c r="N22" s="66">
        <v>2789508.21</v>
      </c>
      <c r="O22" s="66">
        <v>101.24</v>
      </c>
      <c r="P22" s="66">
        <v>0</v>
      </c>
      <c r="Q22" s="66">
        <v>2824.0981118039999</v>
      </c>
      <c r="R22" s="67">
        <v>3.3999999999999998E-3</v>
      </c>
      <c r="S22" s="67">
        <v>3.5999999999999999E-3</v>
      </c>
      <c r="T22" s="67">
        <v>1E-3</v>
      </c>
    </row>
    <row r="23" spans="1:20">
      <c r="A23" t="s">
        <v>371</v>
      </c>
      <c r="B23" t="s">
        <v>372</v>
      </c>
      <c r="C23" t="s">
        <v>102</v>
      </c>
      <c r="D23" t="s">
        <v>125</v>
      </c>
      <c r="E23" t="s">
        <v>364</v>
      </c>
      <c r="F23" t="s">
        <v>347</v>
      </c>
      <c r="G23" t="s">
        <v>205</v>
      </c>
      <c r="H23" t="s">
        <v>206</v>
      </c>
      <c r="I23" t="s">
        <v>373</v>
      </c>
      <c r="J23" s="66">
        <v>1.55</v>
      </c>
      <c r="K23" t="s">
        <v>104</v>
      </c>
      <c r="L23" s="67">
        <v>0.04</v>
      </c>
      <c r="M23" s="67">
        <v>-5.1999999999999998E-3</v>
      </c>
      <c r="N23" s="66">
        <v>4496828</v>
      </c>
      <c r="O23" s="66">
        <v>111.19</v>
      </c>
      <c r="P23" s="66">
        <v>0</v>
      </c>
      <c r="Q23" s="66">
        <v>5000.0230531999996</v>
      </c>
      <c r="R23" s="67">
        <v>2.2000000000000001E-3</v>
      </c>
      <c r="S23" s="67">
        <v>6.4000000000000003E-3</v>
      </c>
      <c r="T23" s="67">
        <v>1.8E-3</v>
      </c>
    </row>
    <row r="24" spans="1:20">
      <c r="A24" t="s">
        <v>374</v>
      </c>
      <c r="B24" t="s">
        <v>375</v>
      </c>
      <c r="C24" t="s">
        <v>102</v>
      </c>
      <c r="D24" t="s">
        <v>125</v>
      </c>
      <c r="E24" t="s">
        <v>364</v>
      </c>
      <c r="F24" t="s">
        <v>347</v>
      </c>
      <c r="G24" t="s">
        <v>205</v>
      </c>
      <c r="H24" t="s">
        <v>206</v>
      </c>
      <c r="I24" t="s">
        <v>376</v>
      </c>
      <c r="J24" s="66">
        <v>0.09</v>
      </c>
      <c r="K24" t="s">
        <v>104</v>
      </c>
      <c r="L24" s="67">
        <v>6.4000000000000003E-3</v>
      </c>
      <c r="M24" s="67">
        <v>8.3000000000000001E-3</v>
      </c>
      <c r="N24" s="66">
        <v>606884</v>
      </c>
      <c r="O24" s="66">
        <v>101.16</v>
      </c>
      <c r="P24" s="66">
        <v>0</v>
      </c>
      <c r="Q24" s="66">
        <v>613.92385439999998</v>
      </c>
      <c r="R24" s="67">
        <v>2.0000000000000001E-4</v>
      </c>
      <c r="S24" s="67">
        <v>8.0000000000000004E-4</v>
      </c>
      <c r="T24" s="67">
        <v>2.0000000000000001E-4</v>
      </c>
    </row>
    <row r="25" spans="1:20">
      <c r="A25" t="s">
        <v>377</v>
      </c>
      <c r="B25" t="s">
        <v>378</v>
      </c>
      <c r="C25" t="s">
        <v>102</v>
      </c>
      <c r="D25" t="s">
        <v>125</v>
      </c>
      <c r="E25" t="s">
        <v>364</v>
      </c>
      <c r="F25" t="s">
        <v>347</v>
      </c>
      <c r="G25" t="s">
        <v>205</v>
      </c>
      <c r="H25" t="s">
        <v>206</v>
      </c>
      <c r="I25" t="s">
        <v>379</v>
      </c>
      <c r="J25" s="66">
        <v>6.4</v>
      </c>
      <c r="K25" t="s">
        <v>104</v>
      </c>
      <c r="L25" s="67">
        <v>3.8E-3</v>
      </c>
      <c r="M25" s="67">
        <v>-1.2999999999999999E-3</v>
      </c>
      <c r="N25" s="66">
        <v>9011000</v>
      </c>
      <c r="O25" s="66">
        <v>102.63</v>
      </c>
      <c r="P25" s="66">
        <v>0</v>
      </c>
      <c r="Q25" s="66">
        <v>9247.9892999999993</v>
      </c>
      <c r="R25" s="67">
        <v>3.0000000000000001E-3</v>
      </c>
      <c r="S25" s="67">
        <v>1.18E-2</v>
      </c>
      <c r="T25" s="67">
        <v>3.3E-3</v>
      </c>
    </row>
    <row r="26" spans="1:20">
      <c r="A26" t="s">
        <v>380</v>
      </c>
      <c r="B26" t="s">
        <v>381</v>
      </c>
      <c r="C26" t="s">
        <v>102</v>
      </c>
      <c r="D26" t="s">
        <v>125</v>
      </c>
      <c r="E26" t="s">
        <v>364</v>
      </c>
      <c r="F26" t="s">
        <v>347</v>
      </c>
      <c r="G26" t="s">
        <v>205</v>
      </c>
      <c r="H26" t="s">
        <v>206</v>
      </c>
      <c r="I26" t="s">
        <v>382</v>
      </c>
      <c r="J26" s="66">
        <v>2.71</v>
      </c>
      <c r="K26" t="s">
        <v>104</v>
      </c>
      <c r="L26" s="67">
        <v>9.9000000000000008E-3</v>
      </c>
      <c r="M26" s="67">
        <v>-3.8999999999999998E-3</v>
      </c>
      <c r="N26" s="66">
        <v>969605</v>
      </c>
      <c r="O26" s="66">
        <v>105.64</v>
      </c>
      <c r="P26" s="66">
        <v>0</v>
      </c>
      <c r="Q26" s="66">
        <v>1024.290722</v>
      </c>
      <c r="R26" s="67">
        <v>2.9999999999999997E-4</v>
      </c>
      <c r="S26" s="67">
        <v>1.2999999999999999E-3</v>
      </c>
      <c r="T26" s="67">
        <v>4.0000000000000002E-4</v>
      </c>
    </row>
    <row r="27" spans="1:20">
      <c r="A27" t="s">
        <v>383</v>
      </c>
      <c r="B27" t="s">
        <v>384</v>
      </c>
      <c r="C27" t="s">
        <v>102</v>
      </c>
      <c r="D27" t="s">
        <v>125</v>
      </c>
      <c r="E27" t="s">
        <v>385</v>
      </c>
      <c r="F27" t="s">
        <v>129</v>
      </c>
      <c r="G27" t="s">
        <v>205</v>
      </c>
      <c r="H27" t="s">
        <v>206</v>
      </c>
      <c r="I27" t="s">
        <v>386</v>
      </c>
      <c r="J27" s="66">
        <v>15.56</v>
      </c>
      <c r="K27" t="s">
        <v>104</v>
      </c>
      <c r="L27" s="67">
        <v>2.07E-2</v>
      </c>
      <c r="M27" s="67">
        <v>9.7000000000000003E-3</v>
      </c>
      <c r="N27" s="66">
        <v>6250679</v>
      </c>
      <c r="O27" s="66">
        <v>116.87</v>
      </c>
      <c r="P27" s="66">
        <v>0</v>
      </c>
      <c r="Q27" s="66">
        <v>7305.1685472999998</v>
      </c>
      <c r="R27" s="67">
        <v>9.2999999999999992E-3</v>
      </c>
      <c r="S27" s="67">
        <v>9.2999999999999992E-3</v>
      </c>
      <c r="T27" s="67">
        <v>2.5999999999999999E-3</v>
      </c>
    </row>
    <row r="28" spans="1:20">
      <c r="A28" t="s">
        <v>387</v>
      </c>
      <c r="B28" t="s">
        <v>388</v>
      </c>
      <c r="C28" t="s">
        <v>102</v>
      </c>
      <c r="D28" t="s">
        <v>125</v>
      </c>
      <c r="E28" t="s">
        <v>389</v>
      </c>
      <c r="F28" t="s">
        <v>347</v>
      </c>
      <c r="G28" t="s">
        <v>205</v>
      </c>
      <c r="H28" t="s">
        <v>206</v>
      </c>
      <c r="I28" t="s">
        <v>390</v>
      </c>
      <c r="J28" s="66">
        <v>1.73</v>
      </c>
      <c r="K28" t="s">
        <v>104</v>
      </c>
      <c r="L28" s="67">
        <v>7.0000000000000001E-3</v>
      </c>
      <c r="M28" s="67">
        <v>-2.8999999999999998E-3</v>
      </c>
      <c r="N28" s="66">
        <v>8800602.9499999993</v>
      </c>
      <c r="O28" s="66">
        <v>104.53</v>
      </c>
      <c r="P28" s="66">
        <v>0</v>
      </c>
      <c r="Q28" s="66">
        <v>9199.2702636350004</v>
      </c>
      <c r="R28" s="67">
        <v>3.0999999999999999E-3</v>
      </c>
      <c r="S28" s="67">
        <v>1.17E-2</v>
      </c>
      <c r="T28" s="67">
        <v>3.3E-3</v>
      </c>
    </row>
    <row r="29" spans="1:20">
      <c r="A29" t="s">
        <v>391</v>
      </c>
      <c r="B29" t="s">
        <v>392</v>
      </c>
      <c r="C29" t="s">
        <v>102</v>
      </c>
      <c r="D29" t="s">
        <v>125</v>
      </c>
      <c r="E29" t="s">
        <v>389</v>
      </c>
      <c r="F29" t="s">
        <v>347</v>
      </c>
      <c r="G29" t="s">
        <v>205</v>
      </c>
      <c r="H29" t="s">
        <v>206</v>
      </c>
      <c r="I29" t="s">
        <v>244</v>
      </c>
      <c r="J29" s="66">
        <v>0.71</v>
      </c>
      <c r="K29" t="s">
        <v>104</v>
      </c>
      <c r="L29" s="67">
        <v>1.6E-2</v>
      </c>
      <c r="M29" s="67">
        <v>-1.4E-3</v>
      </c>
      <c r="N29" s="66">
        <v>4933032.0999999996</v>
      </c>
      <c r="O29" s="66">
        <v>102</v>
      </c>
      <c r="P29" s="66">
        <v>0</v>
      </c>
      <c r="Q29" s="66">
        <v>5031.6927420000002</v>
      </c>
      <c r="R29" s="67">
        <v>4.7000000000000002E-3</v>
      </c>
      <c r="S29" s="67">
        <v>6.4000000000000003E-3</v>
      </c>
      <c r="T29" s="67">
        <v>1.8E-3</v>
      </c>
    </row>
    <row r="30" spans="1:20">
      <c r="A30" t="s">
        <v>393</v>
      </c>
      <c r="B30" t="s">
        <v>394</v>
      </c>
      <c r="C30" t="s">
        <v>102</v>
      </c>
      <c r="D30" t="s">
        <v>125</v>
      </c>
      <c r="E30" t="s">
        <v>389</v>
      </c>
      <c r="F30" t="s">
        <v>347</v>
      </c>
      <c r="G30" t="s">
        <v>205</v>
      </c>
      <c r="H30" t="s">
        <v>206</v>
      </c>
      <c r="I30" t="s">
        <v>395</v>
      </c>
      <c r="J30" s="66">
        <v>4.3099999999999996</v>
      </c>
      <c r="K30" t="s">
        <v>104</v>
      </c>
      <c r="L30" s="67">
        <v>6.0000000000000001E-3</v>
      </c>
      <c r="M30" s="67">
        <v>-3.0000000000000001E-3</v>
      </c>
      <c r="N30" s="66">
        <v>3743842</v>
      </c>
      <c r="O30" s="66">
        <v>105.92</v>
      </c>
      <c r="P30" s="66">
        <v>0</v>
      </c>
      <c r="Q30" s="66">
        <v>3965.4774464000002</v>
      </c>
      <c r="R30" s="67">
        <v>1.9E-3</v>
      </c>
      <c r="S30" s="67">
        <v>5.0000000000000001E-3</v>
      </c>
      <c r="T30" s="67">
        <v>1.4E-3</v>
      </c>
    </row>
    <row r="31" spans="1:20">
      <c r="A31" t="s">
        <v>396</v>
      </c>
      <c r="B31" t="s">
        <v>397</v>
      </c>
      <c r="C31" t="s">
        <v>102</v>
      </c>
      <c r="D31" t="s">
        <v>125</v>
      </c>
      <c r="E31" t="s">
        <v>389</v>
      </c>
      <c r="F31" t="s">
        <v>347</v>
      </c>
      <c r="G31" t="s">
        <v>205</v>
      </c>
      <c r="H31" t="s">
        <v>206</v>
      </c>
      <c r="I31" t="s">
        <v>398</v>
      </c>
      <c r="J31" s="66">
        <v>2.46</v>
      </c>
      <c r="K31" t="s">
        <v>104</v>
      </c>
      <c r="L31" s="67">
        <v>0.05</v>
      </c>
      <c r="M31" s="67">
        <v>-4.1000000000000003E-3</v>
      </c>
      <c r="N31" s="66">
        <v>4071132</v>
      </c>
      <c r="O31" s="66">
        <v>120.68</v>
      </c>
      <c r="P31" s="66">
        <v>0</v>
      </c>
      <c r="Q31" s="66">
        <v>4913.0420975999996</v>
      </c>
      <c r="R31" s="67">
        <v>1.2999999999999999E-3</v>
      </c>
      <c r="S31" s="67">
        <v>6.3E-3</v>
      </c>
      <c r="T31" s="67">
        <v>1.8E-3</v>
      </c>
    </row>
    <row r="32" spans="1:20">
      <c r="A32" t="s">
        <v>399</v>
      </c>
      <c r="B32" t="s">
        <v>400</v>
      </c>
      <c r="C32" t="s">
        <v>102</v>
      </c>
      <c r="D32" t="s">
        <v>125</v>
      </c>
      <c r="E32" t="s">
        <v>389</v>
      </c>
      <c r="F32" t="s">
        <v>347</v>
      </c>
      <c r="G32" t="s">
        <v>205</v>
      </c>
      <c r="H32" t="s">
        <v>206</v>
      </c>
      <c r="I32" t="s">
        <v>401</v>
      </c>
      <c r="J32" s="66">
        <v>5.8</v>
      </c>
      <c r="K32" t="s">
        <v>104</v>
      </c>
      <c r="L32" s="67">
        <v>1.7500000000000002E-2</v>
      </c>
      <c r="M32" s="67">
        <v>-2.5999999999999999E-3</v>
      </c>
      <c r="N32" s="66">
        <v>10542050</v>
      </c>
      <c r="O32" s="66">
        <v>112.19</v>
      </c>
      <c r="P32" s="66">
        <v>0</v>
      </c>
      <c r="Q32" s="66">
        <v>11827.125894999999</v>
      </c>
      <c r="R32" s="67">
        <v>2.7000000000000001E-3</v>
      </c>
      <c r="S32" s="67">
        <v>1.5100000000000001E-2</v>
      </c>
      <c r="T32" s="67">
        <v>4.3E-3</v>
      </c>
    </row>
    <row r="33" spans="1:20">
      <c r="A33" t="s">
        <v>402</v>
      </c>
      <c r="B33" t="s">
        <v>403</v>
      </c>
      <c r="C33" t="s">
        <v>102</v>
      </c>
      <c r="D33" t="s">
        <v>125</v>
      </c>
      <c r="E33" t="s">
        <v>404</v>
      </c>
      <c r="F33" t="s">
        <v>347</v>
      </c>
      <c r="G33" t="s">
        <v>405</v>
      </c>
      <c r="H33" t="s">
        <v>206</v>
      </c>
      <c r="I33" t="s">
        <v>406</v>
      </c>
      <c r="J33" s="66">
        <v>1.81</v>
      </c>
      <c r="K33" t="s">
        <v>104</v>
      </c>
      <c r="L33" s="67">
        <v>4.7500000000000001E-2</v>
      </c>
      <c r="M33" s="67">
        <v>-7.4000000000000003E-3</v>
      </c>
      <c r="N33" s="66">
        <v>1104255.01</v>
      </c>
      <c r="O33" s="66">
        <v>131.21</v>
      </c>
      <c r="P33" s="66">
        <v>0</v>
      </c>
      <c r="Q33" s="66">
        <v>1448.8929986210001</v>
      </c>
      <c r="R33" s="67">
        <v>5.1000000000000004E-3</v>
      </c>
      <c r="S33" s="67">
        <v>1.8E-3</v>
      </c>
      <c r="T33" s="67">
        <v>5.0000000000000001E-4</v>
      </c>
    </row>
    <row r="34" spans="1:20">
      <c r="A34" t="s">
        <v>407</v>
      </c>
      <c r="B34" t="s">
        <v>408</v>
      </c>
      <c r="C34" t="s">
        <v>102</v>
      </c>
      <c r="D34" t="s">
        <v>125</v>
      </c>
      <c r="E34" t="s">
        <v>351</v>
      </c>
      <c r="F34" t="s">
        <v>347</v>
      </c>
      <c r="G34" t="s">
        <v>405</v>
      </c>
      <c r="H34" t="s">
        <v>206</v>
      </c>
      <c r="I34" t="s">
        <v>244</v>
      </c>
      <c r="J34" s="66">
        <v>0.75</v>
      </c>
      <c r="K34" t="s">
        <v>104</v>
      </c>
      <c r="L34" s="67">
        <v>2.4500000000000001E-2</v>
      </c>
      <c r="M34" s="67">
        <v>-2.3E-3</v>
      </c>
      <c r="N34" s="66">
        <v>1925841</v>
      </c>
      <c r="O34" s="66">
        <v>103.19</v>
      </c>
      <c r="P34" s="66">
        <v>0</v>
      </c>
      <c r="Q34" s="66">
        <v>1987.2753279000001</v>
      </c>
      <c r="R34" s="67">
        <v>1.7999999999999999E-2</v>
      </c>
      <c r="S34" s="67">
        <v>2.5000000000000001E-3</v>
      </c>
      <c r="T34" s="67">
        <v>6.9999999999999999E-4</v>
      </c>
    </row>
    <row r="35" spans="1:20">
      <c r="A35" t="s">
        <v>409</v>
      </c>
      <c r="B35" t="s">
        <v>410</v>
      </c>
      <c r="C35" t="s">
        <v>102</v>
      </c>
      <c r="D35" t="s">
        <v>125</v>
      </c>
      <c r="E35" t="s">
        <v>411</v>
      </c>
      <c r="F35" t="s">
        <v>412</v>
      </c>
      <c r="G35" t="s">
        <v>405</v>
      </c>
      <c r="H35" t="s">
        <v>206</v>
      </c>
      <c r="I35" t="s">
        <v>413</v>
      </c>
      <c r="J35" s="66">
        <v>1.64</v>
      </c>
      <c r="K35" t="s">
        <v>104</v>
      </c>
      <c r="L35" s="67">
        <v>3.6400000000000002E-2</v>
      </c>
      <c r="M35" s="67">
        <v>-5.9999999999999995E-4</v>
      </c>
      <c r="N35" s="66">
        <v>367855.91</v>
      </c>
      <c r="O35" s="66">
        <v>117.8</v>
      </c>
      <c r="P35" s="66">
        <v>0</v>
      </c>
      <c r="Q35" s="66">
        <v>433.33426198000001</v>
      </c>
      <c r="R35" s="67">
        <v>6.7000000000000002E-3</v>
      </c>
      <c r="S35" s="67">
        <v>5.9999999999999995E-4</v>
      </c>
      <c r="T35" s="67">
        <v>2.0000000000000001E-4</v>
      </c>
    </row>
    <row r="36" spans="1:20">
      <c r="A36" t="s">
        <v>414</v>
      </c>
      <c r="B36" t="s">
        <v>415</v>
      </c>
      <c r="C36" t="s">
        <v>102</v>
      </c>
      <c r="D36" t="s">
        <v>125</v>
      </c>
      <c r="E36" t="s">
        <v>361</v>
      </c>
      <c r="F36" t="s">
        <v>347</v>
      </c>
      <c r="G36" t="s">
        <v>405</v>
      </c>
      <c r="H36" t="s">
        <v>206</v>
      </c>
      <c r="I36" t="s">
        <v>416</v>
      </c>
      <c r="J36" s="66">
        <v>0.86</v>
      </c>
      <c r="K36" t="s">
        <v>104</v>
      </c>
      <c r="L36" s="67">
        <v>3.4000000000000002E-2</v>
      </c>
      <c r="M36" s="67">
        <v>-3.3E-3</v>
      </c>
      <c r="N36" s="66">
        <v>2590630.87</v>
      </c>
      <c r="O36" s="66">
        <v>107.73</v>
      </c>
      <c r="P36" s="66">
        <v>0</v>
      </c>
      <c r="Q36" s="66">
        <v>2790.8866362509998</v>
      </c>
      <c r="R36" s="67">
        <v>2.8999999999999998E-3</v>
      </c>
      <c r="S36" s="67">
        <v>3.5999999999999999E-3</v>
      </c>
      <c r="T36" s="67">
        <v>1E-3</v>
      </c>
    </row>
    <row r="37" spans="1:20">
      <c r="A37" t="s">
        <v>417</v>
      </c>
      <c r="B37" t="s">
        <v>418</v>
      </c>
      <c r="C37" t="s">
        <v>102</v>
      </c>
      <c r="D37" t="s">
        <v>125</v>
      </c>
      <c r="E37" t="s">
        <v>419</v>
      </c>
      <c r="F37" t="s">
        <v>412</v>
      </c>
      <c r="G37" t="s">
        <v>420</v>
      </c>
      <c r="H37" t="s">
        <v>152</v>
      </c>
      <c r="I37" t="s">
        <v>421</v>
      </c>
      <c r="J37" s="66">
        <v>5.53</v>
      </c>
      <c r="K37" t="s">
        <v>104</v>
      </c>
      <c r="L37" s="67">
        <v>8.3000000000000001E-3</v>
      </c>
      <c r="M37" s="67">
        <v>-3.8E-3</v>
      </c>
      <c r="N37" s="66">
        <v>4529486</v>
      </c>
      <c r="O37" s="66">
        <v>108.51</v>
      </c>
      <c r="P37" s="66">
        <v>0</v>
      </c>
      <c r="Q37" s="66">
        <v>4914.9452585999998</v>
      </c>
      <c r="R37" s="67">
        <v>3.0000000000000001E-3</v>
      </c>
      <c r="S37" s="67">
        <v>6.3E-3</v>
      </c>
      <c r="T37" s="67">
        <v>1.8E-3</v>
      </c>
    </row>
    <row r="38" spans="1:20">
      <c r="A38" t="s">
        <v>422</v>
      </c>
      <c r="B38" t="s">
        <v>423</v>
      </c>
      <c r="C38" t="s">
        <v>102</v>
      </c>
      <c r="D38" t="s">
        <v>125</v>
      </c>
      <c r="E38" t="s">
        <v>419</v>
      </c>
      <c r="F38" t="s">
        <v>412</v>
      </c>
      <c r="G38" t="s">
        <v>420</v>
      </c>
      <c r="H38" t="s">
        <v>152</v>
      </c>
      <c r="I38" t="s">
        <v>238</v>
      </c>
      <c r="J38" s="66">
        <v>9.33</v>
      </c>
      <c r="K38" t="s">
        <v>104</v>
      </c>
      <c r="L38" s="67">
        <v>1.6500000000000001E-2</v>
      </c>
      <c r="M38" s="67">
        <v>3.7000000000000002E-3</v>
      </c>
      <c r="N38" s="66">
        <v>8250000</v>
      </c>
      <c r="O38" s="66">
        <v>114.26</v>
      </c>
      <c r="P38" s="66">
        <v>0</v>
      </c>
      <c r="Q38" s="66">
        <v>9426.4500000000007</v>
      </c>
      <c r="R38" s="67">
        <v>5.7000000000000002E-3</v>
      </c>
      <c r="S38" s="67">
        <v>1.2E-2</v>
      </c>
      <c r="T38" s="67">
        <v>3.3999999999999998E-3</v>
      </c>
    </row>
    <row r="39" spans="1:20">
      <c r="A39" t="s">
        <v>424</v>
      </c>
      <c r="B39" t="s">
        <v>425</v>
      </c>
      <c r="C39" t="s">
        <v>102</v>
      </c>
      <c r="D39" t="s">
        <v>125</v>
      </c>
      <c r="E39" t="s">
        <v>426</v>
      </c>
      <c r="F39" t="s">
        <v>412</v>
      </c>
      <c r="G39" t="s">
        <v>420</v>
      </c>
      <c r="H39" t="s">
        <v>152</v>
      </c>
      <c r="I39" t="s">
        <v>427</v>
      </c>
      <c r="J39" s="66">
        <v>5.4</v>
      </c>
      <c r="K39" t="s">
        <v>104</v>
      </c>
      <c r="L39" s="67">
        <v>1.34E-2</v>
      </c>
      <c r="M39" s="67">
        <v>1E-4</v>
      </c>
      <c r="N39" s="66">
        <v>7916429.79</v>
      </c>
      <c r="O39" s="66">
        <v>109.39</v>
      </c>
      <c r="P39" s="66">
        <v>440.80462</v>
      </c>
      <c r="Q39" s="66">
        <v>9100.5871672810008</v>
      </c>
      <c r="R39" s="67">
        <v>2.0999999999999999E-3</v>
      </c>
      <c r="S39" s="67">
        <v>1.1599999999999999E-2</v>
      </c>
      <c r="T39" s="67">
        <v>3.3E-3</v>
      </c>
    </row>
    <row r="40" spans="1:20">
      <c r="A40" t="s">
        <v>428</v>
      </c>
      <c r="B40" t="s">
        <v>429</v>
      </c>
      <c r="C40" t="s">
        <v>102</v>
      </c>
      <c r="D40" t="s">
        <v>125</v>
      </c>
      <c r="E40" t="s">
        <v>426</v>
      </c>
      <c r="F40" t="s">
        <v>412</v>
      </c>
      <c r="G40" t="s">
        <v>405</v>
      </c>
      <c r="H40" t="s">
        <v>206</v>
      </c>
      <c r="I40" t="s">
        <v>238</v>
      </c>
      <c r="J40" s="66">
        <v>6.28</v>
      </c>
      <c r="K40" t="s">
        <v>104</v>
      </c>
      <c r="L40" s="67">
        <v>1.77E-2</v>
      </c>
      <c r="M40" s="67">
        <v>2.5999999999999999E-3</v>
      </c>
      <c r="N40" s="66">
        <v>8672073</v>
      </c>
      <c r="O40" s="66">
        <v>110.45</v>
      </c>
      <c r="P40" s="66">
        <v>0</v>
      </c>
      <c r="Q40" s="66">
        <v>9578.3046285</v>
      </c>
      <c r="R40" s="67">
        <v>3.5999999999999999E-3</v>
      </c>
      <c r="S40" s="67">
        <v>1.2200000000000001E-2</v>
      </c>
      <c r="T40" s="67">
        <v>3.3999999999999998E-3</v>
      </c>
    </row>
    <row r="41" spans="1:20">
      <c r="A41" t="s">
        <v>430</v>
      </c>
      <c r="B41" t="s">
        <v>431</v>
      </c>
      <c r="C41" t="s">
        <v>102</v>
      </c>
      <c r="D41" t="s">
        <v>125</v>
      </c>
      <c r="E41" t="s">
        <v>426</v>
      </c>
      <c r="F41" t="s">
        <v>412</v>
      </c>
      <c r="G41" t="s">
        <v>405</v>
      </c>
      <c r="H41" t="s">
        <v>206</v>
      </c>
      <c r="I41" t="s">
        <v>238</v>
      </c>
      <c r="J41" s="66">
        <v>9.6</v>
      </c>
      <c r="K41" t="s">
        <v>104</v>
      </c>
      <c r="L41" s="67">
        <v>2.4799999999999999E-2</v>
      </c>
      <c r="M41" s="67">
        <v>7.9000000000000008E-3</v>
      </c>
      <c r="N41" s="66">
        <v>5460000</v>
      </c>
      <c r="O41" s="66">
        <v>117.95</v>
      </c>
      <c r="P41" s="66">
        <v>0</v>
      </c>
      <c r="Q41" s="66">
        <v>6440.07</v>
      </c>
      <c r="R41" s="67">
        <v>4.5999999999999999E-3</v>
      </c>
      <c r="S41" s="67">
        <v>8.2000000000000007E-3</v>
      </c>
      <c r="T41" s="67">
        <v>2.3E-3</v>
      </c>
    </row>
    <row r="42" spans="1:20">
      <c r="A42" t="s">
        <v>432</v>
      </c>
      <c r="B42" t="s">
        <v>433</v>
      </c>
      <c r="C42" t="s">
        <v>102</v>
      </c>
      <c r="D42" t="s">
        <v>125</v>
      </c>
      <c r="E42" t="s">
        <v>426</v>
      </c>
      <c r="F42" t="s">
        <v>412</v>
      </c>
      <c r="G42" t="s">
        <v>405</v>
      </c>
      <c r="H42" t="s">
        <v>206</v>
      </c>
      <c r="I42" t="s">
        <v>285</v>
      </c>
      <c r="J42" s="66">
        <v>2.75</v>
      </c>
      <c r="K42" t="s">
        <v>104</v>
      </c>
      <c r="L42" s="67">
        <v>6.4999999999999997E-3</v>
      </c>
      <c r="M42" s="67">
        <v>-2.8E-3</v>
      </c>
      <c r="N42" s="66">
        <v>1491533.14</v>
      </c>
      <c r="O42" s="66">
        <v>103.35</v>
      </c>
      <c r="P42" s="66">
        <v>0</v>
      </c>
      <c r="Q42" s="66">
        <v>1541.4995001899999</v>
      </c>
      <c r="R42" s="67">
        <v>1.6000000000000001E-3</v>
      </c>
      <c r="S42" s="67">
        <v>2E-3</v>
      </c>
      <c r="T42" s="67">
        <v>5.9999999999999995E-4</v>
      </c>
    </row>
    <row r="43" spans="1:20">
      <c r="A43" t="s">
        <v>434</v>
      </c>
      <c r="B43" t="s">
        <v>435</v>
      </c>
      <c r="C43" t="s">
        <v>102</v>
      </c>
      <c r="D43" t="s">
        <v>125</v>
      </c>
      <c r="E43" t="s">
        <v>389</v>
      </c>
      <c r="F43" t="s">
        <v>347</v>
      </c>
      <c r="G43" t="s">
        <v>405</v>
      </c>
      <c r="H43" t="s">
        <v>206</v>
      </c>
      <c r="I43" t="s">
        <v>398</v>
      </c>
      <c r="J43" s="66">
        <v>0.73</v>
      </c>
      <c r="K43" t="s">
        <v>104</v>
      </c>
      <c r="L43" s="67">
        <v>4.1000000000000002E-2</v>
      </c>
      <c r="M43" s="67">
        <v>7.1999999999999998E-3</v>
      </c>
      <c r="N43" s="66">
        <v>2901935.71</v>
      </c>
      <c r="O43" s="66">
        <v>128.9</v>
      </c>
      <c r="P43" s="66">
        <v>0</v>
      </c>
      <c r="Q43" s="66">
        <v>3740.59513019</v>
      </c>
      <c r="R43" s="67">
        <v>1.9E-3</v>
      </c>
      <c r="S43" s="67">
        <v>4.7999999999999996E-3</v>
      </c>
      <c r="T43" s="67">
        <v>1.2999999999999999E-3</v>
      </c>
    </row>
    <row r="44" spans="1:20">
      <c r="A44" t="s">
        <v>436</v>
      </c>
      <c r="B44" t="s">
        <v>437</v>
      </c>
      <c r="C44" t="s">
        <v>102</v>
      </c>
      <c r="D44" t="s">
        <v>125</v>
      </c>
      <c r="E44" t="s">
        <v>389</v>
      </c>
      <c r="F44" t="s">
        <v>347</v>
      </c>
      <c r="G44" t="s">
        <v>405</v>
      </c>
      <c r="H44" t="s">
        <v>206</v>
      </c>
      <c r="I44" t="s">
        <v>438</v>
      </c>
      <c r="J44" s="66">
        <v>2.3199999999999998</v>
      </c>
      <c r="K44" t="s">
        <v>104</v>
      </c>
      <c r="L44" s="67">
        <v>4.2000000000000003E-2</v>
      </c>
      <c r="M44" s="67">
        <v>-4.7000000000000002E-3</v>
      </c>
      <c r="N44" s="66">
        <v>4007158</v>
      </c>
      <c r="O44" s="66">
        <v>116.79</v>
      </c>
      <c r="P44" s="66">
        <v>0</v>
      </c>
      <c r="Q44" s="66">
        <v>4679.9598281999997</v>
      </c>
      <c r="R44" s="67">
        <v>4.0000000000000001E-3</v>
      </c>
      <c r="S44" s="67">
        <v>6.0000000000000001E-3</v>
      </c>
      <c r="T44" s="67">
        <v>1.6999999999999999E-3</v>
      </c>
    </row>
    <row r="45" spans="1:20">
      <c r="A45" t="s">
        <v>439</v>
      </c>
      <c r="B45" t="s">
        <v>440</v>
      </c>
      <c r="C45" t="s">
        <v>102</v>
      </c>
      <c r="D45" t="s">
        <v>125</v>
      </c>
      <c r="E45" t="s">
        <v>389</v>
      </c>
      <c r="F45" t="s">
        <v>347</v>
      </c>
      <c r="G45" t="s">
        <v>405</v>
      </c>
      <c r="H45" t="s">
        <v>206</v>
      </c>
      <c r="I45" t="s">
        <v>401</v>
      </c>
      <c r="J45" s="66">
        <v>1.89</v>
      </c>
      <c r="K45" t="s">
        <v>104</v>
      </c>
      <c r="L45" s="67">
        <v>0.04</v>
      </c>
      <c r="M45" s="67">
        <v>-5.0000000000000001E-3</v>
      </c>
      <c r="N45" s="66">
        <v>3818147.25</v>
      </c>
      <c r="O45" s="66">
        <v>116.27</v>
      </c>
      <c r="P45" s="66">
        <v>0</v>
      </c>
      <c r="Q45" s="66">
        <v>4439.3598075749996</v>
      </c>
      <c r="R45" s="67">
        <v>1.8E-3</v>
      </c>
      <c r="S45" s="67">
        <v>5.7000000000000002E-3</v>
      </c>
      <c r="T45" s="67">
        <v>1.6000000000000001E-3</v>
      </c>
    </row>
    <row r="46" spans="1:20">
      <c r="A46" t="s">
        <v>441</v>
      </c>
      <c r="B46" t="s">
        <v>442</v>
      </c>
      <c r="C46" t="s">
        <v>102</v>
      </c>
      <c r="D46" t="s">
        <v>125</v>
      </c>
      <c r="E46" t="s">
        <v>443</v>
      </c>
      <c r="F46" t="s">
        <v>129</v>
      </c>
      <c r="G46" t="s">
        <v>405</v>
      </c>
      <c r="H46" t="s">
        <v>206</v>
      </c>
      <c r="I46" t="s">
        <v>238</v>
      </c>
      <c r="J46" s="66">
        <v>0.5</v>
      </c>
      <c r="K46" t="s">
        <v>104</v>
      </c>
      <c r="L46" s="67">
        <v>5.8999999999999999E-3</v>
      </c>
      <c r="M46" s="67">
        <v>6.1999999999999998E-3</v>
      </c>
      <c r="N46" s="66">
        <v>1677434.15</v>
      </c>
      <c r="O46" s="66">
        <v>102.35</v>
      </c>
      <c r="P46" s="66">
        <v>0</v>
      </c>
      <c r="Q46" s="66">
        <v>1716.8538525250001</v>
      </c>
      <c r="R46" s="67">
        <v>1.6799999999999999E-2</v>
      </c>
      <c r="S46" s="67">
        <v>2.2000000000000001E-3</v>
      </c>
      <c r="T46" s="67">
        <v>5.9999999999999995E-4</v>
      </c>
    </row>
    <row r="47" spans="1:20">
      <c r="A47" t="s">
        <v>444</v>
      </c>
      <c r="B47" t="s">
        <v>445</v>
      </c>
      <c r="C47" t="s">
        <v>102</v>
      </c>
      <c r="D47" t="s">
        <v>125</v>
      </c>
      <c r="E47" t="s">
        <v>446</v>
      </c>
      <c r="F47" t="s">
        <v>412</v>
      </c>
      <c r="G47" t="s">
        <v>447</v>
      </c>
      <c r="H47" t="s">
        <v>206</v>
      </c>
      <c r="I47" t="s">
        <v>448</v>
      </c>
      <c r="J47" s="66">
        <v>1</v>
      </c>
      <c r="K47" t="s">
        <v>104</v>
      </c>
      <c r="L47" s="67">
        <v>4.9000000000000002E-2</v>
      </c>
      <c r="M47" s="67">
        <v>-1.6999999999999999E-3</v>
      </c>
      <c r="N47" s="66">
        <v>194500.08</v>
      </c>
      <c r="O47" s="66">
        <v>114.5</v>
      </c>
      <c r="P47" s="66">
        <v>0</v>
      </c>
      <c r="Q47" s="66">
        <v>222.70259160000001</v>
      </c>
      <c r="R47" s="67">
        <v>2E-3</v>
      </c>
      <c r="S47" s="67">
        <v>2.9999999999999997E-4</v>
      </c>
      <c r="T47" s="67">
        <v>1E-4</v>
      </c>
    </row>
    <row r="48" spans="1:20">
      <c r="A48" t="s">
        <v>449</v>
      </c>
      <c r="B48" t="s">
        <v>450</v>
      </c>
      <c r="C48" t="s">
        <v>102</v>
      </c>
      <c r="D48" t="s">
        <v>125</v>
      </c>
      <c r="E48" t="s">
        <v>451</v>
      </c>
      <c r="F48" t="s">
        <v>412</v>
      </c>
      <c r="G48" t="s">
        <v>447</v>
      </c>
      <c r="H48" t="s">
        <v>206</v>
      </c>
      <c r="I48" t="s">
        <v>452</v>
      </c>
      <c r="J48" s="66">
        <v>1.59</v>
      </c>
      <c r="K48" t="s">
        <v>104</v>
      </c>
      <c r="L48" s="67">
        <v>0.03</v>
      </c>
      <c r="M48" s="67">
        <v>-4.7000000000000002E-3</v>
      </c>
      <c r="N48" s="66">
        <v>249460.57</v>
      </c>
      <c r="O48" s="66">
        <v>108.72</v>
      </c>
      <c r="P48" s="66">
        <v>0</v>
      </c>
      <c r="Q48" s="66">
        <v>271.21353170399999</v>
      </c>
      <c r="R48" s="67">
        <v>5.9999999999999995E-4</v>
      </c>
      <c r="S48" s="67">
        <v>2.9999999999999997E-4</v>
      </c>
      <c r="T48" s="67">
        <v>1E-4</v>
      </c>
    </row>
    <row r="49" spans="1:20">
      <c r="A49" t="s">
        <v>453</v>
      </c>
      <c r="B49" t="s">
        <v>454</v>
      </c>
      <c r="C49" t="s">
        <v>102</v>
      </c>
      <c r="D49" t="s">
        <v>125</v>
      </c>
      <c r="E49" t="s">
        <v>455</v>
      </c>
      <c r="F49" t="s">
        <v>412</v>
      </c>
      <c r="G49" t="s">
        <v>447</v>
      </c>
      <c r="H49" t="s">
        <v>206</v>
      </c>
      <c r="I49" t="s">
        <v>244</v>
      </c>
      <c r="J49" s="66">
        <v>5.29</v>
      </c>
      <c r="K49" t="s">
        <v>104</v>
      </c>
      <c r="L49" s="67">
        <v>2E-3</v>
      </c>
      <c r="M49" s="67">
        <v>6.9999999999999999E-4</v>
      </c>
      <c r="N49" s="66">
        <v>6440469</v>
      </c>
      <c r="O49" s="66">
        <v>100.29</v>
      </c>
      <c r="P49" s="66">
        <v>0</v>
      </c>
      <c r="Q49" s="66">
        <v>6459.1463600999996</v>
      </c>
      <c r="R49" s="67">
        <v>1.72E-2</v>
      </c>
      <c r="S49" s="67">
        <v>8.2000000000000007E-3</v>
      </c>
      <c r="T49" s="67">
        <v>2.3E-3</v>
      </c>
    </row>
    <row r="50" spans="1:20">
      <c r="A50" t="s">
        <v>456</v>
      </c>
      <c r="B50" t="s">
        <v>457</v>
      </c>
      <c r="C50" t="s">
        <v>102</v>
      </c>
      <c r="D50" t="s">
        <v>125</v>
      </c>
      <c r="E50" t="s">
        <v>458</v>
      </c>
      <c r="F50" t="s">
        <v>459</v>
      </c>
      <c r="G50" t="s">
        <v>447</v>
      </c>
      <c r="H50" t="s">
        <v>206</v>
      </c>
      <c r="I50" t="s">
        <v>460</v>
      </c>
      <c r="J50" s="66">
        <v>1.49</v>
      </c>
      <c r="K50" t="s">
        <v>104</v>
      </c>
      <c r="L50" s="67">
        <v>4.65E-2</v>
      </c>
      <c r="M50" s="67">
        <v>6.9999999999999999E-4</v>
      </c>
      <c r="N50" s="66">
        <v>553717.30000000005</v>
      </c>
      <c r="O50" s="66">
        <v>129.75</v>
      </c>
      <c r="P50" s="66">
        <v>0</v>
      </c>
      <c r="Q50" s="66">
        <v>718.44819674999997</v>
      </c>
      <c r="R50" s="67">
        <v>1.09E-2</v>
      </c>
      <c r="S50" s="67">
        <v>8.9999999999999998E-4</v>
      </c>
      <c r="T50" s="67">
        <v>2.9999999999999997E-4</v>
      </c>
    </row>
    <row r="51" spans="1:20">
      <c r="A51" t="s">
        <v>461</v>
      </c>
      <c r="B51" t="s">
        <v>462</v>
      </c>
      <c r="C51" t="s">
        <v>102</v>
      </c>
      <c r="D51" t="s">
        <v>125</v>
      </c>
      <c r="E51" t="s">
        <v>463</v>
      </c>
      <c r="F51" t="s">
        <v>464</v>
      </c>
      <c r="G51" t="s">
        <v>465</v>
      </c>
      <c r="H51" t="s">
        <v>152</v>
      </c>
      <c r="I51" t="s">
        <v>466</v>
      </c>
      <c r="J51" s="66">
        <v>5.09</v>
      </c>
      <c r="K51" t="s">
        <v>104</v>
      </c>
      <c r="L51" s="67">
        <v>4.4999999999999998E-2</v>
      </c>
      <c r="M51" s="67">
        <v>-5.9999999999999995E-4</v>
      </c>
      <c r="N51" s="66">
        <v>3584000</v>
      </c>
      <c r="O51" s="66">
        <v>129.97999999999999</v>
      </c>
      <c r="P51" s="66">
        <v>0</v>
      </c>
      <c r="Q51" s="66">
        <v>4658.4831999999997</v>
      </c>
      <c r="R51" s="67">
        <v>1.1999999999999999E-3</v>
      </c>
      <c r="S51" s="67">
        <v>5.8999999999999999E-3</v>
      </c>
      <c r="T51" s="67">
        <v>1.6999999999999999E-3</v>
      </c>
    </row>
    <row r="52" spans="1:20">
      <c r="A52" t="s">
        <v>467</v>
      </c>
      <c r="B52" t="s">
        <v>468</v>
      </c>
      <c r="C52" t="s">
        <v>102</v>
      </c>
      <c r="D52" t="s">
        <v>125</v>
      </c>
      <c r="E52" t="s">
        <v>463</v>
      </c>
      <c r="F52" t="s">
        <v>464</v>
      </c>
      <c r="G52" t="s">
        <v>465</v>
      </c>
      <c r="H52" t="s">
        <v>152</v>
      </c>
      <c r="I52" t="s">
        <v>348</v>
      </c>
      <c r="J52" s="66">
        <v>9.7899999999999991</v>
      </c>
      <c r="K52" t="s">
        <v>104</v>
      </c>
      <c r="L52" s="67">
        <v>2.3900000000000001E-2</v>
      </c>
      <c r="M52" s="67">
        <v>7.1000000000000004E-3</v>
      </c>
      <c r="N52" s="66">
        <v>6798505</v>
      </c>
      <c r="O52" s="66">
        <v>118.42</v>
      </c>
      <c r="P52" s="66">
        <v>0</v>
      </c>
      <c r="Q52" s="66">
        <v>8050.7896209999999</v>
      </c>
      <c r="R52" s="67">
        <v>5.4999999999999997E-3</v>
      </c>
      <c r="S52" s="67">
        <v>1.0200000000000001E-2</v>
      </c>
      <c r="T52" s="67">
        <v>2.8999999999999998E-3</v>
      </c>
    </row>
    <row r="53" spans="1:20">
      <c r="A53" t="s">
        <v>469</v>
      </c>
      <c r="B53" t="s">
        <v>470</v>
      </c>
      <c r="C53" t="s">
        <v>102</v>
      </c>
      <c r="D53" t="s">
        <v>125</v>
      </c>
      <c r="E53" t="s">
        <v>463</v>
      </c>
      <c r="F53" t="s">
        <v>464</v>
      </c>
      <c r="G53" t="s">
        <v>465</v>
      </c>
      <c r="H53" t="s">
        <v>152</v>
      </c>
      <c r="I53" t="s">
        <v>471</v>
      </c>
      <c r="J53" s="66">
        <v>7.15</v>
      </c>
      <c r="K53" t="s">
        <v>104</v>
      </c>
      <c r="L53" s="67">
        <v>3.85E-2</v>
      </c>
      <c r="M53" s="67">
        <v>3.8E-3</v>
      </c>
      <c r="N53" s="66">
        <v>2527832.29</v>
      </c>
      <c r="O53" s="66">
        <v>130</v>
      </c>
      <c r="P53" s="66">
        <v>0</v>
      </c>
      <c r="Q53" s="66">
        <v>3286.1819770000002</v>
      </c>
      <c r="R53" s="67">
        <v>8.9999999999999998E-4</v>
      </c>
      <c r="S53" s="67">
        <v>4.1999999999999997E-3</v>
      </c>
      <c r="T53" s="67">
        <v>1.1999999999999999E-3</v>
      </c>
    </row>
    <row r="54" spans="1:20">
      <c r="A54" t="s">
        <v>472</v>
      </c>
      <c r="B54" t="s">
        <v>473</v>
      </c>
      <c r="C54" t="s">
        <v>102</v>
      </c>
      <c r="D54" t="s">
        <v>125</v>
      </c>
      <c r="E54" t="s">
        <v>474</v>
      </c>
      <c r="F54" t="s">
        <v>412</v>
      </c>
      <c r="G54" t="s">
        <v>447</v>
      </c>
      <c r="H54" t="s">
        <v>206</v>
      </c>
      <c r="I54" t="s">
        <v>438</v>
      </c>
      <c r="J54" s="66">
        <v>5.53</v>
      </c>
      <c r="K54" t="s">
        <v>104</v>
      </c>
      <c r="L54" s="67">
        <v>1.5800000000000002E-2</v>
      </c>
      <c r="M54" s="67">
        <v>2.8999999999999998E-3</v>
      </c>
      <c r="N54" s="66">
        <v>598663.11</v>
      </c>
      <c r="O54" s="66">
        <v>109.26</v>
      </c>
      <c r="P54" s="66">
        <v>0</v>
      </c>
      <c r="Q54" s="66">
        <v>654.09931398599997</v>
      </c>
      <c r="R54" s="67">
        <v>1.2999999999999999E-3</v>
      </c>
      <c r="S54" s="67">
        <v>8.0000000000000004E-4</v>
      </c>
      <c r="T54" s="67">
        <v>2.0000000000000001E-4</v>
      </c>
    </row>
    <row r="55" spans="1:20">
      <c r="A55" t="s">
        <v>475</v>
      </c>
      <c r="B55" t="s">
        <v>476</v>
      </c>
      <c r="C55" t="s">
        <v>102</v>
      </c>
      <c r="D55" t="s">
        <v>125</v>
      </c>
      <c r="E55" t="s">
        <v>477</v>
      </c>
      <c r="F55" t="s">
        <v>459</v>
      </c>
      <c r="G55" t="s">
        <v>447</v>
      </c>
      <c r="H55" t="s">
        <v>206</v>
      </c>
      <c r="I55" t="s">
        <v>478</v>
      </c>
      <c r="J55" s="66">
        <v>0.91</v>
      </c>
      <c r="K55" t="s">
        <v>104</v>
      </c>
      <c r="L55" s="67">
        <v>4.8899999999999999E-2</v>
      </c>
      <c r="M55" s="67">
        <v>2.5999999999999999E-3</v>
      </c>
      <c r="N55" s="66">
        <v>201083.1</v>
      </c>
      <c r="O55" s="66">
        <v>128.15</v>
      </c>
      <c r="P55" s="66">
        <v>0</v>
      </c>
      <c r="Q55" s="66">
        <v>257.68799265000001</v>
      </c>
      <c r="R55" s="67">
        <v>5.4000000000000003E-3</v>
      </c>
      <c r="S55" s="67">
        <v>2.9999999999999997E-4</v>
      </c>
      <c r="T55" s="67">
        <v>1E-4</v>
      </c>
    </row>
    <row r="56" spans="1:20">
      <c r="A56" t="s">
        <v>479</v>
      </c>
      <c r="B56" t="s">
        <v>480</v>
      </c>
      <c r="C56" t="s">
        <v>102</v>
      </c>
      <c r="D56" t="s">
        <v>125</v>
      </c>
      <c r="E56" t="s">
        <v>361</v>
      </c>
      <c r="F56" t="s">
        <v>347</v>
      </c>
      <c r="G56" t="s">
        <v>447</v>
      </c>
      <c r="H56" t="s">
        <v>206</v>
      </c>
      <c r="I56" t="s">
        <v>481</v>
      </c>
      <c r="J56" s="66">
        <v>0.6</v>
      </c>
      <c r="K56" t="s">
        <v>104</v>
      </c>
      <c r="L56" s="67">
        <v>0.05</v>
      </c>
      <c r="M56" s="67">
        <v>-1.1000000000000001E-3</v>
      </c>
      <c r="N56" s="66">
        <v>4871454.68</v>
      </c>
      <c r="O56" s="66">
        <v>115.1</v>
      </c>
      <c r="P56" s="66">
        <v>0</v>
      </c>
      <c r="Q56" s="66">
        <v>5607.04433668</v>
      </c>
      <c r="R56" s="67">
        <v>4.8999999999999998E-3</v>
      </c>
      <c r="S56" s="67">
        <v>7.1000000000000004E-3</v>
      </c>
      <c r="T56" s="67">
        <v>2E-3</v>
      </c>
    </row>
    <row r="57" spans="1:20">
      <c r="A57" t="s">
        <v>482</v>
      </c>
      <c r="B57" t="s">
        <v>483</v>
      </c>
      <c r="C57" t="s">
        <v>102</v>
      </c>
      <c r="D57" t="s">
        <v>125</v>
      </c>
      <c r="E57" t="s">
        <v>484</v>
      </c>
      <c r="F57" t="s">
        <v>412</v>
      </c>
      <c r="G57" t="s">
        <v>447</v>
      </c>
      <c r="H57" t="s">
        <v>206</v>
      </c>
      <c r="I57" t="s">
        <v>485</v>
      </c>
      <c r="J57" s="66">
        <v>5.59</v>
      </c>
      <c r="K57" t="s">
        <v>104</v>
      </c>
      <c r="L57" s="67">
        <v>2.1499999999999998E-2</v>
      </c>
      <c r="M57" s="67">
        <v>2.8E-3</v>
      </c>
      <c r="N57" s="66">
        <v>733641.43</v>
      </c>
      <c r="O57" s="66">
        <v>113.99</v>
      </c>
      <c r="P57" s="66">
        <v>0</v>
      </c>
      <c r="Q57" s="66">
        <v>836.27786605699998</v>
      </c>
      <c r="R57" s="67">
        <v>5.9999999999999995E-4</v>
      </c>
      <c r="S57" s="67">
        <v>1.1000000000000001E-3</v>
      </c>
      <c r="T57" s="67">
        <v>2.9999999999999997E-4</v>
      </c>
    </row>
    <row r="58" spans="1:20">
      <c r="A58" t="s">
        <v>486</v>
      </c>
      <c r="B58" t="s">
        <v>487</v>
      </c>
      <c r="C58" t="s">
        <v>102</v>
      </c>
      <c r="D58" t="s">
        <v>125</v>
      </c>
      <c r="E58" t="s">
        <v>484</v>
      </c>
      <c r="F58" t="s">
        <v>412</v>
      </c>
      <c r="G58" t="s">
        <v>447</v>
      </c>
      <c r="H58" t="s">
        <v>206</v>
      </c>
      <c r="I58" t="s">
        <v>488</v>
      </c>
      <c r="J58" s="66">
        <v>6.25</v>
      </c>
      <c r="K58" t="s">
        <v>104</v>
      </c>
      <c r="L58" s="67">
        <v>2.35E-2</v>
      </c>
      <c r="M58" s="67">
        <v>4.4000000000000003E-3</v>
      </c>
      <c r="N58" s="66">
        <v>1524609</v>
      </c>
      <c r="O58" s="66">
        <v>115.23</v>
      </c>
      <c r="P58" s="66">
        <v>0</v>
      </c>
      <c r="Q58" s="66">
        <v>1756.8069507</v>
      </c>
      <c r="R58" s="67">
        <v>1.9E-3</v>
      </c>
      <c r="S58" s="67">
        <v>2.2000000000000001E-3</v>
      </c>
      <c r="T58" s="67">
        <v>5.9999999999999995E-4</v>
      </c>
    </row>
    <row r="59" spans="1:20">
      <c r="A59" t="s">
        <v>489</v>
      </c>
      <c r="B59" t="s">
        <v>490</v>
      </c>
      <c r="C59" t="s">
        <v>102</v>
      </c>
      <c r="D59" t="s">
        <v>125</v>
      </c>
      <c r="E59" t="s">
        <v>484</v>
      </c>
      <c r="F59" t="s">
        <v>412</v>
      </c>
      <c r="G59" t="s">
        <v>447</v>
      </c>
      <c r="H59" t="s">
        <v>206</v>
      </c>
      <c r="I59" t="s">
        <v>491</v>
      </c>
      <c r="J59" s="66">
        <v>0.51</v>
      </c>
      <c r="K59" t="s">
        <v>104</v>
      </c>
      <c r="L59" s="67">
        <v>5.0999999999999997E-2</v>
      </c>
      <c r="M59" s="67">
        <v>4.7500000000000001E-2</v>
      </c>
      <c r="N59" s="66">
        <v>140666.1</v>
      </c>
      <c r="O59" s="66">
        <v>114.77</v>
      </c>
      <c r="P59" s="66">
        <v>6.0537099999999997</v>
      </c>
      <c r="Q59" s="66">
        <v>167.49619297000001</v>
      </c>
      <c r="R59" s="67">
        <v>2.9999999999999997E-4</v>
      </c>
      <c r="S59" s="67">
        <v>2.0000000000000001E-4</v>
      </c>
      <c r="T59" s="67">
        <v>1E-4</v>
      </c>
    </row>
    <row r="60" spans="1:20">
      <c r="A60" t="s">
        <v>492</v>
      </c>
      <c r="B60" t="s">
        <v>493</v>
      </c>
      <c r="C60" t="s">
        <v>102</v>
      </c>
      <c r="D60" t="s">
        <v>125</v>
      </c>
      <c r="E60" t="s">
        <v>484</v>
      </c>
      <c r="F60" t="s">
        <v>412</v>
      </c>
      <c r="G60" t="s">
        <v>447</v>
      </c>
      <c r="H60" t="s">
        <v>206</v>
      </c>
      <c r="I60" t="s">
        <v>494</v>
      </c>
      <c r="J60" s="66">
        <v>5.03</v>
      </c>
      <c r="K60" t="s">
        <v>104</v>
      </c>
      <c r="L60" s="67">
        <v>1.7600000000000001E-2</v>
      </c>
      <c r="M60" s="67">
        <v>1.9E-3</v>
      </c>
      <c r="N60" s="66">
        <v>1851058.02</v>
      </c>
      <c r="O60" s="66">
        <v>110.5</v>
      </c>
      <c r="P60" s="66">
        <v>38.805990000000001</v>
      </c>
      <c r="Q60" s="66">
        <v>2084.2251021000002</v>
      </c>
      <c r="R60" s="67">
        <v>1.4E-3</v>
      </c>
      <c r="S60" s="67">
        <v>2.7000000000000001E-3</v>
      </c>
      <c r="T60" s="67">
        <v>6.9999999999999999E-4</v>
      </c>
    </row>
    <row r="61" spans="1:20">
      <c r="A61" t="s">
        <v>495</v>
      </c>
      <c r="B61" t="s">
        <v>496</v>
      </c>
      <c r="C61" t="s">
        <v>102</v>
      </c>
      <c r="D61" t="s">
        <v>125</v>
      </c>
      <c r="E61" t="s">
        <v>484</v>
      </c>
      <c r="F61" t="s">
        <v>412</v>
      </c>
      <c r="G61" t="s">
        <v>447</v>
      </c>
      <c r="H61" t="s">
        <v>206</v>
      </c>
      <c r="I61" t="s">
        <v>497</v>
      </c>
      <c r="J61" s="66">
        <v>1.94</v>
      </c>
      <c r="K61" t="s">
        <v>104</v>
      </c>
      <c r="L61" s="67">
        <v>2.5499999999999998E-2</v>
      </c>
      <c r="M61" s="67">
        <v>-1E-3</v>
      </c>
      <c r="N61" s="66">
        <v>2694938.34</v>
      </c>
      <c r="O61" s="66">
        <v>107.1</v>
      </c>
      <c r="P61" s="66">
        <v>66.905540000000002</v>
      </c>
      <c r="Q61" s="66">
        <v>2953.1845021399999</v>
      </c>
      <c r="R61" s="67">
        <v>2.3999999999999998E-3</v>
      </c>
      <c r="S61" s="67">
        <v>3.8E-3</v>
      </c>
      <c r="T61" s="67">
        <v>1.1000000000000001E-3</v>
      </c>
    </row>
    <row r="62" spans="1:20">
      <c r="A62" t="s">
        <v>498</v>
      </c>
      <c r="B62" t="s">
        <v>499</v>
      </c>
      <c r="C62" t="s">
        <v>102</v>
      </c>
      <c r="D62" t="s">
        <v>125</v>
      </c>
      <c r="E62" t="s">
        <v>389</v>
      </c>
      <c r="F62" t="s">
        <v>347</v>
      </c>
      <c r="G62" t="s">
        <v>447</v>
      </c>
      <c r="H62" t="s">
        <v>206</v>
      </c>
      <c r="I62" t="s">
        <v>471</v>
      </c>
      <c r="J62" s="66">
        <v>0.49</v>
      </c>
      <c r="K62" t="s">
        <v>104</v>
      </c>
      <c r="L62" s="67">
        <v>6.5000000000000002E-2</v>
      </c>
      <c r="M62" s="67">
        <v>2.6700000000000002E-2</v>
      </c>
      <c r="N62" s="66">
        <v>3288570</v>
      </c>
      <c r="O62" s="66">
        <v>115.76</v>
      </c>
      <c r="P62" s="66">
        <v>59.764879999999998</v>
      </c>
      <c r="Q62" s="66">
        <v>3866.6135119999999</v>
      </c>
      <c r="R62" s="67">
        <v>2.0999999999999999E-3</v>
      </c>
      <c r="S62" s="67">
        <v>4.8999999999999998E-3</v>
      </c>
      <c r="T62" s="67">
        <v>1.4E-3</v>
      </c>
    </row>
    <row r="63" spans="1:20">
      <c r="A63" t="s">
        <v>500</v>
      </c>
      <c r="B63" t="s">
        <v>501</v>
      </c>
      <c r="C63" t="s">
        <v>102</v>
      </c>
      <c r="D63" t="s">
        <v>125</v>
      </c>
      <c r="E63" t="s">
        <v>502</v>
      </c>
      <c r="F63" t="s">
        <v>412</v>
      </c>
      <c r="G63" t="s">
        <v>447</v>
      </c>
      <c r="H63" t="s">
        <v>206</v>
      </c>
      <c r="I63" t="s">
        <v>503</v>
      </c>
      <c r="J63" s="66">
        <v>7.27</v>
      </c>
      <c r="K63" t="s">
        <v>104</v>
      </c>
      <c r="L63" s="67">
        <v>3.5000000000000003E-2</v>
      </c>
      <c r="M63" s="67">
        <v>5.3E-3</v>
      </c>
      <c r="N63" s="66">
        <v>4150421.81</v>
      </c>
      <c r="O63" s="66">
        <v>127.3</v>
      </c>
      <c r="P63" s="66">
        <v>0</v>
      </c>
      <c r="Q63" s="66">
        <v>5283.4869641300002</v>
      </c>
      <c r="R63" s="67">
        <v>9.4000000000000004E-3</v>
      </c>
      <c r="S63" s="67">
        <v>6.7000000000000002E-3</v>
      </c>
      <c r="T63" s="67">
        <v>1.9E-3</v>
      </c>
    </row>
    <row r="64" spans="1:20">
      <c r="A64" t="s">
        <v>504</v>
      </c>
      <c r="B64" t="s">
        <v>505</v>
      </c>
      <c r="C64" t="s">
        <v>102</v>
      </c>
      <c r="D64" t="s">
        <v>125</v>
      </c>
      <c r="E64" t="s">
        <v>502</v>
      </c>
      <c r="F64" t="s">
        <v>412</v>
      </c>
      <c r="G64" t="s">
        <v>447</v>
      </c>
      <c r="H64" t="s">
        <v>206</v>
      </c>
      <c r="I64" t="s">
        <v>506</v>
      </c>
      <c r="J64" s="66">
        <v>5.82</v>
      </c>
      <c r="K64" t="s">
        <v>104</v>
      </c>
      <c r="L64" s="67">
        <v>0.04</v>
      </c>
      <c r="M64" s="67">
        <v>2.3999999999999998E-3</v>
      </c>
      <c r="N64" s="66">
        <v>3834821.04</v>
      </c>
      <c r="O64" s="66">
        <v>126.6</v>
      </c>
      <c r="P64" s="66">
        <v>0</v>
      </c>
      <c r="Q64" s="66">
        <v>4854.8834366399997</v>
      </c>
      <c r="R64" s="67">
        <v>3.8E-3</v>
      </c>
      <c r="S64" s="67">
        <v>6.1999999999999998E-3</v>
      </c>
      <c r="T64" s="67">
        <v>1.6999999999999999E-3</v>
      </c>
    </row>
    <row r="65" spans="1:20">
      <c r="A65" t="s">
        <v>507</v>
      </c>
      <c r="B65" t="s">
        <v>508</v>
      </c>
      <c r="C65" t="s">
        <v>102</v>
      </c>
      <c r="D65" t="s">
        <v>125</v>
      </c>
      <c r="E65" t="s">
        <v>502</v>
      </c>
      <c r="F65" t="s">
        <v>412</v>
      </c>
      <c r="G65" t="s">
        <v>447</v>
      </c>
      <c r="H65" t="s">
        <v>206</v>
      </c>
      <c r="I65" t="s">
        <v>509</v>
      </c>
      <c r="J65" s="66">
        <v>0.67</v>
      </c>
      <c r="K65" t="s">
        <v>104</v>
      </c>
      <c r="L65" s="67">
        <v>3.9E-2</v>
      </c>
      <c r="M65" s="67">
        <v>7.3000000000000001E-3</v>
      </c>
      <c r="N65" s="66">
        <v>904434.9</v>
      </c>
      <c r="O65" s="66">
        <v>111.73</v>
      </c>
      <c r="P65" s="66">
        <v>0</v>
      </c>
      <c r="Q65" s="66">
        <v>1010.52511377</v>
      </c>
      <c r="R65" s="67">
        <v>1.1299999999999999E-2</v>
      </c>
      <c r="S65" s="67">
        <v>1.2999999999999999E-3</v>
      </c>
      <c r="T65" s="67">
        <v>4.0000000000000002E-4</v>
      </c>
    </row>
    <row r="66" spans="1:20">
      <c r="A66" t="s">
        <v>510</v>
      </c>
      <c r="B66" t="s">
        <v>511</v>
      </c>
      <c r="C66" t="s">
        <v>102</v>
      </c>
      <c r="D66" t="s">
        <v>125</v>
      </c>
      <c r="E66" t="s">
        <v>512</v>
      </c>
      <c r="F66" t="s">
        <v>347</v>
      </c>
      <c r="G66" t="s">
        <v>513</v>
      </c>
      <c r="H66" t="s">
        <v>152</v>
      </c>
      <c r="I66" t="s">
        <v>514</v>
      </c>
      <c r="J66" s="66">
        <v>2.65</v>
      </c>
      <c r="K66" t="s">
        <v>104</v>
      </c>
      <c r="L66" s="67">
        <v>9.4999999999999998E-3</v>
      </c>
      <c r="M66" s="67">
        <v>-3.0000000000000001E-3</v>
      </c>
      <c r="N66" s="66">
        <v>8513978.6500000004</v>
      </c>
      <c r="O66" s="66">
        <v>105.6</v>
      </c>
      <c r="P66" s="66">
        <v>0</v>
      </c>
      <c r="Q66" s="66">
        <v>8990.7614544000007</v>
      </c>
      <c r="R66" s="67">
        <v>1.35E-2</v>
      </c>
      <c r="S66" s="67">
        <v>1.14E-2</v>
      </c>
      <c r="T66" s="67">
        <v>3.2000000000000002E-3</v>
      </c>
    </row>
    <row r="67" spans="1:20">
      <c r="A67" t="s">
        <v>515</v>
      </c>
      <c r="B67" t="s">
        <v>516</v>
      </c>
      <c r="C67" t="s">
        <v>102</v>
      </c>
      <c r="D67" t="s">
        <v>125</v>
      </c>
      <c r="E67" t="s">
        <v>512</v>
      </c>
      <c r="F67" t="s">
        <v>347</v>
      </c>
      <c r="G67" t="s">
        <v>513</v>
      </c>
      <c r="H67" t="s">
        <v>152</v>
      </c>
      <c r="I67" t="s">
        <v>517</v>
      </c>
      <c r="J67" s="66">
        <v>4.16</v>
      </c>
      <c r="K67" t="s">
        <v>104</v>
      </c>
      <c r="L67" s="67">
        <v>0.01</v>
      </c>
      <c r="M67" s="67">
        <v>-3.0999999999999999E-3</v>
      </c>
      <c r="N67" s="66">
        <v>3700000</v>
      </c>
      <c r="O67" s="66">
        <v>106.37</v>
      </c>
      <c r="P67" s="66">
        <v>0</v>
      </c>
      <c r="Q67" s="66">
        <v>3935.69</v>
      </c>
      <c r="R67" s="67">
        <v>9.1999999999999998E-3</v>
      </c>
      <c r="S67" s="67">
        <v>5.0000000000000001E-3</v>
      </c>
      <c r="T67" s="67">
        <v>1.4E-3</v>
      </c>
    </row>
    <row r="68" spans="1:20">
      <c r="A68" t="s">
        <v>518</v>
      </c>
      <c r="B68" t="s">
        <v>519</v>
      </c>
      <c r="C68" t="s">
        <v>102</v>
      </c>
      <c r="D68" t="s">
        <v>125</v>
      </c>
      <c r="E68" t="s">
        <v>512</v>
      </c>
      <c r="F68" t="s">
        <v>347</v>
      </c>
      <c r="G68" t="s">
        <v>513</v>
      </c>
      <c r="H68" t="s">
        <v>152</v>
      </c>
      <c r="I68" t="s">
        <v>520</v>
      </c>
      <c r="J68" s="66">
        <v>6.83</v>
      </c>
      <c r="K68" t="s">
        <v>104</v>
      </c>
      <c r="L68" s="67">
        <v>5.0000000000000001E-3</v>
      </c>
      <c r="M68" s="67">
        <v>-2.9999999999999997E-4</v>
      </c>
      <c r="N68" s="66">
        <v>6220642</v>
      </c>
      <c r="O68" s="66">
        <v>103.3</v>
      </c>
      <c r="P68" s="66">
        <v>0</v>
      </c>
      <c r="Q68" s="66">
        <v>6425.923186</v>
      </c>
      <c r="R68" s="67">
        <v>7.9000000000000008E-3</v>
      </c>
      <c r="S68" s="67">
        <v>8.2000000000000007E-3</v>
      </c>
      <c r="T68" s="67">
        <v>2.3E-3</v>
      </c>
    </row>
    <row r="69" spans="1:20">
      <c r="A69" t="s">
        <v>521</v>
      </c>
      <c r="B69" t="s">
        <v>522</v>
      </c>
      <c r="C69" t="s">
        <v>102</v>
      </c>
      <c r="D69" t="s">
        <v>125</v>
      </c>
      <c r="E69" t="s">
        <v>512</v>
      </c>
      <c r="F69" t="s">
        <v>347</v>
      </c>
      <c r="G69" t="s">
        <v>513</v>
      </c>
      <c r="H69" t="s">
        <v>152</v>
      </c>
      <c r="I69" t="s">
        <v>238</v>
      </c>
      <c r="J69" s="66">
        <v>2.7</v>
      </c>
      <c r="K69" t="s">
        <v>104</v>
      </c>
      <c r="L69" s="67">
        <v>2.8E-3</v>
      </c>
      <c r="M69" s="67">
        <v>-2.5999999999999999E-3</v>
      </c>
      <c r="N69" s="66">
        <v>1655283</v>
      </c>
      <c r="O69" s="66">
        <v>102.07</v>
      </c>
      <c r="P69" s="66">
        <v>0</v>
      </c>
      <c r="Q69" s="66">
        <v>1689.5473581000001</v>
      </c>
      <c r="R69" s="67">
        <v>3.8999999999999998E-3</v>
      </c>
      <c r="S69" s="67">
        <v>2.2000000000000001E-3</v>
      </c>
      <c r="T69" s="67">
        <v>5.9999999999999995E-4</v>
      </c>
    </row>
    <row r="70" spans="1:20">
      <c r="A70" t="s">
        <v>523</v>
      </c>
      <c r="B70" t="s">
        <v>524</v>
      </c>
      <c r="C70" t="s">
        <v>102</v>
      </c>
      <c r="D70" t="s">
        <v>125</v>
      </c>
      <c r="E70" t="s">
        <v>525</v>
      </c>
      <c r="F70" t="s">
        <v>526</v>
      </c>
      <c r="G70" t="s">
        <v>527</v>
      </c>
      <c r="H70" t="s">
        <v>206</v>
      </c>
      <c r="I70" t="s">
        <v>528</v>
      </c>
      <c r="J70" s="66">
        <v>7.72</v>
      </c>
      <c r="K70" t="s">
        <v>104</v>
      </c>
      <c r="L70" s="67">
        <v>5.1499999999999997E-2</v>
      </c>
      <c r="M70" s="67">
        <v>1.17E-2</v>
      </c>
      <c r="N70" s="66">
        <v>686322</v>
      </c>
      <c r="O70" s="66">
        <v>162.05000000000001</v>
      </c>
      <c r="P70" s="66">
        <v>0</v>
      </c>
      <c r="Q70" s="66">
        <v>1112.1848010000001</v>
      </c>
      <c r="R70" s="67">
        <v>2.0000000000000001E-4</v>
      </c>
      <c r="S70" s="67">
        <v>1.4E-3</v>
      </c>
      <c r="T70" s="67">
        <v>4.0000000000000002E-4</v>
      </c>
    </row>
    <row r="71" spans="1:20">
      <c r="A71" t="s">
        <v>529</v>
      </c>
      <c r="B71" t="s">
        <v>530</v>
      </c>
      <c r="C71" t="s">
        <v>102</v>
      </c>
      <c r="D71" t="s">
        <v>125</v>
      </c>
      <c r="E71" t="s">
        <v>531</v>
      </c>
      <c r="F71" t="s">
        <v>412</v>
      </c>
      <c r="G71" t="s">
        <v>527</v>
      </c>
      <c r="H71" t="s">
        <v>206</v>
      </c>
      <c r="I71" t="s">
        <v>401</v>
      </c>
      <c r="J71" s="66">
        <v>1.6</v>
      </c>
      <c r="K71" t="s">
        <v>104</v>
      </c>
      <c r="L71" s="67">
        <v>4.4499999999999998E-2</v>
      </c>
      <c r="M71" s="67">
        <v>-1.4E-3</v>
      </c>
      <c r="N71" s="66">
        <v>2700000</v>
      </c>
      <c r="O71" s="66">
        <v>115.7</v>
      </c>
      <c r="P71" s="66">
        <v>0</v>
      </c>
      <c r="Q71" s="66">
        <v>3123.9</v>
      </c>
      <c r="R71" s="67">
        <v>3.2000000000000002E-3</v>
      </c>
      <c r="S71" s="67">
        <v>4.0000000000000001E-3</v>
      </c>
      <c r="T71" s="67">
        <v>1.1000000000000001E-3</v>
      </c>
    </row>
    <row r="72" spans="1:20">
      <c r="A72" t="s">
        <v>532</v>
      </c>
      <c r="B72" t="s">
        <v>533</v>
      </c>
      <c r="C72" t="s">
        <v>102</v>
      </c>
      <c r="D72" t="s">
        <v>125</v>
      </c>
      <c r="E72" t="s">
        <v>534</v>
      </c>
      <c r="F72" t="s">
        <v>134</v>
      </c>
      <c r="G72" t="s">
        <v>527</v>
      </c>
      <c r="H72" t="s">
        <v>206</v>
      </c>
      <c r="I72" t="s">
        <v>535</v>
      </c>
      <c r="J72" s="66">
        <v>1.88</v>
      </c>
      <c r="K72" t="s">
        <v>104</v>
      </c>
      <c r="L72" s="67">
        <v>3.6999999999999998E-2</v>
      </c>
      <c r="M72" s="67">
        <v>-2.0999999999999999E-3</v>
      </c>
      <c r="N72" s="66">
        <v>2363693.4</v>
      </c>
      <c r="O72" s="66">
        <v>112.45</v>
      </c>
      <c r="P72" s="66">
        <v>0</v>
      </c>
      <c r="Q72" s="66">
        <v>2657.9732282999998</v>
      </c>
      <c r="R72" s="67">
        <v>1.6000000000000001E-3</v>
      </c>
      <c r="S72" s="67">
        <v>3.3999999999999998E-3</v>
      </c>
      <c r="T72" s="67">
        <v>1E-3</v>
      </c>
    </row>
    <row r="73" spans="1:20">
      <c r="A73" t="s">
        <v>536</v>
      </c>
      <c r="B73" t="s">
        <v>537</v>
      </c>
      <c r="C73" t="s">
        <v>102</v>
      </c>
      <c r="D73" t="s">
        <v>125</v>
      </c>
      <c r="E73" t="s">
        <v>455</v>
      </c>
      <c r="F73" t="s">
        <v>412</v>
      </c>
      <c r="G73" t="s">
        <v>513</v>
      </c>
      <c r="H73" t="s">
        <v>152</v>
      </c>
      <c r="I73" t="s">
        <v>538</v>
      </c>
      <c r="J73" s="66">
        <v>0</v>
      </c>
      <c r="K73" t="s">
        <v>104</v>
      </c>
      <c r="L73" s="67">
        <v>3.7699999999999997E-2</v>
      </c>
      <c r="M73" s="67">
        <v>0</v>
      </c>
      <c r="N73" s="66">
        <v>598379.28</v>
      </c>
      <c r="O73" s="66">
        <v>111.76</v>
      </c>
      <c r="P73" s="66">
        <v>0</v>
      </c>
      <c r="Q73" s="66">
        <v>668.74868332799997</v>
      </c>
      <c r="R73" s="67">
        <v>1.8E-3</v>
      </c>
      <c r="S73" s="67">
        <v>8.9999999999999998E-4</v>
      </c>
      <c r="T73" s="67">
        <v>2.0000000000000001E-4</v>
      </c>
    </row>
    <row r="74" spans="1:20">
      <c r="A74" t="s">
        <v>539</v>
      </c>
      <c r="B74" t="s">
        <v>540</v>
      </c>
      <c r="C74" t="s">
        <v>102</v>
      </c>
      <c r="D74" t="s">
        <v>125</v>
      </c>
      <c r="E74" t="s">
        <v>455</v>
      </c>
      <c r="F74" t="s">
        <v>412</v>
      </c>
      <c r="G74" t="s">
        <v>527</v>
      </c>
      <c r="H74" t="s">
        <v>206</v>
      </c>
      <c r="I74" t="s">
        <v>541</v>
      </c>
      <c r="J74" s="66">
        <v>3.89</v>
      </c>
      <c r="K74" t="s">
        <v>104</v>
      </c>
      <c r="L74" s="67">
        <v>2.5000000000000001E-2</v>
      </c>
      <c r="M74" s="67">
        <v>4.1000000000000003E-3</v>
      </c>
      <c r="N74" s="66">
        <v>330880.86</v>
      </c>
      <c r="O74" s="66">
        <v>109.61</v>
      </c>
      <c r="P74" s="66">
        <v>0</v>
      </c>
      <c r="Q74" s="66">
        <v>362.67851064600001</v>
      </c>
      <c r="R74" s="67">
        <v>6.9999999999999999E-4</v>
      </c>
      <c r="S74" s="67">
        <v>5.0000000000000001E-4</v>
      </c>
      <c r="T74" s="67">
        <v>1E-4</v>
      </c>
    </row>
    <row r="75" spans="1:20">
      <c r="A75" t="s">
        <v>542</v>
      </c>
      <c r="B75" t="s">
        <v>543</v>
      </c>
      <c r="C75" t="s">
        <v>102</v>
      </c>
      <c r="D75" t="s">
        <v>125</v>
      </c>
      <c r="E75" t="s">
        <v>455</v>
      </c>
      <c r="F75" t="s">
        <v>412</v>
      </c>
      <c r="G75" t="s">
        <v>513</v>
      </c>
      <c r="H75" t="s">
        <v>152</v>
      </c>
      <c r="I75" t="s">
        <v>238</v>
      </c>
      <c r="J75" s="66">
        <v>4.91</v>
      </c>
      <c r="K75" t="s">
        <v>104</v>
      </c>
      <c r="L75" s="67">
        <v>1.34E-2</v>
      </c>
      <c r="M75" s="67">
        <v>1.4E-3</v>
      </c>
      <c r="N75" s="66">
        <v>40000</v>
      </c>
      <c r="O75" s="66">
        <v>107.92</v>
      </c>
      <c r="P75" s="66">
        <v>0</v>
      </c>
      <c r="Q75" s="66">
        <v>43.167999999999999</v>
      </c>
      <c r="R75" s="67">
        <v>1E-4</v>
      </c>
      <c r="S75" s="67">
        <v>1E-4</v>
      </c>
      <c r="T75" s="67">
        <v>0</v>
      </c>
    </row>
    <row r="76" spans="1:20">
      <c r="A76" t="s">
        <v>544</v>
      </c>
      <c r="B76" t="s">
        <v>545</v>
      </c>
      <c r="C76" t="s">
        <v>102</v>
      </c>
      <c r="D76" t="s">
        <v>125</v>
      </c>
      <c r="E76" t="s">
        <v>546</v>
      </c>
      <c r="F76" t="s">
        <v>412</v>
      </c>
      <c r="G76" t="s">
        <v>527</v>
      </c>
      <c r="H76" t="s">
        <v>206</v>
      </c>
      <c r="I76" t="s">
        <v>547</v>
      </c>
      <c r="J76" s="66">
        <v>0.53</v>
      </c>
      <c r="K76" t="s">
        <v>104</v>
      </c>
      <c r="L76" s="67">
        <v>4.8000000000000001E-2</v>
      </c>
      <c r="M76" s="67">
        <v>2.2000000000000001E-3</v>
      </c>
      <c r="N76" s="66">
        <v>1835639.44</v>
      </c>
      <c r="O76" s="66">
        <v>110.88</v>
      </c>
      <c r="P76" s="66">
        <v>0</v>
      </c>
      <c r="Q76" s="66">
        <v>2035.357011072</v>
      </c>
      <c r="R76" s="67">
        <v>3.2000000000000001E-2</v>
      </c>
      <c r="S76" s="67">
        <v>2.5999999999999999E-3</v>
      </c>
      <c r="T76" s="67">
        <v>6.9999999999999999E-4</v>
      </c>
    </row>
    <row r="77" spans="1:20">
      <c r="A77" t="s">
        <v>548</v>
      </c>
      <c r="B77" t="s">
        <v>549</v>
      </c>
      <c r="C77" t="s">
        <v>102</v>
      </c>
      <c r="D77" t="s">
        <v>125</v>
      </c>
      <c r="E77" t="s">
        <v>550</v>
      </c>
      <c r="F77" t="s">
        <v>412</v>
      </c>
      <c r="G77" t="s">
        <v>527</v>
      </c>
      <c r="H77" t="s">
        <v>206</v>
      </c>
      <c r="I77" t="s">
        <v>551</v>
      </c>
      <c r="J77" s="66">
        <v>5.79</v>
      </c>
      <c r="K77" t="s">
        <v>104</v>
      </c>
      <c r="L77" s="67">
        <v>2.7799999999999998E-2</v>
      </c>
      <c r="M77" s="67">
        <v>9.1999999999999998E-3</v>
      </c>
      <c r="N77" s="66">
        <v>3706708</v>
      </c>
      <c r="O77" s="66">
        <v>111.05</v>
      </c>
      <c r="P77" s="66">
        <v>0</v>
      </c>
      <c r="Q77" s="66">
        <v>4116.2992340000001</v>
      </c>
      <c r="R77" s="67">
        <v>2.0999999999999999E-3</v>
      </c>
      <c r="S77" s="67">
        <v>5.1999999999999998E-3</v>
      </c>
      <c r="T77" s="67">
        <v>1.5E-3</v>
      </c>
    </row>
    <row r="78" spans="1:20">
      <c r="A78" t="s">
        <v>552</v>
      </c>
      <c r="B78" t="s">
        <v>553</v>
      </c>
      <c r="C78" t="s">
        <v>102</v>
      </c>
      <c r="D78" t="s">
        <v>125</v>
      </c>
      <c r="E78" t="s">
        <v>404</v>
      </c>
      <c r="F78" t="s">
        <v>347</v>
      </c>
      <c r="G78" t="s">
        <v>527</v>
      </c>
      <c r="H78" t="s">
        <v>206</v>
      </c>
      <c r="I78" t="s">
        <v>554</v>
      </c>
      <c r="J78" s="66">
        <v>0.3</v>
      </c>
      <c r="K78" t="s">
        <v>104</v>
      </c>
      <c r="L78" s="67">
        <v>6.4000000000000001E-2</v>
      </c>
      <c r="M78" s="67">
        <v>1.2200000000000001E-2</v>
      </c>
      <c r="N78" s="66">
        <v>1714065</v>
      </c>
      <c r="O78" s="66">
        <v>117.17</v>
      </c>
      <c r="P78" s="66">
        <v>0</v>
      </c>
      <c r="Q78" s="66">
        <v>2008.3699604999999</v>
      </c>
      <c r="R78" s="67">
        <v>1.4E-3</v>
      </c>
      <c r="S78" s="67">
        <v>2.5999999999999999E-3</v>
      </c>
      <c r="T78" s="67">
        <v>6.9999999999999999E-4</v>
      </c>
    </row>
    <row r="79" spans="1:20">
      <c r="A79" t="s">
        <v>555</v>
      </c>
      <c r="B79" t="s">
        <v>556</v>
      </c>
      <c r="C79" t="s">
        <v>102</v>
      </c>
      <c r="D79" t="s">
        <v>125</v>
      </c>
      <c r="E79" t="s">
        <v>557</v>
      </c>
      <c r="F79" t="s">
        <v>459</v>
      </c>
      <c r="G79" t="s">
        <v>513</v>
      </c>
      <c r="H79" t="s">
        <v>152</v>
      </c>
      <c r="I79" t="s">
        <v>352</v>
      </c>
      <c r="J79" s="66">
        <v>2.2000000000000002</v>
      </c>
      <c r="K79" t="s">
        <v>104</v>
      </c>
      <c r="L79" s="67">
        <v>2.5499999999999998E-2</v>
      </c>
      <c r="M79" s="67">
        <v>-1.4E-3</v>
      </c>
      <c r="N79" s="66">
        <v>2501267.33</v>
      </c>
      <c r="O79" s="66">
        <v>109.08</v>
      </c>
      <c r="P79" s="66">
        <v>0</v>
      </c>
      <c r="Q79" s="66">
        <v>2728.382403564</v>
      </c>
      <c r="R79" s="67">
        <v>5.7999999999999996E-3</v>
      </c>
      <c r="S79" s="67">
        <v>3.5000000000000001E-3</v>
      </c>
      <c r="T79" s="67">
        <v>1E-3</v>
      </c>
    </row>
    <row r="80" spans="1:20">
      <c r="A80" t="s">
        <v>558</v>
      </c>
      <c r="B80" t="s">
        <v>559</v>
      </c>
      <c r="C80" t="s">
        <v>102</v>
      </c>
      <c r="D80" t="s">
        <v>125</v>
      </c>
      <c r="E80" t="s">
        <v>458</v>
      </c>
      <c r="F80" t="s">
        <v>459</v>
      </c>
      <c r="G80" t="s">
        <v>527</v>
      </c>
      <c r="H80" t="s">
        <v>206</v>
      </c>
      <c r="I80" t="s">
        <v>238</v>
      </c>
      <c r="J80" s="66">
        <v>0.42</v>
      </c>
      <c r="K80" t="s">
        <v>104</v>
      </c>
      <c r="L80" s="67">
        <v>3.9E-2</v>
      </c>
      <c r="M80" s="67">
        <v>1.1000000000000001E-3</v>
      </c>
      <c r="N80" s="66">
        <v>1396610</v>
      </c>
      <c r="O80" s="66">
        <v>111.04</v>
      </c>
      <c r="P80" s="66">
        <v>0</v>
      </c>
      <c r="Q80" s="66">
        <v>1550.795744</v>
      </c>
      <c r="R80" s="67">
        <v>7.0000000000000001E-3</v>
      </c>
      <c r="S80" s="67">
        <v>2E-3</v>
      </c>
      <c r="T80" s="67">
        <v>5.9999999999999995E-4</v>
      </c>
    </row>
    <row r="81" spans="1:20">
      <c r="A81" t="s">
        <v>560</v>
      </c>
      <c r="B81" t="s">
        <v>561</v>
      </c>
      <c r="C81" t="s">
        <v>102</v>
      </c>
      <c r="D81" t="s">
        <v>125</v>
      </c>
      <c r="E81" t="s">
        <v>562</v>
      </c>
      <c r="F81" t="s">
        <v>347</v>
      </c>
      <c r="G81" t="s">
        <v>527</v>
      </c>
      <c r="H81" t="s">
        <v>206</v>
      </c>
      <c r="I81" t="s">
        <v>563</v>
      </c>
      <c r="J81" s="66">
        <v>5.48</v>
      </c>
      <c r="K81" t="s">
        <v>104</v>
      </c>
      <c r="L81" s="67">
        <v>2E-3</v>
      </c>
      <c r="M81" s="67">
        <v>8.0000000000000004E-4</v>
      </c>
      <c r="N81" s="66">
        <v>2652000</v>
      </c>
      <c r="O81" s="66">
        <v>100.69</v>
      </c>
      <c r="P81" s="66">
        <v>0</v>
      </c>
      <c r="Q81" s="66">
        <v>2670.2988</v>
      </c>
      <c r="R81" s="67">
        <v>6.6E-3</v>
      </c>
      <c r="S81" s="67">
        <v>3.3999999999999998E-3</v>
      </c>
      <c r="T81" s="67">
        <v>1E-3</v>
      </c>
    </row>
    <row r="82" spans="1:20">
      <c r="A82" t="s">
        <v>564</v>
      </c>
      <c r="B82" t="s">
        <v>565</v>
      </c>
      <c r="C82" t="s">
        <v>102</v>
      </c>
      <c r="D82" t="s">
        <v>125</v>
      </c>
      <c r="E82" t="s">
        <v>562</v>
      </c>
      <c r="F82" t="s">
        <v>347</v>
      </c>
      <c r="G82" t="s">
        <v>527</v>
      </c>
      <c r="H82" t="s">
        <v>206</v>
      </c>
      <c r="I82" t="s">
        <v>563</v>
      </c>
      <c r="J82" s="66">
        <v>3.38</v>
      </c>
      <c r="K82" t="s">
        <v>104</v>
      </c>
      <c r="L82" s="67">
        <v>6.7999999999999996E-3</v>
      </c>
      <c r="M82" s="67">
        <v>-3.8E-3</v>
      </c>
      <c r="N82" s="66">
        <v>4164190</v>
      </c>
      <c r="O82" s="66">
        <v>105.29</v>
      </c>
      <c r="P82" s="66">
        <v>0</v>
      </c>
      <c r="Q82" s="66">
        <v>4384.4756509999997</v>
      </c>
      <c r="R82" s="67">
        <v>8.0000000000000002E-3</v>
      </c>
      <c r="S82" s="67">
        <v>5.5999999999999999E-3</v>
      </c>
      <c r="T82" s="67">
        <v>1.6000000000000001E-3</v>
      </c>
    </row>
    <row r="83" spans="1:20">
      <c r="A83" t="s">
        <v>566</v>
      </c>
      <c r="B83" t="s">
        <v>567</v>
      </c>
      <c r="C83" t="s">
        <v>102</v>
      </c>
      <c r="D83" t="s">
        <v>125</v>
      </c>
      <c r="E83" t="s">
        <v>562</v>
      </c>
      <c r="F83" t="s">
        <v>347</v>
      </c>
      <c r="G83" t="s">
        <v>527</v>
      </c>
      <c r="H83" t="s">
        <v>206</v>
      </c>
      <c r="I83" t="s">
        <v>568</v>
      </c>
      <c r="J83" s="66">
        <v>1.5</v>
      </c>
      <c r="K83" t="s">
        <v>104</v>
      </c>
      <c r="L83" s="67">
        <v>0.02</v>
      </c>
      <c r="M83" s="67">
        <v>-1.9E-3</v>
      </c>
      <c r="N83" s="66">
        <v>1786458.5</v>
      </c>
      <c r="O83" s="66">
        <v>105.78</v>
      </c>
      <c r="P83" s="66">
        <v>969.63984000000005</v>
      </c>
      <c r="Q83" s="66">
        <v>2859.3556413000001</v>
      </c>
      <c r="R83" s="67">
        <v>6.3E-3</v>
      </c>
      <c r="S83" s="67">
        <v>3.5999999999999999E-3</v>
      </c>
      <c r="T83" s="67">
        <v>1E-3</v>
      </c>
    </row>
    <row r="84" spans="1:20">
      <c r="A84" t="s">
        <v>569</v>
      </c>
      <c r="B84" t="s">
        <v>570</v>
      </c>
      <c r="C84" t="s">
        <v>102</v>
      </c>
      <c r="D84" t="s">
        <v>125</v>
      </c>
      <c r="E84" t="s">
        <v>571</v>
      </c>
      <c r="F84" t="s">
        <v>412</v>
      </c>
      <c r="G84" t="s">
        <v>527</v>
      </c>
      <c r="H84" t="s">
        <v>206</v>
      </c>
      <c r="I84" t="s">
        <v>572</v>
      </c>
      <c r="J84" s="66">
        <v>5.78</v>
      </c>
      <c r="K84" t="s">
        <v>104</v>
      </c>
      <c r="L84" s="67">
        <v>2.5999999999999999E-2</v>
      </c>
      <c r="M84" s="67">
        <v>2.0999999999999999E-3</v>
      </c>
      <c r="N84" s="66">
        <v>3930081.47</v>
      </c>
      <c r="O84" s="66">
        <v>116.97</v>
      </c>
      <c r="P84" s="66">
        <v>0</v>
      </c>
      <c r="Q84" s="66">
        <v>4597.0162954589996</v>
      </c>
      <c r="R84" s="67">
        <v>1.0500000000000001E-2</v>
      </c>
      <c r="S84" s="67">
        <v>5.8999999999999999E-3</v>
      </c>
      <c r="T84" s="67">
        <v>1.6999999999999999E-3</v>
      </c>
    </row>
    <row r="85" spans="1:20">
      <c r="A85" t="s">
        <v>573</v>
      </c>
      <c r="B85" t="s">
        <v>574</v>
      </c>
      <c r="C85" t="s">
        <v>102</v>
      </c>
      <c r="D85" t="s">
        <v>125</v>
      </c>
      <c r="E85" t="s">
        <v>575</v>
      </c>
      <c r="F85" t="s">
        <v>347</v>
      </c>
      <c r="G85" t="s">
        <v>527</v>
      </c>
      <c r="H85" t="s">
        <v>206</v>
      </c>
      <c r="I85" t="s">
        <v>576</v>
      </c>
      <c r="J85" s="66">
        <v>1.93</v>
      </c>
      <c r="K85" t="s">
        <v>104</v>
      </c>
      <c r="L85" s="67">
        <v>4.4999999999999998E-2</v>
      </c>
      <c r="M85" s="67">
        <v>1E-4</v>
      </c>
      <c r="N85" s="66">
        <v>976528</v>
      </c>
      <c r="O85" s="66">
        <v>132.18</v>
      </c>
      <c r="P85" s="66">
        <v>13.32564</v>
      </c>
      <c r="Q85" s="66">
        <v>1304.1003504</v>
      </c>
      <c r="R85" s="67">
        <v>5.9999999999999995E-4</v>
      </c>
      <c r="S85" s="67">
        <v>1.6999999999999999E-3</v>
      </c>
      <c r="T85" s="67">
        <v>5.0000000000000001E-4</v>
      </c>
    </row>
    <row r="86" spans="1:20">
      <c r="A86" t="s">
        <v>577</v>
      </c>
      <c r="B86" t="s">
        <v>578</v>
      </c>
      <c r="C86" t="s">
        <v>102</v>
      </c>
      <c r="D86" t="s">
        <v>125</v>
      </c>
      <c r="E86" t="s">
        <v>484</v>
      </c>
      <c r="F86" t="s">
        <v>412</v>
      </c>
      <c r="G86" t="s">
        <v>527</v>
      </c>
      <c r="H86" t="s">
        <v>206</v>
      </c>
      <c r="I86" t="s">
        <v>466</v>
      </c>
      <c r="J86" s="66">
        <v>2.2000000000000002</v>
      </c>
      <c r="K86" t="s">
        <v>104</v>
      </c>
      <c r="L86" s="67">
        <v>4.9000000000000002E-2</v>
      </c>
      <c r="M86" s="67">
        <v>-1.2999999999999999E-3</v>
      </c>
      <c r="N86" s="66">
        <v>2374005.4500000002</v>
      </c>
      <c r="O86" s="66">
        <v>116.71</v>
      </c>
      <c r="P86" s="66">
        <v>0</v>
      </c>
      <c r="Q86" s="66">
        <v>2770.7017606949998</v>
      </c>
      <c r="R86" s="67">
        <v>4.4999999999999997E-3</v>
      </c>
      <c r="S86" s="67">
        <v>3.5000000000000001E-3</v>
      </c>
      <c r="T86" s="67">
        <v>1E-3</v>
      </c>
    </row>
    <row r="87" spans="1:20">
      <c r="A87" t="s">
        <v>579</v>
      </c>
      <c r="B87" t="s">
        <v>580</v>
      </c>
      <c r="C87" t="s">
        <v>102</v>
      </c>
      <c r="D87" t="s">
        <v>125</v>
      </c>
      <c r="E87" t="s">
        <v>484</v>
      </c>
      <c r="F87" t="s">
        <v>412</v>
      </c>
      <c r="G87" t="s">
        <v>527</v>
      </c>
      <c r="H87" t="s">
        <v>206</v>
      </c>
      <c r="I87" t="s">
        <v>355</v>
      </c>
      <c r="J87" s="66">
        <v>1.86</v>
      </c>
      <c r="K87" t="s">
        <v>104</v>
      </c>
      <c r="L87" s="67">
        <v>5.8500000000000003E-2</v>
      </c>
      <c r="M87" s="67">
        <v>-1.2999999999999999E-3</v>
      </c>
      <c r="N87" s="66">
        <v>2350688.14</v>
      </c>
      <c r="O87" s="66">
        <v>122</v>
      </c>
      <c r="P87" s="66">
        <v>0</v>
      </c>
      <c r="Q87" s="66">
        <v>2867.8395307999999</v>
      </c>
      <c r="R87" s="67">
        <v>2.8E-3</v>
      </c>
      <c r="S87" s="67">
        <v>3.7000000000000002E-3</v>
      </c>
      <c r="T87" s="67">
        <v>1E-3</v>
      </c>
    </row>
    <row r="88" spans="1:20">
      <c r="A88" t="s">
        <v>581</v>
      </c>
      <c r="B88" t="s">
        <v>582</v>
      </c>
      <c r="C88" t="s">
        <v>102</v>
      </c>
      <c r="D88" t="s">
        <v>125</v>
      </c>
      <c r="E88" t="s">
        <v>583</v>
      </c>
      <c r="F88" t="s">
        <v>459</v>
      </c>
      <c r="G88" t="s">
        <v>513</v>
      </c>
      <c r="H88" t="s">
        <v>152</v>
      </c>
      <c r="I88" t="s">
        <v>584</v>
      </c>
      <c r="J88" s="66">
        <v>1.48</v>
      </c>
      <c r="K88" t="s">
        <v>104</v>
      </c>
      <c r="L88" s="67">
        <v>4.0500000000000001E-2</v>
      </c>
      <c r="M88" s="67">
        <v>-1.1999999999999999E-3</v>
      </c>
      <c r="N88" s="66">
        <v>363963.03</v>
      </c>
      <c r="O88" s="66">
        <v>131.25</v>
      </c>
      <c r="P88" s="66">
        <v>0</v>
      </c>
      <c r="Q88" s="66">
        <v>477.70147687500003</v>
      </c>
      <c r="R88" s="67">
        <v>3.3E-3</v>
      </c>
      <c r="S88" s="67">
        <v>5.9999999999999995E-4</v>
      </c>
      <c r="T88" s="67">
        <v>2.0000000000000001E-4</v>
      </c>
    </row>
    <row r="89" spans="1:20">
      <c r="A89" t="s">
        <v>585</v>
      </c>
      <c r="B89" t="s">
        <v>586</v>
      </c>
      <c r="C89" t="s">
        <v>102</v>
      </c>
      <c r="D89" t="s">
        <v>125</v>
      </c>
      <c r="E89" t="s">
        <v>587</v>
      </c>
      <c r="F89" t="s">
        <v>412</v>
      </c>
      <c r="G89" t="s">
        <v>513</v>
      </c>
      <c r="H89" t="s">
        <v>152</v>
      </c>
      <c r="I89" t="s">
        <v>588</v>
      </c>
      <c r="J89" s="66">
        <v>3.15</v>
      </c>
      <c r="K89" t="s">
        <v>104</v>
      </c>
      <c r="L89" s="67">
        <v>2.75E-2</v>
      </c>
      <c r="M89" s="67">
        <v>-3.0999999999999999E-3</v>
      </c>
      <c r="N89" s="66">
        <v>1316679.21</v>
      </c>
      <c r="O89" s="66">
        <v>111.71</v>
      </c>
      <c r="P89" s="66">
        <v>33.893639999999998</v>
      </c>
      <c r="Q89" s="66">
        <v>1504.755985491</v>
      </c>
      <c r="R89" s="67">
        <v>3.0000000000000001E-3</v>
      </c>
      <c r="S89" s="67">
        <v>1.9E-3</v>
      </c>
      <c r="T89" s="67">
        <v>5.0000000000000001E-4</v>
      </c>
    </row>
    <row r="90" spans="1:20">
      <c r="A90" t="s">
        <v>589</v>
      </c>
      <c r="B90" t="s">
        <v>590</v>
      </c>
      <c r="C90" t="s">
        <v>102</v>
      </c>
      <c r="D90" t="s">
        <v>125</v>
      </c>
      <c r="E90" t="s">
        <v>587</v>
      </c>
      <c r="F90" t="s">
        <v>412</v>
      </c>
      <c r="G90" t="s">
        <v>513</v>
      </c>
      <c r="H90" t="s">
        <v>152</v>
      </c>
      <c r="I90" t="s">
        <v>406</v>
      </c>
      <c r="J90" s="66">
        <v>0.98</v>
      </c>
      <c r="K90" t="s">
        <v>104</v>
      </c>
      <c r="L90" s="67">
        <v>2.75E-2</v>
      </c>
      <c r="M90" s="67">
        <v>-6.9999999999999999E-4</v>
      </c>
      <c r="N90" s="66">
        <v>979560.91</v>
      </c>
      <c r="O90" s="66">
        <v>105.95</v>
      </c>
      <c r="P90" s="66">
        <v>26.947399999999998</v>
      </c>
      <c r="Q90" s="66">
        <v>1064.792184145</v>
      </c>
      <c r="R90" s="67">
        <v>5.1999999999999998E-3</v>
      </c>
      <c r="S90" s="67">
        <v>1.4E-3</v>
      </c>
      <c r="T90" s="67">
        <v>4.0000000000000002E-4</v>
      </c>
    </row>
    <row r="91" spans="1:20">
      <c r="A91" t="s">
        <v>591</v>
      </c>
      <c r="B91" t="s">
        <v>592</v>
      </c>
      <c r="C91" t="s">
        <v>102</v>
      </c>
      <c r="D91" t="s">
        <v>125</v>
      </c>
      <c r="E91" t="s">
        <v>587</v>
      </c>
      <c r="F91" t="s">
        <v>412</v>
      </c>
      <c r="G91" t="s">
        <v>513</v>
      </c>
      <c r="H91" t="s">
        <v>152</v>
      </c>
      <c r="I91" t="s">
        <v>244</v>
      </c>
      <c r="J91" s="66">
        <v>7.27</v>
      </c>
      <c r="K91" t="s">
        <v>104</v>
      </c>
      <c r="L91" s="67">
        <v>1.9599999999999999E-2</v>
      </c>
      <c r="M91" s="67">
        <v>5.5999999999999999E-3</v>
      </c>
      <c r="N91" s="66">
        <v>10348578.939999999</v>
      </c>
      <c r="O91" s="66">
        <v>112.38</v>
      </c>
      <c r="P91" s="66">
        <v>0</v>
      </c>
      <c r="Q91" s="66">
        <v>11629.733012772</v>
      </c>
      <c r="R91" s="67">
        <v>1.0500000000000001E-2</v>
      </c>
      <c r="S91" s="67">
        <v>1.4800000000000001E-2</v>
      </c>
      <c r="T91" s="67">
        <v>4.1999999999999997E-3</v>
      </c>
    </row>
    <row r="92" spans="1:20">
      <c r="A92" t="s">
        <v>593</v>
      </c>
      <c r="B92" t="s">
        <v>594</v>
      </c>
      <c r="C92" t="s">
        <v>102</v>
      </c>
      <c r="D92" t="s">
        <v>125</v>
      </c>
      <c r="E92" t="s">
        <v>595</v>
      </c>
      <c r="F92" t="s">
        <v>464</v>
      </c>
      <c r="G92" t="s">
        <v>527</v>
      </c>
      <c r="H92" t="s">
        <v>206</v>
      </c>
      <c r="I92" t="s">
        <v>285</v>
      </c>
      <c r="J92" s="66">
        <v>5.81</v>
      </c>
      <c r="K92" t="s">
        <v>104</v>
      </c>
      <c r="L92" s="67">
        <v>1.23E-2</v>
      </c>
      <c r="M92" s="67">
        <v>2.8999999999999998E-3</v>
      </c>
      <c r="N92" s="66">
        <v>3676425</v>
      </c>
      <c r="O92" s="66">
        <v>106.86</v>
      </c>
      <c r="P92" s="66">
        <v>0</v>
      </c>
      <c r="Q92" s="66">
        <v>3928.627755</v>
      </c>
      <c r="R92" s="67">
        <v>2.5000000000000001E-3</v>
      </c>
      <c r="S92" s="67">
        <v>5.0000000000000001E-3</v>
      </c>
      <c r="T92" s="67">
        <v>1.4E-3</v>
      </c>
    </row>
    <row r="93" spans="1:20">
      <c r="A93" t="s">
        <v>596</v>
      </c>
      <c r="B93" t="s">
        <v>597</v>
      </c>
      <c r="C93" t="s">
        <v>102</v>
      </c>
      <c r="D93" t="s">
        <v>125</v>
      </c>
      <c r="E93" t="s">
        <v>595</v>
      </c>
      <c r="F93" t="s">
        <v>464</v>
      </c>
      <c r="G93" t="s">
        <v>527</v>
      </c>
      <c r="H93" t="s">
        <v>206</v>
      </c>
      <c r="I93" t="s">
        <v>598</v>
      </c>
      <c r="J93" s="66">
        <v>4.7699999999999996</v>
      </c>
      <c r="K93" t="s">
        <v>104</v>
      </c>
      <c r="L93" s="67">
        <v>1.9400000000000001E-2</v>
      </c>
      <c r="M93" s="67">
        <v>1.1000000000000001E-3</v>
      </c>
      <c r="N93" s="66">
        <v>582071.71</v>
      </c>
      <c r="O93" s="66">
        <v>110.68</v>
      </c>
      <c r="P93" s="66">
        <v>0</v>
      </c>
      <c r="Q93" s="66">
        <v>644.236968628</v>
      </c>
      <c r="R93" s="67">
        <v>1.1000000000000001E-3</v>
      </c>
      <c r="S93" s="67">
        <v>8.0000000000000004E-4</v>
      </c>
      <c r="T93" s="67">
        <v>2.0000000000000001E-4</v>
      </c>
    </row>
    <row r="94" spans="1:20">
      <c r="A94" t="s">
        <v>599</v>
      </c>
      <c r="B94" t="s">
        <v>600</v>
      </c>
      <c r="C94" t="s">
        <v>102</v>
      </c>
      <c r="D94" t="s">
        <v>125</v>
      </c>
      <c r="E94" t="s">
        <v>601</v>
      </c>
      <c r="F94" t="s">
        <v>412</v>
      </c>
      <c r="G94" t="s">
        <v>527</v>
      </c>
      <c r="H94" t="s">
        <v>206</v>
      </c>
      <c r="I94" t="s">
        <v>602</v>
      </c>
      <c r="J94" s="66">
        <v>6.16</v>
      </c>
      <c r="K94" t="s">
        <v>104</v>
      </c>
      <c r="L94" s="67">
        <v>1.4200000000000001E-2</v>
      </c>
      <c r="M94" s="67">
        <v>4.7000000000000002E-3</v>
      </c>
      <c r="N94" s="66">
        <v>2418210</v>
      </c>
      <c r="O94" s="66">
        <v>106.35</v>
      </c>
      <c r="P94" s="66">
        <v>0</v>
      </c>
      <c r="Q94" s="66">
        <v>2571.7663349999998</v>
      </c>
      <c r="R94" s="67">
        <v>5.1000000000000004E-3</v>
      </c>
      <c r="S94" s="67">
        <v>3.3E-3</v>
      </c>
      <c r="T94" s="67">
        <v>8.9999999999999998E-4</v>
      </c>
    </row>
    <row r="95" spans="1:20">
      <c r="A95" t="s">
        <v>603</v>
      </c>
      <c r="B95" t="s">
        <v>604</v>
      </c>
      <c r="C95" t="s">
        <v>102</v>
      </c>
      <c r="D95" t="s">
        <v>125</v>
      </c>
      <c r="E95" t="s">
        <v>605</v>
      </c>
      <c r="F95" t="s">
        <v>129</v>
      </c>
      <c r="G95" t="s">
        <v>527</v>
      </c>
      <c r="H95" t="s">
        <v>206</v>
      </c>
      <c r="I95" t="s">
        <v>606</v>
      </c>
      <c r="J95" s="66">
        <v>1.76</v>
      </c>
      <c r="K95" t="s">
        <v>104</v>
      </c>
      <c r="L95" s="67">
        <v>2.1499999999999998E-2</v>
      </c>
      <c r="M95" s="67">
        <v>1.6000000000000001E-3</v>
      </c>
      <c r="N95" s="66">
        <v>167701.89000000001</v>
      </c>
      <c r="O95" s="66">
        <v>104.71</v>
      </c>
      <c r="P95" s="66">
        <v>14.03651</v>
      </c>
      <c r="Q95" s="66">
        <v>189.63715901899999</v>
      </c>
      <c r="R95" s="67">
        <v>2.0000000000000001E-4</v>
      </c>
      <c r="S95" s="67">
        <v>2.0000000000000001E-4</v>
      </c>
      <c r="T95" s="67">
        <v>1E-4</v>
      </c>
    </row>
    <row r="96" spans="1:20">
      <c r="A96" t="s">
        <v>607</v>
      </c>
      <c r="B96" t="s">
        <v>608</v>
      </c>
      <c r="C96" t="s">
        <v>102</v>
      </c>
      <c r="D96" t="s">
        <v>125</v>
      </c>
      <c r="E96" t="s">
        <v>605</v>
      </c>
      <c r="F96" t="s">
        <v>129</v>
      </c>
      <c r="G96" t="s">
        <v>527</v>
      </c>
      <c r="H96" t="s">
        <v>206</v>
      </c>
      <c r="I96" t="s">
        <v>609</v>
      </c>
      <c r="J96" s="66">
        <v>3.28</v>
      </c>
      <c r="K96" t="s">
        <v>104</v>
      </c>
      <c r="L96" s="67">
        <v>1.7999999999999999E-2</v>
      </c>
      <c r="M96" s="67">
        <v>3.2000000000000002E-3</v>
      </c>
      <c r="N96" s="66">
        <v>1501485.32</v>
      </c>
      <c r="O96" s="66">
        <v>106.11</v>
      </c>
      <c r="P96" s="66">
        <v>0</v>
      </c>
      <c r="Q96" s="66">
        <v>1593.2260730519999</v>
      </c>
      <c r="R96" s="67">
        <v>2.0999999999999999E-3</v>
      </c>
      <c r="S96" s="67">
        <v>2E-3</v>
      </c>
      <c r="T96" s="67">
        <v>5.9999999999999995E-4</v>
      </c>
    </row>
    <row r="97" spans="1:20">
      <c r="A97" t="s">
        <v>610</v>
      </c>
      <c r="B97" t="s">
        <v>611</v>
      </c>
      <c r="C97" t="s">
        <v>102</v>
      </c>
      <c r="D97" t="s">
        <v>125</v>
      </c>
      <c r="E97" t="s">
        <v>512</v>
      </c>
      <c r="F97" t="s">
        <v>347</v>
      </c>
      <c r="G97" t="s">
        <v>612</v>
      </c>
      <c r="H97" t="s">
        <v>152</v>
      </c>
      <c r="I97" t="s">
        <v>438</v>
      </c>
      <c r="J97" s="66">
        <v>1</v>
      </c>
      <c r="K97" t="s">
        <v>104</v>
      </c>
      <c r="L97" s="67">
        <v>4.1500000000000002E-2</v>
      </c>
      <c r="M97" s="67">
        <v>-4.5999999999999999E-3</v>
      </c>
      <c r="N97" s="66">
        <v>1804004.86</v>
      </c>
      <c r="O97" s="66">
        <v>111.29</v>
      </c>
      <c r="P97" s="66">
        <v>0</v>
      </c>
      <c r="Q97" s="66">
        <v>2007.6770086940001</v>
      </c>
      <c r="R97" s="67">
        <v>8.9999999999999993E-3</v>
      </c>
      <c r="S97" s="67">
        <v>2.5999999999999999E-3</v>
      </c>
      <c r="T97" s="67">
        <v>6.9999999999999999E-4</v>
      </c>
    </row>
    <row r="98" spans="1:20">
      <c r="A98" t="s">
        <v>613</v>
      </c>
      <c r="B98" t="s">
        <v>614</v>
      </c>
      <c r="C98" t="s">
        <v>102</v>
      </c>
      <c r="D98" t="s">
        <v>125</v>
      </c>
      <c r="E98" t="s">
        <v>615</v>
      </c>
      <c r="F98" t="s">
        <v>129</v>
      </c>
      <c r="G98" t="s">
        <v>616</v>
      </c>
      <c r="H98" t="s">
        <v>206</v>
      </c>
      <c r="I98" t="s">
        <v>563</v>
      </c>
      <c r="J98" s="66">
        <v>2.17</v>
      </c>
      <c r="K98" t="s">
        <v>104</v>
      </c>
      <c r="L98" s="67">
        <v>3.15E-2</v>
      </c>
      <c r="M98" s="67">
        <v>1.6799999999999999E-2</v>
      </c>
      <c r="N98" s="66">
        <v>3495954</v>
      </c>
      <c r="O98" s="66">
        <v>104.2</v>
      </c>
      <c r="P98" s="66">
        <v>0</v>
      </c>
      <c r="Q98" s="66">
        <v>3642.7840679999999</v>
      </c>
      <c r="R98" s="67">
        <v>7.4000000000000003E-3</v>
      </c>
      <c r="S98" s="67">
        <v>4.5999999999999999E-3</v>
      </c>
      <c r="T98" s="67">
        <v>1.2999999999999999E-3</v>
      </c>
    </row>
    <row r="99" spans="1:20">
      <c r="A99" t="s">
        <v>617</v>
      </c>
      <c r="B99" t="s">
        <v>618</v>
      </c>
      <c r="C99" t="s">
        <v>102</v>
      </c>
      <c r="D99" t="s">
        <v>125</v>
      </c>
      <c r="E99" t="s">
        <v>619</v>
      </c>
      <c r="F99" t="s">
        <v>412</v>
      </c>
      <c r="G99" t="s">
        <v>616</v>
      </c>
      <c r="H99" t="s">
        <v>206</v>
      </c>
      <c r="I99" t="s">
        <v>406</v>
      </c>
      <c r="J99" s="66">
        <v>6.49</v>
      </c>
      <c r="K99" t="s">
        <v>104</v>
      </c>
      <c r="L99" s="67">
        <v>1.9400000000000001E-2</v>
      </c>
      <c r="M99" s="67">
        <v>2.8E-3</v>
      </c>
      <c r="N99" s="66">
        <v>4384000</v>
      </c>
      <c r="O99" s="66">
        <v>111.55</v>
      </c>
      <c r="P99" s="66">
        <v>0</v>
      </c>
      <c r="Q99" s="66">
        <v>4890.3519999999999</v>
      </c>
      <c r="R99" s="67">
        <v>1.6899999999999998E-2</v>
      </c>
      <c r="S99" s="67">
        <v>6.1999999999999998E-3</v>
      </c>
      <c r="T99" s="67">
        <v>1.8E-3</v>
      </c>
    </row>
    <row r="100" spans="1:20">
      <c r="A100" t="s">
        <v>620</v>
      </c>
      <c r="B100" t="s">
        <v>621</v>
      </c>
      <c r="C100" t="s">
        <v>102</v>
      </c>
      <c r="D100" t="s">
        <v>125</v>
      </c>
      <c r="E100" t="s">
        <v>622</v>
      </c>
      <c r="F100" t="s">
        <v>623</v>
      </c>
      <c r="G100" t="s">
        <v>616</v>
      </c>
      <c r="H100" t="s">
        <v>206</v>
      </c>
      <c r="I100" t="s">
        <v>438</v>
      </c>
      <c r="J100" s="66">
        <v>1.83</v>
      </c>
      <c r="K100" t="s">
        <v>104</v>
      </c>
      <c r="L100" s="67">
        <v>2.6499999999999999E-2</v>
      </c>
      <c r="M100" s="67">
        <v>5.4000000000000003E-3</v>
      </c>
      <c r="N100" s="66">
        <v>2283081.5299999998</v>
      </c>
      <c r="O100" s="66">
        <v>105.08</v>
      </c>
      <c r="P100" s="66">
        <v>0</v>
      </c>
      <c r="Q100" s="66">
        <v>2399.0620717239999</v>
      </c>
      <c r="R100" s="67">
        <v>4.1000000000000003E-3</v>
      </c>
      <c r="S100" s="67">
        <v>3.0999999999999999E-3</v>
      </c>
      <c r="T100" s="67">
        <v>8.9999999999999998E-4</v>
      </c>
    </row>
    <row r="101" spans="1:20">
      <c r="A101" t="s">
        <v>624</v>
      </c>
      <c r="B101" t="s">
        <v>625</v>
      </c>
      <c r="C101" t="s">
        <v>102</v>
      </c>
      <c r="D101" t="s">
        <v>125</v>
      </c>
      <c r="E101" t="s">
        <v>622</v>
      </c>
      <c r="F101" t="s">
        <v>623</v>
      </c>
      <c r="G101" t="s">
        <v>616</v>
      </c>
      <c r="H101" t="s">
        <v>206</v>
      </c>
      <c r="I101" t="s">
        <v>626</v>
      </c>
      <c r="J101" s="66">
        <v>3.78</v>
      </c>
      <c r="K101" t="s">
        <v>104</v>
      </c>
      <c r="L101" s="67">
        <v>1.0500000000000001E-2</v>
      </c>
      <c r="M101" s="67">
        <v>6.1999999999999998E-3</v>
      </c>
      <c r="N101" s="66">
        <v>5138453.5</v>
      </c>
      <c r="O101" s="66">
        <v>101.65</v>
      </c>
      <c r="P101" s="66">
        <v>0</v>
      </c>
      <c r="Q101" s="66">
        <v>5223.2379827499999</v>
      </c>
      <c r="R101" s="67">
        <v>2.12E-2</v>
      </c>
      <c r="S101" s="67">
        <v>6.6E-3</v>
      </c>
      <c r="T101" s="67">
        <v>1.9E-3</v>
      </c>
    </row>
    <row r="102" spans="1:20">
      <c r="A102" t="s">
        <v>627</v>
      </c>
      <c r="B102" t="s">
        <v>628</v>
      </c>
      <c r="C102" t="s">
        <v>102</v>
      </c>
      <c r="D102" t="s">
        <v>125</v>
      </c>
      <c r="E102" t="s">
        <v>629</v>
      </c>
      <c r="F102" t="s">
        <v>412</v>
      </c>
      <c r="G102" t="s">
        <v>616</v>
      </c>
      <c r="H102" t="s">
        <v>206</v>
      </c>
      <c r="I102" t="s">
        <v>630</v>
      </c>
      <c r="J102" s="66">
        <v>4.3499999999999996</v>
      </c>
      <c r="K102" t="s">
        <v>104</v>
      </c>
      <c r="L102" s="67">
        <v>2.3E-2</v>
      </c>
      <c r="M102" s="67">
        <v>3.5000000000000001E-3</v>
      </c>
      <c r="N102" s="66">
        <v>2359900.7999999998</v>
      </c>
      <c r="O102" s="66">
        <v>110.63</v>
      </c>
      <c r="P102" s="66">
        <v>0</v>
      </c>
      <c r="Q102" s="66">
        <v>2610.7582550400002</v>
      </c>
      <c r="R102" s="67">
        <v>2.35E-2</v>
      </c>
      <c r="S102" s="67">
        <v>3.3E-3</v>
      </c>
      <c r="T102" s="67">
        <v>8.9999999999999998E-4</v>
      </c>
    </row>
    <row r="103" spans="1:20">
      <c r="A103" t="s">
        <v>631</v>
      </c>
      <c r="B103" t="s">
        <v>632</v>
      </c>
      <c r="C103" t="s">
        <v>102</v>
      </c>
      <c r="D103" t="s">
        <v>125</v>
      </c>
      <c r="E103" t="s">
        <v>571</v>
      </c>
      <c r="F103" t="s">
        <v>412</v>
      </c>
      <c r="G103" t="s">
        <v>612</v>
      </c>
      <c r="H103" t="s">
        <v>152</v>
      </c>
      <c r="I103" t="s">
        <v>633</v>
      </c>
      <c r="J103" s="66">
        <v>5.33</v>
      </c>
      <c r="K103" t="s">
        <v>104</v>
      </c>
      <c r="L103" s="67">
        <v>2.4E-2</v>
      </c>
      <c r="M103" s="67">
        <v>3.3999999999999998E-3</v>
      </c>
      <c r="N103" s="66">
        <v>1436251.24</v>
      </c>
      <c r="O103" s="66">
        <v>113.04</v>
      </c>
      <c r="P103" s="66">
        <v>0</v>
      </c>
      <c r="Q103" s="66">
        <v>1623.5384016959999</v>
      </c>
      <c r="R103" s="67">
        <v>2.8999999999999998E-3</v>
      </c>
      <c r="S103" s="67">
        <v>2.0999999999999999E-3</v>
      </c>
      <c r="T103" s="67">
        <v>5.9999999999999995E-4</v>
      </c>
    </row>
    <row r="104" spans="1:20">
      <c r="A104" t="s">
        <v>634</v>
      </c>
      <c r="B104" t="s">
        <v>635</v>
      </c>
      <c r="C104" t="s">
        <v>102</v>
      </c>
      <c r="D104" t="s">
        <v>125</v>
      </c>
      <c r="E104" t="s">
        <v>636</v>
      </c>
      <c r="F104" t="s">
        <v>412</v>
      </c>
      <c r="G104" t="s">
        <v>616</v>
      </c>
      <c r="H104" t="s">
        <v>206</v>
      </c>
      <c r="I104" t="s">
        <v>244</v>
      </c>
      <c r="J104" s="66">
        <v>0.5</v>
      </c>
      <c r="K104" t="s">
        <v>104</v>
      </c>
      <c r="L104" s="67">
        <v>4.7E-2</v>
      </c>
      <c r="M104" s="67">
        <v>4.1999999999999997E-3</v>
      </c>
      <c r="N104" s="66">
        <v>2529354</v>
      </c>
      <c r="O104" s="66">
        <v>112.36</v>
      </c>
      <c r="P104" s="66">
        <v>0</v>
      </c>
      <c r="Q104" s="66">
        <v>2841.9821544000001</v>
      </c>
      <c r="R104" s="67">
        <v>1.8700000000000001E-2</v>
      </c>
      <c r="S104" s="67">
        <v>3.5999999999999999E-3</v>
      </c>
      <c r="T104" s="67">
        <v>1E-3</v>
      </c>
    </row>
    <row r="105" spans="1:20">
      <c r="A105" t="s">
        <v>637</v>
      </c>
      <c r="B105" t="s">
        <v>638</v>
      </c>
      <c r="C105" t="s">
        <v>102</v>
      </c>
      <c r="D105" t="s">
        <v>125</v>
      </c>
      <c r="E105" t="s">
        <v>601</v>
      </c>
      <c r="F105" t="s">
        <v>412</v>
      </c>
      <c r="G105" t="s">
        <v>616</v>
      </c>
      <c r="H105" t="s">
        <v>206</v>
      </c>
      <c r="I105" t="s">
        <v>266</v>
      </c>
      <c r="J105" s="66">
        <v>0.5</v>
      </c>
      <c r="K105" t="s">
        <v>104</v>
      </c>
      <c r="L105" s="67">
        <v>4.4999999999999998E-2</v>
      </c>
      <c r="M105" s="67">
        <v>-6.8999999999999999E-3</v>
      </c>
      <c r="N105" s="66">
        <v>2820784.25</v>
      </c>
      <c r="O105" s="66">
        <v>111.38</v>
      </c>
      <c r="P105" s="66">
        <v>0</v>
      </c>
      <c r="Q105" s="66">
        <v>3141.7894976500002</v>
      </c>
      <c r="R105" s="67">
        <v>1.6199999999999999E-2</v>
      </c>
      <c r="S105" s="67">
        <v>4.0000000000000001E-3</v>
      </c>
      <c r="T105" s="67">
        <v>1.1000000000000001E-3</v>
      </c>
    </row>
    <row r="106" spans="1:20">
      <c r="A106" t="s">
        <v>639</v>
      </c>
      <c r="B106" t="s">
        <v>640</v>
      </c>
      <c r="C106" t="s">
        <v>102</v>
      </c>
      <c r="D106" t="s">
        <v>125</v>
      </c>
      <c r="E106" t="s">
        <v>601</v>
      </c>
      <c r="F106" t="s">
        <v>412</v>
      </c>
      <c r="G106" t="s">
        <v>616</v>
      </c>
      <c r="H106" t="s">
        <v>206</v>
      </c>
      <c r="I106" t="s">
        <v>641</v>
      </c>
      <c r="J106" s="66">
        <v>4.57</v>
      </c>
      <c r="K106" t="s">
        <v>104</v>
      </c>
      <c r="L106" s="67">
        <v>2.1499999999999998E-2</v>
      </c>
      <c r="M106" s="67">
        <v>8.6999999999999994E-3</v>
      </c>
      <c r="N106" s="66">
        <v>1110686</v>
      </c>
      <c r="O106" s="66">
        <v>108.24</v>
      </c>
      <c r="P106" s="66">
        <v>0</v>
      </c>
      <c r="Q106" s="66">
        <v>1202.2065264</v>
      </c>
      <c r="R106" s="67">
        <v>1.8E-3</v>
      </c>
      <c r="S106" s="67">
        <v>1.5E-3</v>
      </c>
      <c r="T106" s="67">
        <v>4.0000000000000002E-4</v>
      </c>
    </row>
    <row r="107" spans="1:20">
      <c r="A107" t="s">
        <v>642</v>
      </c>
      <c r="B107" t="s">
        <v>643</v>
      </c>
      <c r="C107" t="s">
        <v>102</v>
      </c>
      <c r="D107" t="s">
        <v>125</v>
      </c>
      <c r="E107" t="s">
        <v>605</v>
      </c>
      <c r="F107" t="s">
        <v>129</v>
      </c>
      <c r="G107" t="s">
        <v>612</v>
      </c>
      <c r="H107" t="s">
        <v>152</v>
      </c>
      <c r="I107" t="s">
        <v>644</v>
      </c>
      <c r="J107" s="66">
        <v>0.16</v>
      </c>
      <c r="K107" t="s">
        <v>104</v>
      </c>
      <c r="L107" s="67">
        <v>3.7499999999999999E-2</v>
      </c>
      <c r="M107" s="67">
        <v>3.1300000000000001E-2</v>
      </c>
      <c r="N107" s="66">
        <v>1276823.95</v>
      </c>
      <c r="O107" s="66">
        <v>102.63</v>
      </c>
      <c r="P107" s="66">
        <v>0</v>
      </c>
      <c r="Q107" s="66">
        <v>1310.4044198849999</v>
      </c>
      <c r="R107" s="67">
        <v>0.03</v>
      </c>
      <c r="S107" s="67">
        <v>1.6999999999999999E-3</v>
      </c>
      <c r="T107" s="67">
        <v>5.0000000000000001E-4</v>
      </c>
    </row>
    <row r="108" spans="1:20">
      <c r="A108" t="s">
        <v>645</v>
      </c>
      <c r="B108" t="s">
        <v>646</v>
      </c>
      <c r="C108" t="s">
        <v>102</v>
      </c>
      <c r="D108" t="s">
        <v>125</v>
      </c>
      <c r="E108" t="s">
        <v>512</v>
      </c>
      <c r="F108" t="s">
        <v>347</v>
      </c>
      <c r="G108" t="s">
        <v>647</v>
      </c>
      <c r="H108" t="s">
        <v>152</v>
      </c>
      <c r="I108" t="s">
        <v>294</v>
      </c>
      <c r="J108" s="66">
        <v>0.69</v>
      </c>
      <c r="K108" t="s">
        <v>104</v>
      </c>
      <c r="L108" s="67">
        <v>5.2999999999999999E-2</v>
      </c>
      <c r="M108" s="67">
        <v>0</v>
      </c>
      <c r="N108" s="66">
        <v>852675</v>
      </c>
      <c r="O108" s="66">
        <v>114.06</v>
      </c>
      <c r="P108" s="66">
        <v>0</v>
      </c>
      <c r="Q108" s="66">
        <v>972.561105</v>
      </c>
      <c r="R108" s="67">
        <v>3.3E-3</v>
      </c>
      <c r="S108" s="67">
        <v>1.1999999999999999E-3</v>
      </c>
      <c r="T108" s="67">
        <v>2.9999999999999997E-4</v>
      </c>
    </row>
    <row r="109" spans="1:20">
      <c r="A109" t="s">
        <v>648</v>
      </c>
      <c r="B109" t="s">
        <v>649</v>
      </c>
      <c r="C109" t="s">
        <v>102</v>
      </c>
      <c r="D109" t="s">
        <v>125</v>
      </c>
      <c r="E109" t="s">
        <v>650</v>
      </c>
      <c r="F109" t="s">
        <v>459</v>
      </c>
      <c r="G109" t="s">
        <v>647</v>
      </c>
      <c r="H109" t="s">
        <v>152</v>
      </c>
      <c r="I109" t="s">
        <v>244</v>
      </c>
      <c r="J109" s="66">
        <v>0.95</v>
      </c>
      <c r="K109" t="s">
        <v>104</v>
      </c>
      <c r="L109" s="67">
        <v>4.2999999999999997E-2</v>
      </c>
      <c r="M109" s="67">
        <v>5.1000000000000004E-3</v>
      </c>
      <c r="N109" s="66">
        <v>2312016</v>
      </c>
      <c r="O109" s="66">
        <v>106.03</v>
      </c>
      <c r="P109" s="66">
        <v>0</v>
      </c>
      <c r="Q109" s="66">
        <v>2451.4305648</v>
      </c>
      <c r="R109" s="67">
        <v>1.9300000000000001E-2</v>
      </c>
      <c r="S109" s="67">
        <v>3.0999999999999999E-3</v>
      </c>
      <c r="T109" s="67">
        <v>8.9999999999999998E-4</v>
      </c>
    </row>
    <row r="110" spans="1:20">
      <c r="A110" t="s">
        <v>651</v>
      </c>
      <c r="B110" t="s">
        <v>652</v>
      </c>
      <c r="C110" t="s">
        <v>102</v>
      </c>
      <c r="D110" t="s">
        <v>125</v>
      </c>
      <c r="E110" t="s">
        <v>653</v>
      </c>
      <c r="F110" t="s">
        <v>412</v>
      </c>
      <c r="G110" t="s">
        <v>647</v>
      </c>
      <c r="H110" t="s">
        <v>152</v>
      </c>
      <c r="I110" t="s">
        <v>654</v>
      </c>
      <c r="J110" s="66">
        <v>0.56999999999999995</v>
      </c>
      <c r="K110" t="s">
        <v>104</v>
      </c>
      <c r="L110" s="67">
        <v>4.8000000000000001E-2</v>
      </c>
      <c r="M110" s="67">
        <v>1.6000000000000001E-3</v>
      </c>
      <c r="N110" s="66">
        <v>1443068.71</v>
      </c>
      <c r="O110" s="66">
        <v>107.74</v>
      </c>
      <c r="P110" s="66">
        <v>0</v>
      </c>
      <c r="Q110" s="66">
        <v>1554.762228154</v>
      </c>
      <c r="R110" s="67">
        <v>1.35E-2</v>
      </c>
      <c r="S110" s="67">
        <v>2E-3</v>
      </c>
      <c r="T110" s="67">
        <v>5.9999999999999995E-4</v>
      </c>
    </row>
    <row r="111" spans="1:20">
      <c r="A111" t="s">
        <v>655</v>
      </c>
      <c r="B111" t="s">
        <v>656</v>
      </c>
      <c r="C111" t="s">
        <v>102</v>
      </c>
      <c r="D111" t="s">
        <v>125</v>
      </c>
      <c r="E111" t="s">
        <v>657</v>
      </c>
      <c r="F111" t="s">
        <v>412</v>
      </c>
      <c r="G111" t="s">
        <v>647</v>
      </c>
      <c r="H111" t="s">
        <v>152</v>
      </c>
      <c r="I111" t="s">
        <v>658</v>
      </c>
      <c r="J111" s="66">
        <v>0.25</v>
      </c>
      <c r="K111" t="s">
        <v>104</v>
      </c>
      <c r="L111" s="67">
        <v>4.7E-2</v>
      </c>
      <c r="M111" s="67">
        <v>3.2399999999999998E-2</v>
      </c>
      <c r="N111" s="66">
        <v>1109556.8700000001</v>
      </c>
      <c r="O111" s="66">
        <v>105.46</v>
      </c>
      <c r="P111" s="66">
        <v>0</v>
      </c>
      <c r="Q111" s="66">
        <v>1170.138675102</v>
      </c>
      <c r="R111" s="67">
        <v>3.44E-2</v>
      </c>
      <c r="S111" s="67">
        <v>1.5E-3</v>
      </c>
      <c r="T111" s="67">
        <v>4.0000000000000002E-4</v>
      </c>
    </row>
    <row r="112" spans="1:20">
      <c r="A112" t="s">
        <v>659</v>
      </c>
      <c r="B112" t="s">
        <v>660</v>
      </c>
      <c r="C112" t="s">
        <v>102</v>
      </c>
      <c r="D112" t="s">
        <v>125</v>
      </c>
      <c r="E112" t="s">
        <v>661</v>
      </c>
      <c r="F112" t="s">
        <v>412</v>
      </c>
      <c r="G112" t="s">
        <v>662</v>
      </c>
      <c r="H112" t="s">
        <v>206</v>
      </c>
      <c r="I112" t="s">
        <v>663</v>
      </c>
      <c r="J112" s="66">
        <v>0.99</v>
      </c>
      <c r="K112" t="s">
        <v>104</v>
      </c>
      <c r="L112" s="67">
        <v>5.5E-2</v>
      </c>
      <c r="M112" s="67">
        <v>4.4000000000000003E-3</v>
      </c>
      <c r="N112" s="66">
        <v>565990.46</v>
      </c>
      <c r="O112" s="66">
        <v>110.08</v>
      </c>
      <c r="P112" s="66">
        <v>625.74444000000005</v>
      </c>
      <c r="Q112" s="66">
        <v>1248.786738368</v>
      </c>
      <c r="R112" s="67">
        <v>5.0900000000000001E-2</v>
      </c>
      <c r="S112" s="67">
        <v>1.6000000000000001E-3</v>
      </c>
      <c r="T112" s="67">
        <v>4.0000000000000002E-4</v>
      </c>
    </row>
    <row r="113" spans="1:20">
      <c r="A113" t="s">
        <v>664</v>
      </c>
      <c r="B113" t="s">
        <v>665</v>
      </c>
      <c r="C113" t="s">
        <v>102</v>
      </c>
      <c r="D113" t="s">
        <v>125</v>
      </c>
      <c r="E113" t="s">
        <v>661</v>
      </c>
      <c r="F113" t="s">
        <v>412</v>
      </c>
      <c r="G113" t="s">
        <v>662</v>
      </c>
      <c r="H113" t="s">
        <v>206</v>
      </c>
      <c r="I113" t="s">
        <v>666</v>
      </c>
      <c r="J113" s="66">
        <v>0.42</v>
      </c>
      <c r="K113" t="s">
        <v>104</v>
      </c>
      <c r="L113" s="67">
        <v>4.8500000000000001E-2</v>
      </c>
      <c r="M113" s="67">
        <v>4.0000000000000001E-3</v>
      </c>
      <c r="N113" s="66">
        <v>2103003.09</v>
      </c>
      <c r="O113" s="66">
        <v>124.6</v>
      </c>
      <c r="P113" s="66">
        <v>0</v>
      </c>
      <c r="Q113" s="66">
        <v>2620.3418501400001</v>
      </c>
      <c r="R113" s="67">
        <v>3.09E-2</v>
      </c>
      <c r="S113" s="67">
        <v>3.3E-3</v>
      </c>
      <c r="T113" s="67">
        <v>8.9999999999999998E-4</v>
      </c>
    </row>
    <row r="114" spans="1:20">
      <c r="A114" t="s">
        <v>667</v>
      </c>
      <c r="B114" t="s">
        <v>668</v>
      </c>
      <c r="C114" t="s">
        <v>102</v>
      </c>
      <c r="D114" t="s">
        <v>125</v>
      </c>
      <c r="E114" t="s">
        <v>619</v>
      </c>
      <c r="F114" t="s">
        <v>412</v>
      </c>
      <c r="G114" t="s">
        <v>662</v>
      </c>
      <c r="H114" t="s">
        <v>206</v>
      </c>
      <c r="I114" t="s">
        <v>247</v>
      </c>
      <c r="J114" s="66">
        <v>0.73</v>
      </c>
      <c r="K114" t="s">
        <v>104</v>
      </c>
      <c r="L114" s="67">
        <v>4.2500000000000003E-2</v>
      </c>
      <c r="M114" s="67">
        <v>1.7399999999999999E-2</v>
      </c>
      <c r="N114" s="66">
        <v>717704.55</v>
      </c>
      <c r="O114" s="66">
        <v>112.56</v>
      </c>
      <c r="P114" s="66">
        <v>277.84309999999999</v>
      </c>
      <c r="Q114" s="66">
        <v>1085.6913414799999</v>
      </c>
      <c r="R114" s="67">
        <v>9.2999999999999992E-3</v>
      </c>
      <c r="S114" s="67">
        <v>1.4E-3</v>
      </c>
      <c r="T114" s="67">
        <v>4.0000000000000002E-4</v>
      </c>
    </row>
    <row r="115" spans="1:20">
      <c r="A115" t="s">
        <v>669</v>
      </c>
      <c r="B115" t="s">
        <v>670</v>
      </c>
      <c r="C115" t="s">
        <v>102</v>
      </c>
      <c r="D115" t="s">
        <v>125</v>
      </c>
      <c r="E115" t="s">
        <v>619</v>
      </c>
      <c r="F115" t="s">
        <v>412</v>
      </c>
      <c r="G115" t="s">
        <v>662</v>
      </c>
      <c r="H115" t="s">
        <v>206</v>
      </c>
      <c r="I115" t="s">
        <v>671</v>
      </c>
      <c r="J115" s="66">
        <v>1.64</v>
      </c>
      <c r="K115" t="s">
        <v>104</v>
      </c>
      <c r="L115" s="67">
        <v>4.5999999999999999E-2</v>
      </c>
      <c r="M115" s="67">
        <v>4.0000000000000002E-4</v>
      </c>
      <c r="N115" s="66">
        <v>3565891.99</v>
      </c>
      <c r="O115" s="66">
        <v>110.06</v>
      </c>
      <c r="P115" s="66">
        <v>0</v>
      </c>
      <c r="Q115" s="66">
        <v>3924.6207241940001</v>
      </c>
      <c r="R115" s="67">
        <v>1.5100000000000001E-2</v>
      </c>
      <c r="S115" s="67">
        <v>5.0000000000000001E-3</v>
      </c>
      <c r="T115" s="67">
        <v>1.4E-3</v>
      </c>
    </row>
    <row r="116" spans="1:20">
      <c r="A116" t="s">
        <v>672</v>
      </c>
      <c r="B116" t="s">
        <v>673</v>
      </c>
      <c r="C116" t="s">
        <v>102</v>
      </c>
      <c r="D116" t="s">
        <v>125</v>
      </c>
      <c r="E116" t="s">
        <v>674</v>
      </c>
      <c r="F116" t="s">
        <v>464</v>
      </c>
      <c r="G116" t="s">
        <v>662</v>
      </c>
      <c r="H116" t="s">
        <v>206</v>
      </c>
      <c r="I116" t="s">
        <v>675</v>
      </c>
      <c r="J116" s="66">
        <v>0.25</v>
      </c>
      <c r="K116" t="s">
        <v>104</v>
      </c>
      <c r="L116" s="67">
        <v>5.6899999999999999E-2</v>
      </c>
      <c r="M116" s="67">
        <v>1.5100000000000001E-2</v>
      </c>
      <c r="N116" s="66">
        <v>667969.26</v>
      </c>
      <c r="O116" s="66">
        <v>124.98</v>
      </c>
      <c r="P116" s="66">
        <v>0</v>
      </c>
      <c r="Q116" s="66">
        <v>834.82798114800005</v>
      </c>
      <c r="R116" s="67">
        <v>6.3E-3</v>
      </c>
      <c r="S116" s="67">
        <v>1.1000000000000001E-3</v>
      </c>
      <c r="T116" s="67">
        <v>2.9999999999999997E-4</v>
      </c>
    </row>
    <row r="117" spans="1:20">
      <c r="A117" t="s">
        <v>676</v>
      </c>
      <c r="B117" t="s">
        <v>677</v>
      </c>
      <c r="C117" t="s">
        <v>102</v>
      </c>
      <c r="D117" t="s">
        <v>125</v>
      </c>
      <c r="E117" t="s">
        <v>674</v>
      </c>
      <c r="F117" t="s">
        <v>464</v>
      </c>
      <c r="G117" t="s">
        <v>662</v>
      </c>
      <c r="H117" t="s">
        <v>206</v>
      </c>
      <c r="I117" t="s">
        <v>678</v>
      </c>
      <c r="J117" s="66">
        <v>0.5</v>
      </c>
      <c r="K117" t="s">
        <v>104</v>
      </c>
      <c r="L117" s="67">
        <v>4.8000000000000001E-2</v>
      </c>
      <c r="M117" s="67">
        <v>-7.4000000000000003E-3</v>
      </c>
      <c r="N117" s="66">
        <v>1165501.31</v>
      </c>
      <c r="O117" s="66">
        <v>122</v>
      </c>
      <c r="P117" s="66">
        <v>0</v>
      </c>
      <c r="Q117" s="66">
        <v>1421.9115982000001</v>
      </c>
      <c r="R117" s="67">
        <v>1.14E-2</v>
      </c>
      <c r="S117" s="67">
        <v>1.8E-3</v>
      </c>
      <c r="T117" s="67">
        <v>5.0000000000000001E-4</v>
      </c>
    </row>
    <row r="118" spans="1:20">
      <c r="A118" t="s">
        <v>679</v>
      </c>
      <c r="B118" t="s">
        <v>680</v>
      </c>
      <c r="C118" t="s">
        <v>102</v>
      </c>
      <c r="D118" t="s">
        <v>125</v>
      </c>
      <c r="E118" t="s">
        <v>681</v>
      </c>
      <c r="F118" t="s">
        <v>347</v>
      </c>
      <c r="G118" t="s">
        <v>662</v>
      </c>
      <c r="H118" t="s">
        <v>206</v>
      </c>
      <c r="I118" t="s">
        <v>682</v>
      </c>
      <c r="J118" s="66">
        <v>1.92</v>
      </c>
      <c r="K118" t="s">
        <v>104</v>
      </c>
      <c r="L118" s="67">
        <v>5.0999999999999997E-2</v>
      </c>
      <c r="M118" s="67">
        <v>2.3999999999999998E-3</v>
      </c>
      <c r="N118" s="66">
        <v>302000</v>
      </c>
      <c r="O118" s="66">
        <v>133.5</v>
      </c>
      <c r="P118" s="66">
        <v>4.6796300000000004</v>
      </c>
      <c r="Q118" s="66">
        <v>407.84962999999999</v>
      </c>
      <c r="R118" s="67">
        <v>2.9999999999999997E-4</v>
      </c>
      <c r="S118" s="67">
        <v>5.0000000000000001E-4</v>
      </c>
      <c r="T118" s="67">
        <v>1E-4</v>
      </c>
    </row>
    <row r="119" spans="1:20">
      <c r="A119" t="s">
        <v>683</v>
      </c>
      <c r="B119" t="s">
        <v>684</v>
      </c>
      <c r="C119" t="s">
        <v>102</v>
      </c>
      <c r="D119" t="s">
        <v>125</v>
      </c>
      <c r="E119" t="s">
        <v>685</v>
      </c>
      <c r="F119" t="s">
        <v>686</v>
      </c>
      <c r="G119" t="s">
        <v>647</v>
      </c>
      <c r="H119" t="s">
        <v>152</v>
      </c>
      <c r="I119" t="s">
        <v>687</v>
      </c>
      <c r="J119" s="66">
        <v>1.79</v>
      </c>
      <c r="K119" t="s">
        <v>104</v>
      </c>
      <c r="L119" s="67">
        <v>4.65E-2</v>
      </c>
      <c r="M119" s="67">
        <v>3.1399999999999997E-2</v>
      </c>
      <c r="N119" s="66">
        <v>1762105.5</v>
      </c>
      <c r="O119" s="66">
        <v>110.55</v>
      </c>
      <c r="P119" s="66">
        <v>0</v>
      </c>
      <c r="Q119" s="66">
        <v>1948.0076302499999</v>
      </c>
      <c r="R119" s="67">
        <v>4.1999999999999997E-3</v>
      </c>
      <c r="S119" s="67">
        <v>2.5000000000000001E-3</v>
      </c>
      <c r="T119" s="67">
        <v>6.9999999999999999E-4</v>
      </c>
    </row>
    <row r="120" spans="1:20">
      <c r="A120" t="s">
        <v>688</v>
      </c>
      <c r="B120" t="s">
        <v>689</v>
      </c>
      <c r="C120" t="s">
        <v>102</v>
      </c>
      <c r="D120" t="s">
        <v>125</v>
      </c>
      <c r="E120" t="s">
        <v>690</v>
      </c>
      <c r="F120" t="s">
        <v>691</v>
      </c>
      <c r="G120" t="s">
        <v>662</v>
      </c>
      <c r="H120" t="s">
        <v>206</v>
      </c>
      <c r="I120" t="s">
        <v>692</v>
      </c>
      <c r="J120" s="66">
        <v>0.69</v>
      </c>
      <c r="K120" t="s">
        <v>104</v>
      </c>
      <c r="L120" s="67">
        <v>4.9500000000000002E-2</v>
      </c>
      <c r="M120" s="67">
        <v>7.4000000000000003E-3</v>
      </c>
      <c r="N120" s="66">
        <v>1711273.27</v>
      </c>
      <c r="O120" s="66">
        <v>127.07</v>
      </c>
      <c r="P120" s="66">
        <v>0</v>
      </c>
      <c r="Q120" s="66">
        <v>2174.5149441889998</v>
      </c>
      <c r="R120" s="67">
        <v>1.6999999999999999E-3</v>
      </c>
      <c r="S120" s="67">
        <v>2.8E-3</v>
      </c>
      <c r="T120" s="67">
        <v>8.0000000000000004E-4</v>
      </c>
    </row>
    <row r="121" spans="1:20">
      <c r="A121" t="s">
        <v>693</v>
      </c>
      <c r="B121" t="s">
        <v>694</v>
      </c>
      <c r="C121" t="s">
        <v>102</v>
      </c>
      <c r="D121" t="s">
        <v>125</v>
      </c>
      <c r="E121" t="s">
        <v>562</v>
      </c>
      <c r="F121" t="s">
        <v>347</v>
      </c>
      <c r="G121" t="s">
        <v>662</v>
      </c>
      <c r="H121" t="s">
        <v>206</v>
      </c>
      <c r="I121" t="s">
        <v>398</v>
      </c>
      <c r="J121" s="66">
        <v>0.99</v>
      </c>
      <c r="K121" t="s">
        <v>104</v>
      </c>
      <c r="L121" s="67">
        <v>2.4E-2</v>
      </c>
      <c r="M121" s="67">
        <v>3.8999999999999998E-3</v>
      </c>
      <c r="N121" s="66">
        <v>1400203.37</v>
      </c>
      <c r="O121" s="66">
        <v>104.46</v>
      </c>
      <c r="P121" s="66">
        <v>0</v>
      </c>
      <c r="Q121" s="66">
        <v>1462.6524403020001</v>
      </c>
      <c r="R121" s="67">
        <v>1.61E-2</v>
      </c>
      <c r="S121" s="67">
        <v>1.9E-3</v>
      </c>
      <c r="T121" s="67">
        <v>5.0000000000000001E-4</v>
      </c>
    </row>
    <row r="122" spans="1:20">
      <c r="A122" t="s">
        <v>695</v>
      </c>
      <c r="B122" t="s">
        <v>696</v>
      </c>
      <c r="C122" t="s">
        <v>102</v>
      </c>
      <c r="D122" t="s">
        <v>125</v>
      </c>
      <c r="E122" t="s">
        <v>697</v>
      </c>
      <c r="F122" t="s">
        <v>412</v>
      </c>
      <c r="G122" t="s">
        <v>662</v>
      </c>
      <c r="H122" t="s">
        <v>206</v>
      </c>
      <c r="I122" t="s">
        <v>416</v>
      </c>
      <c r="J122" s="66">
        <v>5.55</v>
      </c>
      <c r="K122" t="s">
        <v>104</v>
      </c>
      <c r="L122" s="67">
        <v>2.5999999999999999E-2</v>
      </c>
      <c r="M122" s="67">
        <v>1.32E-2</v>
      </c>
      <c r="N122" s="66">
        <v>879704.8</v>
      </c>
      <c r="O122" s="66">
        <v>108.94</v>
      </c>
      <c r="P122" s="66">
        <v>67.78322</v>
      </c>
      <c r="Q122" s="66">
        <v>1026.13362912</v>
      </c>
      <c r="R122" s="67">
        <v>3.2000000000000002E-3</v>
      </c>
      <c r="S122" s="67">
        <v>1.2999999999999999E-3</v>
      </c>
      <c r="T122" s="67">
        <v>4.0000000000000002E-4</v>
      </c>
    </row>
    <row r="123" spans="1:20">
      <c r="A123" t="s">
        <v>698</v>
      </c>
      <c r="B123" t="s">
        <v>699</v>
      </c>
      <c r="C123" t="s">
        <v>102</v>
      </c>
      <c r="D123" t="s">
        <v>125</v>
      </c>
      <c r="E123" t="s">
        <v>700</v>
      </c>
      <c r="F123" t="s">
        <v>134</v>
      </c>
      <c r="G123" t="s">
        <v>662</v>
      </c>
      <c r="H123" t="s">
        <v>206</v>
      </c>
      <c r="I123" t="s">
        <v>352</v>
      </c>
      <c r="J123" s="66">
        <v>0.01</v>
      </c>
      <c r="K123" t="s">
        <v>104</v>
      </c>
      <c r="L123" s="67">
        <v>4.5999999999999999E-2</v>
      </c>
      <c r="M123" s="67">
        <v>5.3800000000000001E-2</v>
      </c>
      <c r="N123" s="66">
        <v>5031879.43</v>
      </c>
      <c r="O123" s="66">
        <v>106.2</v>
      </c>
      <c r="P123" s="66">
        <v>0</v>
      </c>
      <c r="Q123" s="66">
        <v>5343.85595466</v>
      </c>
      <c r="R123" s="67">
        <v>2.35E-2</v>
      </c>
      <c r="S123" s="67">
        <v>6.7999999999999996E-3</v>
      </c>
      <c r="T123" s="67">
        <v>1.9E-3</v>
      </c>
    </row>
    <row r="124" spans="1:20">
      <c r="A124" t="s">
        <v>701</v>
      </c>
      <c r="B124" t="s">
        <v>702</v>
      </c>
      <c r="C124" t="s">
        <v>102</v>
      </c>
      <c r="D124" t="s">
        <v>125</v>
      </c>
      <c r="E124" t="s">
        <v>685</v>
      </c>
      <c r="F124" t="s">
        <v>686</v>
      </c>
      <c r="G124" t="s">
        <v>662</v>
      </c>
      <c r="H124" t="s">
        <v>206</v>
      </c>
      <c r="I124" t="s">
        <v>379</v>
      </c>
      <c r="J124" s="66">
        <v>1.23</v>
      </c>
      <c r="K124" t="s">
        <v>104</v>
      </c>
      <c r="L124" s="67">
        <v>4.4999999999999998E-2</v>
      </c>
      <c r="M124" s="67">
        <v>2.9100000000000001E-2</v>
      </c>
      <c r="N124" s="66">
        <v>350650.54</v>
      </c>
      <c r="O124" s="66">
        <v>123.58</v>
      </c>
      <c r="P124" s="66">
        <v>0</v>
      </c>
      <c r="Q124" s="66">
        <v>433.333937332</v>
      </c>
      <c r="R124" s="67">
        <v>1.4E-3</v>
      </c>
      <c r="S124" s="67">
        <v>5.9999999999999995E-4</v>
      </c>
      <c r="T124" s="67">
        <v>2.0000000000000001E-4</v>
      </c>
    </row>
    <row r="125" spans="1:20">
      <c r="A125" t="s">
        <v>703</v>
      </c>
      <c r="B125" t="s">
        <v>704</v>
      </c>
      <c r="C125" t="s">
        <v>102</v>
      </c>
      <c r="D125" t="s">
        <v>125</v>
      </c>
      <c r="E125" t="s">
        <v>685</v>
      </c>
      <c r="F125" t="s">
        <v>686</v>
      </c>
      <c r="G125" t="s">
        <v>662</v>
      </c>
      <c r="H125" t="s">
        <v>206</v>
      </c>
      <c r="I125" t="s">
        <v>705</v>
      </c>
      <c r="J125" s="66">
        <v>0.97</v>
      </c>
      <c r="K125" t="s">
        <v>104</v>
      </c>
      <c r="L125" s="67">
        <v>4.5999999999999999E-2</v>
      </c>
      <c r="M125" s="67">
        <v>3.3300000000000003E-2</v>
      </c>
      <c r="N125" s="66">
        <v>50863.34</v>
      </c>
      <c r="O125" s="66">
        <v>125.02</v>
      </c>
      <c r="P125" s="66">
        <v>0</v>
      </c>
      <c r="Q125" s="66">
        <v>63.589347668000002</v>
      </c>
      <c r="R125" s="67">
        <v>1E-4</v>
      </c>
      <c r="S125" s="67">
        <v>1E-4</v>
      </c>
      <c r="T125" s="67">
        <v>0</v>
      </c>
    </row>
    <row r="126" spans="1:20">
      <c r="A126" t="s">
        <v>706</v>
      </c>
      <c r="B126" t="s">
        <v>707</v>
      </c>
      <c r="C126" t="s">
        <v>102</v>
      </c>
      <c r="D126" t="s">
        <v>125</v>
      </c>
      <c r="E126" t="s">
        <v>708</v>
      </c>
      <c r="F126" t="s">
        <v>412</v>
      </c>
      <c r="G126" t="s">
        <v>662</v>
      </c>
      <c r="H126" t="s">
        <v>206</v>
      </c>
      <c r="I126" t="s">
        <v>709</v>
      </c>
      <c r="J126" s="66">
        <v>3.21</v>
      </c>
      <c r="K126" t="s">
        <v>104</v>
      </c>
      <c r="L126" s="67">
        <v>4.3400000000000001E-2</v>
      </c>
      <c r="M126" s="67">
        <v>8.0999999999999996E-3</v>
      </c>
      <c r="N126" s="66">
        <v>397090.91</v>
      </c>
      <c r="O126" s="66">
        <v>113.51</v>
      </c>
      <c r="P126" s="66">
        <v>0</v>
      </c>
      <c r="Q126" s="66">
        <v>450.73789194099999</v>
      </c>
      <c r="R126" s="67">
        <v>2.9999999999999997E-4</v>
      </c>
      <c r="S126" s="67">
        <v>5.9999999999999995E-4</v>
      </c>
      <c r="T126" s="67">
        <v>2.0000000000000001E-4</v>
      </c>
    </row>
    <row r="127" spans="1:20">
      <c r="A127" t="s">
        <v>710</v>
      </c>
      <c r="B127" t="s">
        <v>711</v>
      </c>
      <c r="C127" t="s">
        <v>102</v>
      </c>
      <c r="D127" t="s">
        <v>125</v>
      </c>
      <c r="E127" t="s">
        <v>708</v>
      </c>
      <c r="F127" t="s">
        <v>412</v>
      </c>
      <c r="G127" t="s">
        <v>662</v>
      </c>
      <c r="H127" t="s">
        <v>206</v>
      </c>
      <c r="I127" t="s">
        <v>712</v>
      </c>
      <c r="J127" s="66">
        <v>6.25</v>
      </c>
      <c r="K127" t="s">
        <v>104</v>
      </c>
      <c r="L127" s="67">
        <v>3.9E-2</v>
      </c>
      <c r="M127" s="67">
        <v>1.46E-2</v>
      </c>
      <c r="N127" s="66">
        <v>2072625.44</v>
      </c>
      <c r="O127" s="66">
        <v>118</v>
      </c>
      <c r="P127" s="66">
        <v>0</v>
      </c>
      <c r="Q127" s="66">
        <v>2445.6980192000001</v>
      </c>
      <c r="R127" s="67">
        <v>1.2999999999999999E-3</v>
      </c>
      <c r="S127" s="67">
        <v>3.0999999999999999E-3</v>
      </c>
      <c r="T127" s="67">
        <v>8.9999999999999998E-4</v>
      </c>
    </row>
    <row r="128" spans="1:20">
      <c r="A128" t="s">
        <v>713</v>
      </c>
      <c r="B128" t="s">
        <v>714</v>
      </c>
      <c r="C128" t="s">
        <v>102</v>
      </c>
      <c r="D128" t="s">
        <v>125</v>
      </c>
      <c r="E128" t="s">
        <v>708</v>
      </c>
      <c r="F128" t="s">
        <v>412</v>
      </c>
      <c r="G128" t="s">
        <v>662</v>
      </c>
      <c r="H128" t="s">
        <v>206</v>
      </c>
      <c r="I128" t="s">
        <v>715</v>
      </c>
      <c r="J128" s="66">
        <v>1.47</v>
      </c>
      <c r="K128" t="s">
        <v>104</v>
      </c>
      <c r="L128" s="67">
        <v>5.5E-2</v>
      </c>
      <c r="M128" s="67">
        <v>8.0000000000000002E-3</v>
      </c>
      <c r="N128" s="66">
        <v>1554878.09</v>
      </c>
      <c r="O128" s="66">
        <v>111.15</v>
      </c>
      <c r="P128" s="66">
        <v>0</v>
      </c>
      <c r="Q128" s="66">
        <v>1728.246997035</v>
      </c>
      <c r="R128" s="67">
        <v>2.1600000000000001E-2</v>
      </c>
      <c r="S128" s="67">
        <v>2.2000000000000001E-3</v>
      </c>
      <c r="T128" s="67">
        <v>5.9999999999999995E-4</v>
      </c>
    </row>
    <row r="129" spans="1:20">
      <c r="A129" t="s">
        <v>716</v>
      </c>
      <c r="B129" t="s">
        <v>717</v>
      </c>
      <c r="C129" t="s">
        <v>102</v>
      </c>
      <c r="D129" t="s">
        <v>125</v>
      </c>
      <c r="E129" t="s">
        <v>718</v>
      </c>
      <c r="F129" t="s">
        <v>412</v>
      </c>
      <c r="G129" t="s">
        <v>719</v>
      </c>
      <c r="H129" t="s">
        <v>152</v>
      </c>
      <c r="I129" t="s">
        <v>720</v>
      </c>
      <c r="J129" s="66">
        <v>5.25</v>
      </c>
      <c r="K129" t="s">
        <v>104</v>
      </c>
      <c r="L129" s="67">
        <v>2.8500000000000001E-2</v>
      </c>
      <c r="M129" s="67">
        <v>1.46E-2</v>
      </c>
      <c r="N129" s="66">
        <v>1955551</v>
      </c>
      <c r="O129" s="66">
        <v>110.44</v>
      </c>
      <c r="P129" s="66">
        <v>0</v>
      </c>
      <c r="Q129" s="66">
        <v>2159.7105243999999</v>
      </c>
      <c r="R129" s="67">
        <v>2.8999999999999998E-3</v>
      </c>
      <c r="S129" s="67">
        <v>2.7000000000000001E-3</v>
      </c>
      <c r="T129" s="67">
        <v>8.0000000000000004E-4</v>
      </c>
    </row>
    <row r="130" spans="1:20">
      <c r="A130" t="s">
        <v>721</v>
      </c>
      <c r="B130" t="s">
        <v>722</v>
      </c>
      <c r="C130" t="s">
        <v>102</v>
      </c>
      <c r="D130" t="s">
        <v>125</v>
      </c>
      <c r="E130" t="s">
        <v>718</v>
      </c>
      <c r="F130" t="s">
        <v>412</v>
      </c>
      <c r="G130" t="s">
        <v>719</v>
      </c>
      <c r="H130" t="s">
        <v>152</v>
      </c>
      <c r="I130" t="s">
        <v>723</v>
      </c>
      <c r="J130" s="66">
        <v>0</v>
      </c>
      <c r="K130" t="s">
        <v>104</v>
      </c>
      <c r="L130" s="67">
        <v>5.6000000000000001E-2</v>
      </c>
      <c r="M130" s="67">
        <v>0.36849999999999999</v>
      </c>
      <c r="N130" s="66">
        <v>2473923.12</v>
      </c>
      <c r="O130" s="66">
        <v>109.44</v>
      </c>
      <c r="P130" s="66">
        <v>0</v>
      </c>
      <c r="Q130" s="66">
        <v>2707.4614625280001</v>
      </c>
      <c r="R130" s="67">
        <v>3.9100000000000003E-2</v>
      </c>
      <c r="S130" s="67">
        <v>3.3999999999999998E-3</v>
      </c>
      <c r="T130" s="67">
        <v>1E-3</v>
      </c>
    </row>
    <row r="131" spans="1:20">
      <c r="A131" t="s">
        <v>724</v>
      </c>
      <c r="B131" t="s">
        <v>725</v>
      </c>
      <c r="C131" t="s">
        <v>102</v>
      </c>
      <c r="D131" t="s">
        <v>125</v>
      </c>
      <c r="E131" t="s">
        <v>726</v>
      </c>
      <c r="F131" t="s">
        <v>412</v>
      </c>
      <c r="G131" t="s">
        <v>719</v>
      </c>
      <c r="H131" t="s">
        <v>152</v>
      </c>
      <c r="I131" t="s">
        <v>727</v>
      </c>
      <c r="J131" s="66">
        <v>2.3199999999999998</v>
      </c>
      <c r="K131" t="s">
        <v>104</v>
      </c>
      <c r="L131" s="67">
        <v>3.9E-2</v>
      </c>
      <c r="M131" s="67">
        <v>9.5999999999999992E-3</v>
      </c>
      <c r="N131" s="66">
        <v>2426733.77</v>
      </c>
      <c r="O131" s="66">
        <v>107.16</v>
      </c>
      <c r="P131" s="66">
        <v>0</v>
      </c>
      <c r="Q131" s="66">
        <v>2600.4879079319999</v>
      </c>
      <c r="R131" s="67">
        <v>6.3E-3</v>
      </c>
      <c r="S131" s="67">
        <v>3.3E-3</v>
      </c>
      <c r="T131" s="67">
        <v>8.9999999999999998E-4</v>
      </c>
    </row>
    <row r="132" spans="1:20">
      <c r="A132" t="s">
        <v>728</v>
      </c>
      <c r="B132" t="s">
        <v>729</v>
      </c>
      <c r="C132" t="s">
        <v>102</v>
      </c>
      <c r="D132" t="s">
        <v>125</v>
      </c>
      <c r="E132" t="s">
        <v>730</v>
      </c>
      <c r="F132" t="s">
        <v>412</v>
      </c>
      <c r="G132" t="s">
        <v>719</v>
      </c>
      <c r="H132" t="s">
        <v>152</v>
      </c>
      <c r="I132" t="s">
        <v>731</v>
      </c>
      <c r="J132" s="66">
        <v>2.2599999999999998</v>
      </c>
      <c r="K132" t="s">
        <v>104</v>
      </c>
      <c r="L132" s="67">
        <v>3.6999999999999998E-2</v>
      </c>
      <c r="M132" s="67">
        <v>6.7999999999999996E-3</v>
      </c>
      <c r="N132" s="66">
        <v>555972</v>
      </c>
      <c r="O132" s="66">
        <v>108.57</v>
      </c>
      <c r="P132" s="66">
        <v>0</v>
      </c>
      <c r="Q132" s="66">
        <v>603.61880040000005</v>
      </c>
      <c r="R132" s="67">
        <v>6.9999999999999999E-4</v>
      </c>
      <c r="S132" s="67">
        <v>8.0000000000000004E-4</v>
      </c>
      <c r="T132" s="67">
        <v>2.0000000000000001E-4</v>
      </c>
    </row>
    <row r="133" spans="1:20">
      <c r="A133" t="s">
        <v>732</v>
      </c>
      <c r="B133" t="s">
        <v>733</v>
      </c>
      <c r="C133" t="s">
        <v>102</v>
      </c>
      <c r="D133" t="s">
        <v>125</v>
      </c>
      <c r="E133" t="s">
        <v>730</v>
      </c>
      <c r="F133" t="s">
        <v>412</v>
      </c>
      <c r="G133" t="s">
        <v>719</v>
      </c>
      <c r="H133" t="s">
        <v>152</v>
      </c>
      <c r="I133" t="s">
        <v>663</v>
      </c>
      <c r="J133" s="66">
        <v>5.1100000000000003</v>
      </c>
      <c r="K133" t="s">
        <v>104</v>
      </c>
      <c r="L133" s="67">
        <v>2.5700000000000001E-2</v>
      </c>
      <c r="M133" s="67">
        <v>1.1599999999999999E-2</v>
      </c>
      <c r="N133" s="66">
        <v>4752854</v>
      </c>
      <c r="O133" s="66">
        <v>109.56</v>
      </c>
      <c r="P133" s="66">
        <v>0</v>
      </c>
      <c r="Q133" s="66">
        <v>5207.2268424000004</v>
      </c>
      <c r="R133" s="67">
        <v>4.3E-3</v>
      </c>
      <c r="S133" s="67">
        <v>6.6E-3</v>
      </c>
      <c r="T133" s="67">
        <v>1.9E-3</v>
      </c>
    </row>
    <row r="134" spans="1:20">
      <c r="A134" t="s">
        <v>734</v>
      </c>
      <c r="B134" t="s">
        <v>735</v>
      </c>
      <c r="C134" t="s">
        <v>102</v>
      </c>
      <c r="D134" t="s">
        <v>125</v>
      </c>
      <c r="E134" t="s">
        <v>730</v>
      </c>
      <c r="F134" t="s">
        <v>412</v>
      </c>
      <c r="G134" t="s">
        <v>719</v>
      </c>
      <c r="H134" t="s">
        <v>152</v>
      </c>
      <c r="I134" t="s">
        <v>736</v>
      </c>
      <c r="J134" s="66">
        <v>1</v>
      </c>
      <c r="K134" t="s">
        <v>104</v>
      </c>
      <c r="L134" s="67">
        <v>4.8000000000000001E-2</v>
      </c>
      <c r="M134" s="67">
        <v>2.7000000000000001E-3</v>
      </c>
      <c r="N134" s="66">
        <v>880594.45</v>
      </c>
      <c r="O134" s="66">
        <v>105.13</v>
      </c>
      <c r="P134" s="66">
        <v>746.89428999999996</v>
      </c>
      <c r="Q134" s="66">
        <v>1672.6632352849999</v>
      </c>
      <c r="R134" s="67">
        <v>1.1299999999999999E-2</v>
      </c>
      <c r="S134" s="67">
        <v>2.0999999999999999E-3</v>
      </c>
      <c r="T134" s="67">
        <v>5.9999999999999995E-4</v>
      </c>
    </row>
    <row r="135" spans="1:20">
      <c r="A135" t="s">
        <v>737</v>
      </c>
      <c r="B135" t="s">
        <v>738</v>
      </c>
      <c r="C135" t="s">
        <v>102</v>
      </c>
      <c r="D135" t="s">
        <v>125</v>
      </c>
      <c r="E135" t="s">
        <v>739</v>
      </c>
      <c r="F135" t="s">
        <v>412</v>
      </c>
      <c r="G135" t="s">
        <v>740</v>
      </c>
      <c r="H135" t="s">
        <v>206</v>
      </c>
      <c r="I135" t="s">
        <v>666</v>
      </c>
      <c r="J135" s="66">
        <v>0.63</v>
      </c>
      <c r="K135" t="s">
        <v>104</v>
      </c>
      <c r="L135" s="67">
        <v>5.3999999999999999E-2</v>
      </c>
      <c r="M135" s="67">
        <v>1.7999999999999999E-2</v>
      </c>
      <c r="N135" s="66">
        <v>746623.09</v>
      </c>
      <c r="O135" s="66">
        <v>106.24</v>
      </c>
      <c r="P135" s="66">
        <v>0</v>
      </c>
      <c r="Q135" s="66">
        <v>793.21237081599998</v>
      </c>
      <c r="R135" s="67">
        <v>2.07E-2</v>
      </c>
      <c r="S135" s="67">
        <v>1E-3</v>
      </c>
      <c r="T135" s="67">
        <v>2.9999999999999997E-4</v>
      </c>
    </row>
    <row r="136" spans="1:20">
      <c r="A136" t="s">
        <v>741</v>
      </c>
      <c r="B136" t="s">
        <v>742</v>
      </c>
      <c r="C136" t="s">
        <v>102</v>
      </c>
      <c r="D136" t="s">
        <v>125</v>
      </c>
      <c r="E136" t="s">
        <v>743</v>
      </c>
      <c r="F136" t="s">
        <v>412</v>
      </c>
      <c r="G136" t="s">
        <v>744</v>
      </c>
      <c r="H136" t="s">
        <v>206</v>
      </c>
      <c r="I136" t="s">
        <v>244</v>
      </c>
      <c r="J136" s="66">
        <v>0.83</v>
      </c>
      <c r="K136" t="s">
        <v>104</v>
      </c>
      <c r="L136" s="67">
        <v>4.4999999999999998E-2</v>
      </c>
      <c r="M136" s="67">
        <v>8.3000000000000001E-3</v>
      </c>
      <c r="N136" s="66">
        <v>1539979.88</v>
      </c>
      <c r="O136" s="66">
        <v>110.98</v>
      </c>
      <c r="P136" s="66">
        <v>0</v>
      </c>
      <c r="Q136" s="66">
        <v>1709.069670824</v>
      </c>
      <c r="R136" s="67">
        <v>2.5399999999999999E-2</v>
      </c>
      <c r="S136" s="67">
        <v>2.2000000000000001E-3</v>
      </c>
      <c r="T136" s="67">
        <v>5.9999999999999995E-4</v>
      </c>
    </row>
    <row r="137" spans="1:20">
      <c r="A137" t="s">
        <v>745</v>
      </c>
      <c r="B137" t="s">
        <v>746</v>
      </c>
      <c r="C137" t="s">
        <v>102</v>
      </c>
      <c r="D137" t="s">
        <v>125</v>
      </c>
      <c r="E137" t="s">
        <v>747</v>
      </c>
      <c r="F137" t="s">
        <v>412</v>
      </c>
      <c r="G137" t="s">
        <v>219</v>
      </c>
      <c r="H137" t="s">
        <v>748</v>
      </c>
      <c r="I137" t="s">
        <v>274</v>
      </c>
      <c r="J137" s="66">
        <v>3.98</v>
      </c>
      <c r="K137" t="s">
        <v>104</v>
      </c>
      <c r="L137" s="67">
        <v>1.9E-2</v>
      </c>
      <c r="M137" s="67">
        <v>4.8999999999999998E-3</v>
      </c>
      <c r="N137" s="66">
        <v>1272601</v>
      </c>
      <c r="O137" s="66">
        <v>107.24</v>
      </c>
      <c r="P137" s="66">
        <v>0</v>
      </c>
      <c r="Q137" s="66">
        <v>1364.7373124000001</v>
      </c>
      <c r="R137" s="67">
        <v>6.0000000000000001E-3</v>
      </c>
      <c r="S137" s="67">
        <v>1.6999999999999999E-3</v>
      </c>
      <c r="T137" s="67">
        <v>5.0000000000000001E-4</v>
      </c>
    </row>
    <row r="138" spans="1:20">
      <c r="A138" t="s">
        <v>749</v>
      </c>
      <c r="B138" t="s">
        <v>750</v>
      </c>
      <c r="C138" t="s">
        <v>102</v>
      </c>
      <c r="D138" t="s">
        <v>125</v>
      </c>
      <c r="E138" t="s">
        <v>751</v>
      </c>
      <c r="F138" t="s">
        <v>134</v>
      </c>
      <c r="G138" t="s">
        <v>219</v>
      </c>
      <c r="H138" t="s">
        <v>748</v>
      </c>
      <c r="I138" t="s">
        <v>752</v>
      </c>
      <c r="J138" s="66">
        <v>1.0900000000000001</v>
      </c>
      <c r="K138" t="s">
        <v>104</v>
      </c>
      <c r="L138" s="67">
        <v>0.06</v>
      </c>
      <c r="M138" s="67">
        <v>1.2753000000000001</v>
      </c>
      <c r="N138" s="66">
        <v>3475342.87</v>
      </c>
      <c r="O138" s="66">
        <v>38.72</v>
      </c>
      <c r="P138" s="66">
        <v>0</v>
      </c>
      <c r="Q138" s="66">
        <v>1345.652759264</v>
      </c>
      <c r="R138" s="67">
        <v>5.1000000000000004E-3</v>
      </c>
      <c r="S138" s="67">
        <v>1.6999999999999999E-3</v>
      </c>
      <c r="T138" s="67">
        <v>5.0000000000000001E-4</v>
      </c>
    </row>
    <row r="139" spans="1:20">
      <c r="A139" t="s">
        <v>753</v>
      </c>
      <c r="B139" t="s">
        <v>754</v>
      </c>
      <c r="C139" t="s">
        <v>102</v>
      </c>
      <c r="D139" t="s">
        <v>125</v>
      </c>
      <c r="E139" t="s">
        <v>755</v>
      </c>
      <c r="F139" t="s">
        <v>412</v>
      </c>
      <c r="G139" t="s">
        <v>219</v>
      </c>
      <c r="H139" t="s">
        <v>748</v>
      </c>
      <c r="I139" t="s">
        <v>756</v>
      </c>
      <c r="J139" s="66">
        <v>2.4700000000000002</v>
      </c>
      <c r="K139" t="s">
        <v>104</v>
      </c>
      <c r="L139" s="67">
        <v>0.01</v>
      </c>
      <c r="M139" s="67">
        <v>-4.8999999999999998E-3</v>
      </c>
      <c r="N139" s="66">
        <v>7476728</v>
      </c>
      <c r="O139" s="66">
        <v>103.02</v>
      </c>
      <c r="P139" s="66">
        <v>0</v>
      </c>
      <c r="Q139" s="66">
        <v>7702.5251856000004</v>
      </c>
      <c r="R139" s="67">
        <v>1.9800000000000002E-2</v>
      </c>
      <c r="S139" s="67">
        <v>9.7999999999999997E-3</v>
      </c>
      <c r="T139" s="67">
        <v>2.8E-3</v>
      </c>
    </row>
    <row r="140" spans="1:20">
      <c r="A140" t="s">
        <v>757</v>
      </c>
      <c r="B140" t="s">
        <v>758</v>
      </c>
      <c r="C140" t="s">
        <v>102</v>
      </c>
      <c r="D140" t="s">
        <v>125</v>
      </c>
      <c r="E140" t="s">
        <v>759</v>
      </c>
      <c r="F140" t="s">
        <v>412</v>
      </c>
      <c r="G140" t="s">
        <v>219</v>
      </c>
      <c r="H140" t="s">
        <v>748</v>
      </c>
      <c r="I140" t="s">
        <v>666</v>
      </c>
      <c r="J140" s="66">
        <v>2.83</v>
      </c>
      <c r="K140" t="s">
        <v>104</v>
      </c>
      <c r="L140" s="67">
        <v>2.1000000000000001E-2</v>
      </c>
      <c r="M140" s="67">
        <v>4.4999999999999997E-3</v>
      </c>
      <c r="N140" s="66">
        <v>786782.83</v>
      </c>
      <c r="O140" s="66">
        <v>107.38</v>
      </c>
      <c r="P140" s="66">
        <v>0</v>
      </c>
      <c r="Q140" s="66">
        <v>844.84740285400005</v>
      </c>
      <c r="R140" s="67">
        <v>3.0999999999999999E-3</v>
      </c>
      <c r="S140" s="67">
        <v>1.1000000000000001E-3</v>
      </c>
      <c r="T140" s="67">
        <v>2.9999999999999997E-4</v>
      </c>
    </row>
    <row r="141" spans="1:20">
      <c r="A141" t="s">
        <v>760</v>
      </c>
      <c r="B141" t="s">
        <v>761</v>
      </c>
      <c r="C141" t="s">
        <v>102</v>
      </c>
      <c r="D141" t="s">
        <v>125</v>
      </c>
      <c r="E141" t="s">
        <v>762</v>
      </c>
      <c r="F141" t="s">
        <v>691</v>
      </c>
      <c r="G141" t="s">
        <v>219</v>
      </c>
      <c r="H141" t="s">
        <v>748</v>
      </c>
      <c r="I141" t="s">
        <v>678</v>
      </c>
      <c r="J141" s="66">
        <v>5.4</v>
      </c>
      <c r="K141" t="s">
        <v>104</v>
      </c>
      <c r="L141" s="67">
        <v>3.6999999999999998E-2</v>
      </c>
      <c r="M141" s="67">
        <v>2.3699999999999999E-2</v>
      </c>
      <c r="N141" s="66">
        <v>2904501</v>
      </c>
      <c r="O141" s="66">
        <v>107.99</v>
      </c>
      <c r="P141" s="66">
        <v>0</v>
      </c>
      <c r="Q141" s="66">
        <v>3136.5706298999999</v>
      </c>
      <c r="R141" s="67">
        <v>2.8E-3</v>
      </c>
      <c r="S141" s="67">
        <v>4.0000000000000001E-3</v>
      </c>
      <c r="T141" s="67">
        <v>1.1000000000000001E-3</v>
      </c>
    </row>
    <row r="142" spans="1:20">
      <c r="A142" t="s">
        <v>763</v>
      </c>
      <c r="B142" t="s">
        <v>764</v>
      </c>
      <c r="C142" t="s">
        <v>102</v>
      </c>
      <c r="D142" t="s">
        <v>125</v>
      </c>
      <c r="E142" t="s">
        <v>765</v>
      </c>
      <c r="F142" t="s">
        <v>412</v>
      </c>
      <c r="G142" t="s">
        <v>219</v>
      </c>
      <c r="H142" t="s">
        <v>748</v>
      </c>
      <c r="I142" t="s">
        <v>376</v>
      </c>
      <c r="J142" s="66">
        <v>4.33</v>
      </c>
      <c r="K142" t="s">
        <v>104</v>
      </c>
      <c r="L142" s="67">
        <v>2.3E-2</v>
      </c>
      <c r="M142" s="67">
        <v>1.6899999999999998E-2</v>
      </c>
      <c r="N142" s="66">
        <v>1577469.02</v>
      </c>
      <c r="O142" s="66">
        <v>102.67</v>
      </c>
      <c r="P142" s="66">
        <v>0</v>
      </c>
      <c r="Q142" s="66">
        <v>1619.5874428340001</v>
      </c>
      <c r="R142" s="67">
        <v>5.1999999999999998E-3</v>
      </c>
      <c r="S142" s="67">
        <v>2.0999999999999999E-3</v>
      </c>
      <c r="T142" s="67">
        <v>5.9999999999999995E-4</v>
      </c>
    </row>
    <row r="143" spans="1:20">
      <c r="A143" s="68" t="s">
        <v>259</v>
      </c>
      <c r="B143" s="14"/>
      <c r="C143" s="14"/>
      <c r="D143" s="14"/>
      <c r="E143" s="14"/>
      <c r="J143" s="70">
        <v>3.33</v>
      </c>
      <c r="M143" s="69">
        <v>2.8299999999999999E-2</v>
      </c>
      <c r="N143" s="70">
        <v>322012905.97000003</v>
      </c>
      <c r="P143" s="70">
        <v>3825.4491499999999</v>
      </c>
      <c r="Q143" s="70">
        <v>333457.71406006243</v>
      </c>
      <c r="S143" s="69">
        <v>0.42449999999999999</v>
      </c>
      <c r="T143" s="69">
        <v>0.1198</v>
      </c>
    </row>
    <row r="144" spans="1:20">
      <c r="A144" t="s">
        <v>766</v>
      </c>
      <c r="B144" t="s">
        <v>767</v>
      </c>
      <c r="C144" t="s">
        <v>102</v>
      </c>
      <c r="D144" t="s">
        <v>125</v>
      </c>
      <c r="E144" t="s">
        <v>342</v>
      </c>
      <c r="F144" t="s">
        <v>343</v>
      </c>
      <c r="G144" t="s">
        <v>205</v>
      </c>
      <c r="H144" t="s">
        <v>206</v>
      </c>
      <c r="I144" t="s">
        <v>285</v>
      </c>
      <c r="J144" s="66">
        <v>5.65</v>
      </c>
      <c r="K144" t="s">
        <v>104</v>
      </c>
      <c r="L144" s="67">
        <v>2E-3</v>
      </c>
      <c r="M144" s="67">
        <v>8.9999999999999998E-4</v>
      </c>
      <c r="N144" s="66">
        <v>10800000</v>
      </c>
      <c r="O144" s="66">
        <v>100.71</v>
      </c>
      <c r="P144" s="66">
        <v>0</v>
      </c>
      <c r="Q144" s="66">
        <v>10876.68</v>
      </c>
      <c r="R144" s="67">
        <v>6.7000000000000002E-3</v>
      </c>
      <c r="S144" s="67">
        <v>1.38E-2</v>
      </c>
      <c r="T144" s="67">
        <v>3.8999999999999998E-3</v>
      </c>
    </row>
    <row r="145" spans="1:20">
      <c r="A145" t="s">
        <v>768</v>
      </c>
      <c r="B145" t="s">
        <v>769</v>
      </c>
      <c r="C145" t="s">
        <v>102</v>
      </c>
      <c r="D145" t="s">
        <v>125</v>
      </c>
      <c r="E145" t="s">
        <v>346</v>
      </c>
      <c r="F145" t="s">
        <v>347</v>
      </c>
      <c r="G145" t="s">
        <v>205</v>
      </c>
      <c r="H145" t="s">
        <v>206</v>
      </c>
      <c r="I145" t="s">
        <v>244</v>
      </c>
      <c r="J145" s="66">
        <v>0.53</v>
      </c>
      <c r="K145" t="s">
        <v>104</v>
      </c>
      <c r="L145" s="67">
        <v>1.95E-2</v>
      </c>
      <c r="M145" s="67">
        <v>4.1000000000000003E-3</v>
      </c>
      <c r="N145" s="66">
        <v>1238072.68</v>
      </c>
      <c r="O145" s="66">
        <v>102.7</v>
      </c>
      <c r="P145" s="66">
        <v>1238.06897</v>
      </c>
      <c r="Q145" s="66">
        <v>2509.5696123600001</v>
      </c>
      <c r="R145" s="67">
        <v>2.7000000000000001E-3</v>
      </c>
      <c r="S145" s="67">
        <v>3.2000000000000002E-3</v>
      </c>
      <c r="T145" s="67">
        <v>8.9999999999999998E-4</v>
      </c>
    </row>
    <row r="146" spans="1:20">
      <c r="A146" t="s">
        <v>770</v>
      </c>
      <c r="B146" t="s">
        <v>771</v>
      </c>
      <c r="C146" t="s">
        <v>102</v>
      </c>
      <c r="D146" t="s">
        <v>125</v>
      </c>
      <c r="E146" t="s">
        <v>404</v>
      </c>
      <c r="F146" t="s">
        <v>347</v>
      </c>
      <c r="G146" t="s">
        <v>205</v>
      </c>
      <c r="H146" t="s">
        <v>206</v>
      </c>
      <c r="I146" t="s">
        <v>235</v>
      </c>
      <c r="J146" s="66">
        <v>2.88</v>
      </c>
      <c r="K146" t="s">
        <v>104</v>
      </c>
      <c r="L146" s="67">
        <v>1.8700000000000001E-2</v>
      </c>
      <c r="M146" s="67">
        <v>6.7999999999999996E-3</v>
      </c>
      <c r="N146" s="66">
        <v>3928514.86</v>
      </c>
      <c r="O146" s="66">
        <v>103.56</v>
      </c>
      <c r="P146" s="66">
        <v>0</v>
      </c>
      <c r="Q146" s="66">
        <v>4068.3699890160001</v>
      </c>
      <c r="R146" s="67">
        <v>2.8E-3</v>
      </c>
      <c r="S146" s="67">
        <v>5.1999999999999998E-3</v>
      </c>
      <c r="T146" s="67">
        <v>1.5E-3</v>
      </c>
    </row>
    <row r="147" spans="1:20">
      <c r="A147" t="s">
        <v>772</v>
      </c>
      <c r="B147" t="s">
        <v>773</v>
      </c>
      <c r="C147" t="s">
        <v>102</v>
      </c>
      <c r="D147" t="s">
        <v>125</v>
      </c>
      <c r="E147" t="s">
        <v>404</v>
      </c>
      <c r="F147" t="s">
        <v>347</v>
      </c>
      <c r="G147" t="s">
        <v>205</v>
      </c>
      <c r="H147" t="s">
        <v>206</v>
      </c>
      <c r="I147" t="s">
        <v>235</v>
      </c>
      <c r="J147" s="66">
        <v>5.6</v>
      </c>
      <c r="K147" t="s">
        <v>104</v>
      </c>
      <c r="L147" s="67">
        <v>2.6800000000000001E-2</v>
      </c>
      <c r="M147" s="67">
        <v>1.09E-2</v>
      </c>
      <c r="N147" s="66">
        <v>8150828.9500000002</v>
      </c>
      <c r="O147" s="66">
        <v>109.2</v>
      </c>
      <c r="P147" s="66">
        <v>0</v>
      </c>
      <c r="Q147" s="66">
        <v>8900.7052134000005</v>
      </c>
      <c r="R147" s="67">
        <v>3.3999999999999998E-3</v>
      </c>
      <c r="S147" s="67">
        <v>1.1299999999999999E-2</v>
      </c>
      <c r="T147" s="67">
        <v>3.2000000000000002E-3</v>
      </c>
    </row>
    <row r="148" spans="1:20">
      <c r="A148" t="s">
        <v>774</v>
      </c>
      <c r="B148" t="s">
        <v>775</v>
      </c>
      <c r="C148" t="s">
        <v>102</v>
      </c>
      <c r="D148" t="s">
        <v>125</v>
      </c>
      <c r="E148" t="s">
        <v>351</v>
      </c>
      <c r="F148" t="s">
        <v>347</v>
      </c>
      <c r="G148" t="s">
        <v>205</v>
      </c>
      <c r="H148" t="s">
        <v>206</v>
      </c>
      <c r="I148" t="s">
        <v>503</v>
      </c>
      <c r="J148" s="66">
        <v>0.25</v>
      </c>
      <c r="K148" t="s">
        <v>104</v>
      </c>
      <c r="L148" s="67">
        <v>1.0500000000000001E-2</v>
      </c>
      <c r="M148" s="67">
        <v>2.5999999999999999E-3</v>
      </c>
      <c r="N148" s="66">
        <v>1637445</v>
      </c>
      <c r="O148" s="66">
        <v>100.2</v>
      </c>
      <c r="P148" s="66">
        <v>4.9527799999999997</v>
      </c>
      <c r="Q148" s="66">
        <v>1645.6726699999999</v>
      </c>
      <c r="R148" s="67">
        <v>5.4999999999999997E-3</v>
      </c>
      <c r="S148" s="67">
        <v>2.0999999999999999E-3</v>
      </c>
      <c r="T148" s="67">
        <v>5.9999999999999995E-4</v>
      </c>
    </row>
    <row r="149" spans="1:20">
      <c r="A149" t="s">
        <v>776</v>
      </c>
      <c r="B149" t="s">
        <v>777</v>
      </c>
      <c r="C149" t="s">
        <v>102</v>
      </c>
      <c r="D149" t="s">
        <v>125</v>
      </c>
      <c r="E149" t="s">
        <v>778</v>
      </c>
      <c r="F149" t="s">
        <v>343</v>
      </c>
      <c r="G149" t="s">
        <v>779</v>
      </c>
      <c r="H149" t="s">
        <v>152</v>
      </c>
      <c r="I149" t="s">
        <v>285</v>
      </c>
      <c r="J149" s="66">
        <v>4.5999999999999996</v>
      </c>
      <c r="K149" t="s">
        <v>104</v>
      </c>
      <c r="L149" s="67">
        <v>3.3999999999999998E-3</v>
      </c>
      <c r="M149" s="67">
        <v>2.2000000000000001E-3</v>
      </c>
      <c r="N149" s="66">
        <v>10800000</v>
      </c>
      <c r="O149" s="66">
        <v>100.7</v>
      </c>
      <c r="P149" s="66">
        <v>0</v>
      </c>
      <c r="Q149" s="66">
        <v>10875.6</v>
      </c>
      <c r="R149" s="67">
        <v>8.0000000000000002E-3</v>
      </c>
      <c r="S149" s="67">
        <v>1.38E-2</v>
      </c>
      <c r="T149" s="67">
        <v>3.8999999999999998E-3</v>
      </c>
    </row>
    <row r="150" spans="1:20">
      <c r="A150" t="s">
        <v>780</v>
      </c>
      <c r="B150" t="s">
        <v>781</v>
      </c>
      <c r="C150" t="s">
        <v>102</v>
      </c>
      <c r="D150" t="s">
        <v>125</v>
      </c>
      <c r="E150" t="s">
        <v>361</v>
      </c>
      <c r="F150" t="s">
        <v>347</v>
      </c>
      <c r="G150" t="s">
        <v>205</v>
      </c>
      <c r="H150" t="s">
        <v>206</v>
      </c>
      <c r="I150" t="s">
        <v>782</v>
      </c>
      <c r="J150" s="66">
        <v>3.97</v>
      </c>
      <c r="K150" t="s">
        <v>104</v>
      </c>
      <c r="L150" s="67">
        <v>2.0199999999999999E-2</v>
      </c>
      <c r="M150" s="67">
        <v>8.8000000000000005E-3</v>
      </c>
      <c r="N150" s="66">
        <v>1350000</v>
      </c>
      <c r="O150" s="66">
        <v>106.45</v>
      </c>
      <c r="P150" s="66">
        <v>0</v>
      </c>
      <c r="Q150" s="66">
        <v>1437.075</v>
      </c>
      <c r="R150" s="67">
        <v>8.0000000000000004E-4</v>
      </c>
      <c r="S150" s="67">
        <v>1.8E-3</v>
      </c>
      <c r="T150" s="67">
        <v>5.0000000000000001E-4</v>
      </c>
    </row>
    <row r="151" spans="1:20">
      <c r="A151" t="s">
        <v>783</v>
      </c>
      <c r="B151" t="s">
        <v>784</v>
      </c>
      <c r="C151" t="s">
        <v>102</v>
      </c>
      <c r="D151" t="s">
        <v>125</v>
      </c>
      <c r="E151" t="s">
        <v>364</v>
      </c>
      <c r="F151" t="s">
        <v>347</v>
      </c>
      <c r="G151" t="s">
        <v>205</v>
      </c>
      <c r="H151" t="s">
        <v>206</v>
      </c>
      <c r="I151" t="s">
        <v>682</v>
      </c>
      <c r="J151" s="66">
        <v>5.05</v>
      </c>
      <c r="K151" t="s">
        <v>104</v>
      </c>
      <c r="L151" s="67">
        <v>2.98E-2</v>
      </c>
      <c r="M151" s="67">
        <v>1.0200000000000001E-2</v>
      </c>
      <c r="N151" s="66">
        <v>543741</v>
      </c>
      <c r="O151" s="66">
        <v>111.99</v>
      </c>
      <c r="P151" s="66">
        <v>0</v>
      </c>
      <c r="Q151" s="66">
        <v>608.93554589999997</v>
      </c>
      <c r="R151" s="67">
        <v>2.0000000000000001E-4</v>
      </c>
      <c r="S151" s="67">
        <v>8.0000000000000004E-4</v>
      </c>
      <c r="T151" s="67">
        <v>2.0000000000000001E-4</v>
      </c>
    </row>
    <row r="152" spans="1:20">
      <c r="A152" t="s">
        <v>785</v>
      </c>
      <c r="B152" t="s">
        <v>786</v>
      </c>
      <c r="C152" t="s">
        <v>102</v>
      </c>
      <c r="D152" t="s">
        <v>125</v>
      </c>
      <c r="E152" t="s">
        <v>364</v>
      </c>
      <c r="F152" t="s">
        <v>347</v>
      </c>
      <c r="G152" t="s">
        <v>205</v>
      </c>
      <c r="H152" t="s">
        <v>206</v>
      </c>
      <c r="I152" t="s">
        <v>787</v>
      </c>
      <c r="J152" s="66">
        <v>0.42</v>
      </c>
      <c r="K152" t="s">
        <v>104</v>
      </c>
      <c r="L152" s="67">
        <v>2.7400000000000001E-2</v>
      </c>
      <c r="M152" s="67">
        <v>2.8E-3</v>
      </c>
      <c r="N152" s="66">
        <v>1460954</v>
      </c>
      <c r="O152" s="66">
        <v>102.62</v>
      </c>
      <c r="P152" s="66">
        <v>0</v>
      </c>
      <c r="Q152" s="66">
        <v>1499.2309948</v>
      </c>
      <c r="R152" s="67">
        <v>6.9999999999999999E-4</v>
      </c>
      <c r="S152" s="67">
        <v>1.9E-3</v>
      </c>
      <c r="T152" s="67">
        <v>5.0000000000000001E-4</v>
      </c>
    </row>
    <row r="153" spans="1:20">
      <c r="A153" t="s">
        <v>788</v>
      </c>
      <c r="B153" t="s">
        <v>789</v>
      </c>
      <c r="C153" t="s">
        <v>102</v>
      </c>
      <c r="D153" t="s">
        <v>125</v>
      </c>
      <c r="E153" t="s">
        <v>364</v>
      </c>
      <c r="F153" t="s">
        <v>347</v>
      </c>
      <c r="G153" t="s">
        <v>205</v>
      </c>
      <c r="H153" t="s">
        <v>206</v>
      </c>
      <c r="I153" t="s">
        <v>790</v>
      </c>
      <c r="J153" s="66">
        <v>2.37</v>
      </c>
      <c r="K153" t="s">
        <v>104</v>
      </c>
      <c r="L153" s="67">
        <v>2.47E-2</v>
      </c>
      <c r="M153" s="67">
        <v>7.0000000000000001E-3</v>
      </c>
      <c r="N153" s="66">
        <v>4874869</v>
      </c>
      <c r="O153" s="66">
        <v>105.65</v>
      </c>
      <c r="P153" s="66">
        <v>0</v>
      </c>
      <c r="Q153" s="66">
        <v>5150.2990984999997</v>
      </c>
      <c r="R153" s="67">
        <v>1.5E-3</v>
      </c>
      <c r="S153" s="67">
        <v>6.6E-3</v>
      </c>
      <c r="T153" s="67">
        <v>1.9E-3</v>
      </c>
    </row>
    <row r="154" spans="1:20">
      <c r="A154" t="s">
        <v>791</v>
      </c>
      <c r="B154" t="s">
        <v>792</v>
      </c>
      <c r="C154" t="s">
        <v>102</v>
      </c>
      <c r="D154" t="s">
        <v>125</v>
      </c>
      <c r="E154" t="s">
        <v>793</v>
      </c>
      <c r="F154" t="s">
        <v>347</v>
      </c>
      <c r="G154" t="s">
        <v>205</v>
      </c>
      <c r="H154" t="s">
        <v>206</v>
      </c>
      <c r="I154" t="s">
        <v>235</v>
      </c>
      <c r="J154" s="66">
        <v>2.19</v>
      </c>
      <c r="K154" t="s">
        <v>104</v>
      </c>
      <c r="L154" s="67">
        <v>2.07E-2</v>
      </c>
      <c r="M154" s="67">
        <v>6.7999999999999996E-3</v>
      </c>
      <c r="N154" s="66">
        <v>95096</v>
      </c>
      <c r="O154" s="66">
        <v>104.65</v>
      </c>
      <c r="P154" s="66">
        <v>0</v>
      </c>
      <c r="Q154" s="66">
        <v>99.517964000000006</v>
      </c>
      <c r="R154" s="67">
        <v>4.0000000000000002E-4</v>
      </c>
      <c r="S154" s="67">
        <v>1E-4</v>
      </c>
      <c r="T154" s="67">
        <v>0</v>
      </c>
    </row>
    <row r="155" spans="1:20">
      <c r="A155" t="s">
        <v>794</v>
      </c>
      <c r="B155" t="s">
        <v>795</v>
      </c>
      <c r="C155" t="s">
        <v>102</v>
      </c>
      <c r="D155" t="s">
        <v>125</v>
      </c>
      <c r="E155" t="s">
        <v>796</v>
      </c>
      <c r="F155" t="s">
        <v>797</v>
      </c>
      <c r="G155" t="s">
        <v>420</v>
      </c>
      <c r="H155" t="s">
        <v>152</v>
      </c>
      <c r="I155" t="s">
        <v>682</v>
      </c>
      <c r="J155" s="66">
        <v>0.5</v>
      </c>
      <c r="K155" t="s">
        <v>104</v>
      </c>
      <c r="L155" s="67">
        <v>4.8399999999999999E-2</v>
      </c>
      <c r="M155" s="67">
        <v>2.7000000000000001E-3</v>
      </c>
      <c r="N155" s="66">
        <v>111367.5</v>
      </c>
      <c r="O155" s="66">
        <v>102.28</v>
      </c>
      <c r="P155" s="66">
        <v>0</v>
      </c>
      <c r="Q155" s="66">
        <v>113.906679</v>
      </c>
      <c r="R155" s="67">
        <v>5.0000000000000001E-4</v>
      </c>
      <c r="S155" s="67">
        <v>1E-4</v>
      </c>
      <c r="T155" s="67">
        <v>0</v>
      </c>
    </row>
    <row r="156" spans="1:20">
      <c r="A156" t="s">
        <v>798</v>
      </c>
      <c r="B156" t="s">
        <v>799</v>
      </c>
      <c r="C156" t="s">
        <v>102</v>
      </c>
      <c r="D156" t="s">
        <v>125</v>
      </c>
      <c r="E156" t="s">
        <v>419</v>
      </c>
      <c r="F156" t="s">
        <v>412</v>
      </c>
      <c r="G156" t="s">
        <v>420</v>
      </c>
      <c r="H156" t="s">
        <v>152</v>
      </c>
      <c r="I156" t="s">
        <v>800</v>
      </c>
      <c r="J156" s="66">
        <v>3.42</v>
      </c>
      <c r="K156" t="s">
        <v>104</v>
      </c>
      <c r="L156" s="67">
        <v>1.6299999999999999E-2</v>
      </c>
      <c r="M156" s="67">
        <v>7.0000000000000001E-3</v>
      </c>
      <c r="N156" s="66">
        <v>2394927</v>
      </c>
      <c r="O156" s="66">
        <v>103.2</v>
      </c>
      <c r="P156" s="66">
        <v>0</v>
      </c>
      <c r="Q156" s="66">
        <v>2471.564664</v>
      </c>
      <c r="R156" s="67">
        <v>2.8999999999999998E-3</v>
      </c>
      <c r="S156" s="67">
        <v>3.0999999999999999E-3</v>
      </c>
      <c r="T156" s="67">
        <v>8.9999999999999998E-4</v>
      </c>
    </row>
    <row r="157" spans="1:20">
      <c r="A157" t="s">
        <v>801</v>
      </c>
      <c r="B157" t="s">
        <v>802</v>
      </c>
      <c r="C157" t="s">
        <v>102</v>
      </c>
      <c r="D157" t="s">
        <v>125</v>
      </c>
      <c r="E157" t="s">
        <v>389</v>
      </c>
      <c r="F157" t="s">
        <v>347</v>
      </c>
      <c r="G157" t="s">
        <v>405</v>
      </c>
      <c r="H157" t="s">
        <v>206</v>
      </c>
      <c r="I157" t="s">
        <v>563</v>
      </c>
      <c r="J157" s="66">
        <v>2.2599999999999998</v>
      </c>
      <c r="K157" t="s">
        <v>104</v>
      </c>
      <c r="L157" s="67">
        <v>6.5000000000000002E-2</v>
      </c>
      <c r="M157" s="67">
        <v>6.7999999999999996E-3</v>
      </c>
      <c r="N157" s="66">
        <v>378210</v>
      </c>
      <c r="O157" s="66">
        <v>117.68</v>
      </c>
      <c r="P157" s="66">
        <v>0</v>
      </c>
      <c r="Q157" s="66">
        <v>445.07752799999997</v>
      </c>
      <c r="R157" s="67">
        <v>1.6999999999999999E-3</v>
      </c>
      <c r="S157" s="67">
        <v>5.9999999999999995E-4</v>
      </c>
      <c r="T157" s="67">
        <v>2.0000000000000001E-4</v>
      </c>
    </row>
    <row r="158" spans="1:20">
      <c r="A158" t="s">
        <v>803</v>
      </c>
      <c r="B158" t="s">
        <v>804</v>
      </c>
      <c r="C158" t="s">
        <v>102</v>
      </c>
      <c r="D158" t="s">
        <v>125</v>
      </c>
      <c r="E158" t="s">
        <v>389</v>
      </c>
      <c r="F158" t="s">
        <v>347</v>
      </c>
      <c r="G158" t="s">
        <v>405</v>
      </c>
      <c r="H158" t="s">
        <v>206</v>
      </c>
      <c r="I158" t="s">
        <v>244</v>
      </c>
      <c r="J158" s="66">
        <v>0.73</v>
      </c>
      <c r="K158" t="s">
        <v>104</v>
      </c>
      <c r="L158" s="67">
        <v>6.0999999999999999E-2</v>
      </c>
      <c r="M158" s="67">
        <v>4.3E-3</v>
      </c>
      <c r="N158" s="66">
        <v>3441019.27</v>
      </c>
      <c r="O158" s="66">
        <v>108.81</v>
      </c>
      <c r="P158" s="66">
        <v>0</v>
      </c>
      <c r="Q158" s="66">
        <v>3744.1730676870002</v>
      </c>
      <c r="R158" s="67">
        <v>5.0000000000000001E-3</v>
      </c>
      <c r="S158" s="67">
        <v>4.7999999999999996E-3</v>
      </c>
      <c r="T158" s="67">
        <v>1.2999999999999999E-3</v>
      </c>
    </row>
    <row r="159" spans="1:20">
      <c r="A159" t="s">
        <v>805</v>
      </c>
      <c r="B159" t="s">
        <v>806</v>
      </c>
      <c r="C159" t="s">
        <v>102</v>
      </c>
      <c r="D159" t="s">
        <v>125</v>
      </c>
      <c r="E159" t="s">
        <v>443</v>
      </c>
      <c r="F159" t="s">
        <v>129</v>
      </c>
      <c r="G159" t="s">
        <v>405</v>
      </c>
      <c r="H159" t="s">
        <v>206</v>
      </c>
      <c r="I159" t="s">
        <v>365</v>
      </c>
      <c r="J159" s="66">
        <v>0.5</v>
      </c>
      <c r="K159" t="s">
        <v>104</v>
      </c>
      <c r="L159" s="67">
        <v>1.24E-2</v>
      </c>
      <c r="M159" s="67">
        <v>2.5000000000000001E-3</v>
      </c>
      <c r="N159" s="66">
        <v>744079.82</v>
      </c>
      <c r="O159" s="66">
        <v>100.79</v>
      </c>
      <c r="P159" s="66">
        <v>0</v>
      </c>
      <c r="Q159" s="66">
        <v>749.95805057799998</v>
      </c>
      <c r="R159" s="67">
        <v>5.1000000000000004E-3</v>
      </c>
      <c r="S159" s="67">
        <v>1E-3</v>
      </c>
      <c r="T159" s="67">
        <v>2.9999999999999997E-4</v>
      </c>
    </row>
    <row r="160" spans="1:20">
      <c r="A160" t="s">
        <v>807</v>
      </c>
      <c r="B160" t="s">
        <v>808</v>
      </c>
      <c r="C160" t="s">
        <v>102</v>
      </c>
      <c r="D160" t="s">
        <v>125</v>
      </c>
      <c r="E160" t="s">
        <v>809</v>
      </c>
      <c r="F160" t="s">
        <v>810</v>
      </c>
      <c r="G160" t="s">
        <v>405</v>
      </c>
      <c r="H160" t="s">
        <v>206</v>
      </c>
      <c r="I160" t="s">
        <v>811</v>
      </c>
      <c r="J160" s="66">
        <v>4.92</v>
      </c>
      <c r="K160" t="s">
        <v>104</v>
      </c>
      <c r="L160" s="67">
        <v>2.6100000000000002E-2</v>
      </c>
      <c r="M160" s="67">
        <v>1.0200000000000001E-2</v>
      </c>
      <c r="N160" s="66">
        <v>4793172</v>
      </c>
      <c r="O160" s="66">
        <v>108.02</v>
      </c>
      <c r="P160" s="66">
        <v>0</v>
      </c>
      <c r="Q160" s="66">
        <v>5177.5843943999998</v>
      </c>
      <c r="R160" s="67">
        <v>7.9000000000000008E-3</v>
      </c>
      <c r="S160" s="67">
        <v>6.6E-3</v>
      </c>
      <c r="T160" s="67">
        <v>1.9E-3</v>
      </c>
    </row>
    <row r="161" spans="1:20">
      <c r="A161" t="s">
        <v>812</v>
      </c>
      <c r="B161" t="s">
        <v>813</v>
      </c>
      <c r="C161" t="s">
        <v>102</v>
      </c>
      <c r="D161" t="s">
        <v>125</v>
      </c>
      <c r="E161" t="s">
        <v>809</v>
      </c>
      <c r="F161" t="s">
        <v>810</v>
      </c>
      <c r="G161" t="s">
        <v>405</v>
      </c>
      <c r="H161" t="s">
        <v>206</v>
      </c>
      <c r="I161" t="s">
        <v>244</v>
      </c>
      <c r="J161" s="66">
        <v>2.17</v>
      </c>
      <c r="K161" t="s">
        <v>104</v>
      </c>
      <c r="L161" s="67">
        <v>4.4999999999999998E-2</v>
      </c>
      <c r="M161" s="67">
        <v>7.1000000000000004E-3</v>
      </c>
      <c r="N161" s="66">
        <v>2917773.07</v>
      </c>
      <c r="O161" s="66">
        <v>109.52</v>
      </c>
      <c r="P161" s="66">
        <v>0</v>
      </c>
      <c r="Q161" s="66">
        <v>3195.5450662640001</v>
      </c>
      <c r="R161" s="67">
        <v>1.43E-2</v>
      </c>
      <c r="S161" s="67">
        <v>4.1000000000000003E-3</v>
      </c>
      <c r="T161" s="67">
        <v>1.1000000000000001E-3</v>
      </c>
    </row>
    <row r="162" spans="1:20">
      <c r="A162" t="s">
        <v>814</v>
      </c>
      <c r="B162" t="s">
        <v>815</v>
      </c>
      <c r="C162" t="s">
        <v>102</v>
      </c>
      <c r="D162" t="s">
        <v>125</v>
      </c>
      <c r="E162" t="s">
        <v>816</v>
      </c>
      <c r="F162" t="s">
        <v>691</v>
      </c>
      <c r="G162" t="s">
        <v>447</v>
      </c>
      <c r="H162" t="s">
        <v>206</v>
      </c>
      <c r="I162" t="s">
        <v>398</v>
      </c>
      <c r="J162" s="66">
        <v>2.56</v>
      </c>
      <c r="K162" t="s">
        <v>104</v>
      </c>
      <c r="L162" s="67">
        <v>1.9099999999999999E-2</v>
      </c>
      <c r="M162" s="67">
        <v>9.1999999999999998E-3</v>
      </c>
      <c r="N162" s="66">
        <v>2584755</v>
      </c>
      <c r="O162" s="66">
        <v>103.4</v>
      </c>
      <c r="P162" s="66">
        <v>0</v>
      </c>
      <c r="Q162" s="66">
        <v>2672.6366699999999</v>
      </c>
      <c r="R162" s="67">
        <v>4.7000000000000002E-3</v>
      </c>
      <c r="S162" s="67">
        <v>3.3999999999999998E-3</v>
      </c>
      <c r="T162" s="67">
        <v>1E-3</v>
      </c>
    </row>
    <row r="163" spans="1:20">
      <c r="A163" t="s">
        <v>817</v>
      </c>
      <c r="B163" t="s">
        <v>818</v>
      </c>
      <c r="C163" t="s">
        <v>102</v>
      </c>
      <c r="D163" t="s">
        <v>125</v>
      </c>
      <c r="E163" t="s">
        <v>819</v>
      </c>
      <c r="F163" t="s">
        <v>412</v>
      </c>
      <c r="G163" t="s">
        <v>447</v>
      </c>
      <c r="H163" t="s">
        <v>206</v>
      </c>
      <c r="I163" t="s">
        <v>820</v>
      </c>
      <c r="J163" s="66">
        <v>3.96</v>
      </c>
      <c r="K163" t="s">
        <v>104</v>
      </c>
      <c r="L163" s="67">
        <v>3.15E-2</v>
      </c>
      <c r="M163" s="67">
        <v>2.8299999999999999E-2</v>
      </c>
      <c r="N163" s="66">
        <v>477455.24</v>
      </c>
      <c r="O163" s="66">
        <v>101.65</v>
      </c>
      <c r="P163" s="66">
        <v>0</v>
      </c>
      <c r="Q163" s="66">
        <v>485.33325145999999</v>
      </c>
      <c r="R163" s="67">
        <v>2.0999999999999999E-3</v>
      </c>
      <c r="S163" s="67">
        <v>5.9999999999999995E-4</v>
      </c>
      <c r="T163" s="67">
        <v>2.0000000000000001E-4</v>
      </c>
    </row>
    <row r="164" spans="1:20">
      <c r="A164" t="s">
        <v>821</v>
      </c>
      <c r="B164" t="s">
        <v>822</v>
      </c>
      <c r="C164" t="s">
        <v>102</v>
      </c>
      <c r="D164" t="s">
        <v>125</v>
      </c>
      <c r="E164" t="s">
        <v>463</v>
      </c>
      <c r="F164" t="s">
        <v>464</v>
      </c>
      <c r="G164" t="s">
        <v>465</v>
      </c>
      <c r="H164" t="s">
        <v>152</v>
      </c>
      <c r="I164" t="s">
        <v>244</v>
      </c>
      <c r="J164" s="66">
        <v>2.62</v>
      </c>
      <c r="K164" t="s">
        <v>104</v>
      </c>
      <c r="L164" s="67">
        <v>4.8000000000000001E-2</v>
      </c>
      <c r="M164" s="67">
        <v>7.9000000000000008E-3</v>
      </c>
      <c r="N164" s="66">
        <v>5377419.75</v>
      </c>
      <c r="O164" s="66">
        <v>112</v>
      </c>
      <c r="P164" s="66">
        <v>0</v>
      </c>
      <c r="Q164" s="66">
        <v>6022.7101199999997</v>
      </c>
      <c r="R164" s="67">
        <v>2.7000000000000001E-3</v>
      </c>
      <c r="S164" s="67">
        <v>7.7000000000000002E-3</v>
      </c>
      <c r="T164" s="67">
        <v>2.2000000000000001E-3</v>
      </c>
    </row>
    <row r="165" spans="1:20">
      <c r="A165" t="s">
        <v>823</v>
      </c>
      <c r="B165" t="s">
        <v>824</v>
      </c>
      <c r="C165" t="s">
        <v>102</v>
      </c>
      <c r="D165" t="s">
        <v>125</v>
      </c>
      <c r="E165" t="s">
        <v>463</v>
      </c>
      <c r="F165" t="s">
        <v>464</v>
      </c>
      <c r="G165" t="s">
        <v>465</v>
      </c>
      <c r="H165" t="s">
        <v>152</v>
      </c>
      <c r="I165" t="s">
        <v>235</v>
      </c>
      <c r="J165" s="66">
        <v>1.1299999999999999</v>
      </c>
      <c r="K165" t="s">
        <v>104</v>
      </c>
      <c r="L165" s="67">
        <v>4.4999999999999998E-2</v>
      </c>
      <c r="M165" s="67">
        <v>5.1000000000000004E-3</v>
      </c>
      <c r="N165" s="66">
        <v>3342665</v>
      </c>
      <c r="O165" s="66">
        <v>106.14</v>
      </c>
      <c r="P165" s="66">
        <v>0</v>
      </c>
      <c r="Q165" s="66">
        <v>3547.9046309999999</v>
      </c>
      <c r="R165" s="67">
        <v>5.5999999999999999E-3</v>
      </c>
      <c r="S165" s="67">
        <v>4.4999999999999997E-3</v>
      </c>
      <c r="T165" s="67">
        <v>1.2999999999999999E-3</v>
      </c>
    </row>
    <row r="166" spans="1:20">
      <c r="A166" t="s">
        <v>825</v>
      </c>
      <c r="B166" t="s">
        <v>826</v>
      </c>
      <c r="C166" t="s">
        <v>102</v>
      </c>
      <c r="D166" t="s">
        <v>125</v>
      </c>
      <c r="E166" t="s">
        <v>827</v>
      </c>
      <c r="F166" t="s">
        <v>526</v>
      </c>
      <c r="G166" t="s">
        <v>447</v>
      </c>
      <c r="H166" t="s">
        <v>206</v>
      </c>
      <c r="I166" t="s">
        <v>485</v>
      </c>
      <c r="J166" s="66">
        <v>2.67</v>
      </c>
      <c r="K166" t="s">
        <v>104</v>
      </c>
      <c r="L166" s="67">
        <v>2.4500000000000001E-2</v>
      </c>
      <c r="M166" s="67">
        <v>8.3999999999999995E-3</v>
      </c>
      <c r="N166" s="66">
        <v>4352753</v>
      </c>
      <c r="O166" s="66">
        <v>104.97</v>
      </c>
      <c r="P166" s="66">
        <v>0</v>
      </c>
      <c r="Q166" s="66">
        <v>4569.0848241000003</v>
      </c>
      <c r="R166" s="67">
        <v>2.8E-3</v>
      </c>
      <c r="S166" s="67">
        <v>5.7999999999999996E-3</v>
      </c>
      <c r="T166" s="67">
        <v>1.6000000000000001E-3</v>
      </c>
    </row>
    <row r="167" spans="1:20">
      <c r="A167" t="s">
        <v>828</v>
      </c>
      <c r="B167" t="s">
        <v>829</v>
      </c>
      <c r="C167" t="s">
        <v>102</v>
      </c>
      <c r="D167" t="s">
        <v>125</v>
      </c>
      <c r="E167" t="s">
        <v>830</v>
      </c>
      <c r="F167" t="s">
        <v>459</v>
      </c>
      <c r="G167" t="s">
        <v>465</v>
      </c>
      <c r="H167" t="s">
        <v>152</v>
      </c>
      <c r="I167" t="s">
        <v>390</v>
      </c>
      <c r="J167" s="66">
        <v>3.07</v>
      </c>
      <c r="K167" t="s">
        <v>104</v>
      </c>
      <c r="L167" s="67">
        <v>3.39E-2</v>
      </c>
      <c r="M167" s="67">
        <v>1.1599999999999999E-2</v>
      </c>
      <c r="N167" s="66">
        <v>978159</v>
      </c>
      <c r="O167" s="66">
        <v>109.6</v>
      </c>
      <c r="P167" s="66">
        <v>0</v>
      </c>
      <c r="Q167" s="66">
        <v>1072.0622639999999</v>
      </c>
      <c r="R167" s="67">
        <v>1.4E-3</v>
      </c>
      <c r="S167" s="67">
        <v>1.4E-3</v>
      </c>
      <c r="T167" s="67">
        <v>4.0000000000000002E-4</v>
      </c>
    </row>
    <row r="168" spans="1:20">
      <c r="A168" t="s">
        <v>831</v>
      </c>
      <c r="B168" t="s">
        <v>832</v>
      </c>
      <c r="C168" t="s">
        <v>102</v>
      </c>
      <c r="D168" t="s">
        <v>125</v>
      </c>
      <c r="E168" t="s">
        <v>833</v>
      </c>
      <c r="F168" t="s">
        <v>686</v>
      </c>
      <c r="G168" t="s">
        <v>447</v>
      </c>
      <c r="H168" t="s">
        <v>206</v>
      </c>
      <c r="I168" t="s">
        <v>238</v>
      </c>
      <c r="J168" s="66">
        <v>2.2200000000000002</v>
      </c>
      <c r="K168" t="s">
        <v>104</v>
      </c>
      <c r="L168" s="67">
        <v>2.3599999999999999E-2</v>
      </c>
      <c r="M168" s="67">
        <v>1.06E-2</v>
      </c>
      <c r="N168" s="66">
        <v>2850074</v>
      </c>
      <c r="O168" s="66">
        <v>103.93</v>
      </c>
      <c r="P168" s="66">
        <v>0</v>
      </c>
      <c r="Q168" s="66">
        <v>2962.0819081999998</v>
      </c>
      <c r="R168" s="67">
        <v>7.7999999999999996E-3</v>
      </c>
      <c r="S168" s="67">
        <v>3.8E-3</v>
      </c>
      <c r="T168" s="67">
        <v>1.1000000000000001E-3</v>
      </c>
    </row>
    <row r="169" spans="1:20">
      <c r="A169" t="s">
        <v>834</v>
      </c>
      <c r="B169" t="s">
        <v>835</v>
      </c>
      <c r="C169" t="s">
        <v>102</v>
      </c>
      <c r="D169" t="s">
        <v>125</v>
      </c>
      <c r="E169" t="s">
        <v>836</v>
      </c>
      <c r="F169" t="s">
        <v>797</v>
      </c>
      <c r="G169" t="s">
        <v>447</v>
      </c>
      <c r="H169" t="s">
        <v>206</v>
      </c>
      <c r="I169" t="s">
        <v>235</v>
      </c>
      <c r="J169" s="66">
        <v>0.5</v>
      </c>
      <c r="K169" t="s">
        <v>104</v>
      </c>
      <c r="L169" s="67">
        <v>4.1000000000000002E-2</v>
      </c>
      <c r="M169" s="67">
        <v>8.0000000000000002E-3</v>
      </c>
      <c r="N169" s="66">
        <v>2108478</v>
      </c>
      <c r="O169" s="66">
        <v>103.69</v>
      </c>
      <c r="P169" s="66">
        <v>2194.9256</v>
      </c>
      <c r="Q169" s="66">
        <v>4381.2064381999999</v>
      </c>
      <c r="R169" s="67">
        <v>7.0000000000000001E-3</v>
      </c>
      <c r="S169" s="67">
        <v>5.5999999999999999E-3</v>
      </c>
      <c r="T169" s="67">
        <v>1.6000000000000001E-3</v>
      </c>
    </row>
    <row r="170" spans="1:20">
      <c r="A170" t="s">
        <v>837</v>
      </c>
      <c r="B170" t="s">
        <v>838</v>
      </c>
      <c r="C170" t="s">
        <v>102</v>
      </c>
      <c r="D170" t="s">
        <v>125</v>
      </c>
      <c r="E170" t="s">
        <v>512</v>
      </c>
      <c r="F170" t="s">
        <v>347</v>
      </c>
      <c r="G170" t="s">
        <v>513</v>
      </c>
      <c r="H170" t="s">
        <v>152</v>
      </c>
      <c r="I170" t="s">
        <v>427</v>
      </c>
      <c r="J170" s="66">
        <v>0.42</v>
      </c>
      <c r="K170" t="s">
        <v>104</v>
      </c>
      <c r="L170" s="67">
        <v>9.7999999999999997E-3</v>
      </c>
      <c r="M170" s="67">
        <v>7.6E-3</v>
      </c>
      <c r="N170" s="66">
        <v>847089</v>
      </c>
      <c r="O170" s="66">
        <v>100.18</v>
      </c>
      <c r="P170" s="66">
        <v>0</v>
      </c>
      <c r="Q170" s="66">
        <v>848.6137602</v>
      </c>
      <c r="R170" s="67">
        <v>2E-3</v>
      </c>
      <c r="S170" s="67">
        <v>1.1000000000000001E-3</v>
      </c>
      <c r="T170" s="67">
        <v>2.9999999999999997E-4</v>
      </c>
    </row>
    <row r="171" spans="1:20">
      <c r="A171" t="s">
        <v>839</v>
      </c>
      <c r="B171" t="s">
        <v>840</v>
      </c>
      <c r="C171" t="s">
        <v>102</v>
      </c>
      <c r="D171" t="s">
        <v>125</v>
      </c>
      <c r="E171" t="s">
        <v>512</v>
      </c>
      <c r="F171" t="s">
        <v>347</v>
      </c>
      <c r="G171" t="s">
        <v>513</v>
      </c>
      <c r="H171" t="s">
        <v>152</v>
      </c>
      <c r="I171" t="s">
        <v>244</v>
      </c>
      <c r="J171" s="66">
        <v>0.73</v>
      </c>
      <c r="K171" t="s">
        <v>104</v>
      </c>
      <c r="L171" s="67">
        <v>2.9499999999999998E-2</v>
      </c>
      <c r="M171" s="67">
        <v>6.8999999999999999E-3</v>
      </c>
      <c r="N171" s="66">
        <v>1654603.63</v>
      </c>
      <c r="O171" s="66">
        <v>103.9</v>
      </c>
      <c r="P171" s="66">
        <v>0</v>
      </c>
      <c r="Q171" s="66">
        <v>1719.1331715700001</v>
      </c>
      <c r="R171" s="67">
        <v>9.7000000000000003E-3</v>
      </c>
      <c r="S171" s="67">
        <v>2.2000000000000001E-3</v>
      </c>
      <c r="T171" s="67">
        <v>5.9999999999999995E-4</v>
      </c>
    </row>
    <row r="172" spans="1:20">
      <c r="A172" t="s">
        <v>841</v>
      </c>
      <c r="B172" t="s">
        <v>842</v>
      </c>
      <c r="C172" t="s">
        <v>102</v>
      </c>
      <c r="D172" t="s">
        <v>125</v>
      </c>
      <c r="E172" t="s">
        <v>531</v>
      </c>
      <c r="F172" t="s">
        <v>412</v>
      </c>
      <c r="G172" t="s">
        <v>527</v>
      </c>
      <c r="H172" t="s">
        <v>206</v>
      </c>
      <c r="I172" t="s">
        <v>478</v>
      </c>
      <c r="J172" s="66">
        <v>5.32</v>
      </c>
      <c r="K172" t="s">
        <v>104</v>
      </c>
      <c r="L172" s="67">
        <v>2.3400000000000001E-2</v>
      </c>
      <c r="M172" s="67">
        <v>1.46E-2</v>
      </c>
      <c r="N172" s="66">
        <v>1730642</v>
      </c>
      <c r="O172" s="66">
        <v>104.96</v>
      </c>
      <c r="P172" s="66">
        <v>0</v>
      </c>
      <c r="Q172" s="66">
        <v>1816.4818432</v>
      </c>
      <c r="R172" s="67">
        <v>1.2999999999999999E-3</v>
      </c>
      <c r="S172" s="67">
        <v>2.3E-3</v>
      </c>
      <c r="T172" s="67">
        <v>6.9999999999999999E-4</v>
      </c>
    </row>
    <row r="173" spans="1:20">
      <c r="A173" t="s">
        <v>843</v>
      </c>
      <c r="B173" t="s">
        <v>844</v>
      </c>
      <c r="C173" t="s">
        <v>102</v>
      </c>
      <c r="D173" t="s">
        <v>125</v>
      </c>
      <c r="E173" t="s">
        <v>534</v>
      </c>
      <c r="F173" t="s">
        <v>134</v>
      </c>
      <c r="G173" t="s">
        <v>527</v>
      </c>
      <c r="H173" t="s">
        <v>206</v>
      </c>
      <c r="I173" t="s">
        <v>845</v>
      </c>
      <c r="J173" s="66">
        <v>4.3899999999999997</v>
      </c>
      <c r="K173" t="s">
        <v>104</v>
      </c>
      <c r="L173" s="67">
        <v>3.6499999999999998E-2</v>
      </c>
      <c r="M173" s="67">
        <v>1.7500000000000002E-2</v>
      </c>
      <c r="N173" s="66">
        <v>4869378</v>
      </c>
      <c r="O173" s="66">
        <v>108.86</v>
      </c>
      <c r="P173" s="66">
        <v>0</v>
      </c>
      <c r="Q173" s="66">
        <v>5300.8048908000001</v>
      </c>
      <c r="R173" s="67">
        <v>2.3E-3</v>
      </c>
      <c r="S173" s="67">
        <v>6.7000000000000002E-3</v>
      </c>
      <c r="T173" s="67">
        <v>1.9E-3</v>
      </c>
    </row>
    <row r="174" spans="1:20">
      <c r="A174" t="s">
        <v>846</v>
      </c>
      <c r="B174" t="s">
        <v>847</v>
      </c>
      <c r="C174" t="s">
        <v>102</v>
      </c>
      <c r="D174" t="s">
        <v>125</v>
      </c>
      <c r="E174" t="s">
        <v>455</v>
      </c>
      <c r="F174" t="s">
        <v>412</v>
      </c>
      <c r="G174" t="s">
        <v>513</v>
      </c>
      <c r="H174" t="s">
        <v>152</v>
      </c>
      <c r="I174" t="s">
        <v>848</v>
      </c>
      <c r="J174" s="66">
        <v>2.99</v>
      </c>
      <c r="K174" t="s">
        <v>104</v>
      </c>
      <c r="L174" s="67">
        <v>3.5000000000000003E-2</v>
      </c>
      <c r="M174" s="67">
        <v>6.4999999999999997E-3</v>
      </c>
      <c r="N174" s="66">
        <v>801449.19</v>
      </c>
      <c r="O174" s="66">
        <v>108.73</v>
      </c>
      <c r="P174" s="66">
        <v>14.025359999999999</v>
      </c>
      <c r="Q174" s="66">
        <v>885.44106428700002</v>
      </c>
      <c r="R174" s="67">
        <v>5.5999999999999999E-3</v>
      </c>
      <c r="S174" s="67">
        <v>1.1000000000000001E-3</v>
      </c>
      <c r="T174" s="67">
        <v>2.9999999999999997E-4</v>
      </c>
    </row>
    <row r="175" spans="1:20">
      <c r="A175" t="s">
        <v>849</v>
      </c>
      <c r="B175" t="s">
        <v>850</v>
      </c>
      <c r="C175" t="s">
        <v>102</v>
      </c>
      <c r="D175" t="s">
        <v>125</v>
      </c>
      <c r="E175" t="s">
        <v>819</v>
      </c>
      <c r="F175" t="s">
        <v>412</v>
      </c>
      <c r="G175" t="s">
        <v>513</v>
      </c>
      <c r="H175" t="s">
        <v>152</v>
      </c>
      <c r="I175" t="s">
        <v>247</v>
      </c>
      <c r="J175" s="66">
        <v>3.5</v>
      </c>
      <c r="K175" t="s">
        <v>104</v>
      </c>
      <c r="L175" s="67">
        <v>4.3499999999999997E-2</v>
      </c>
      <c r="M175" s="67">
        <v>8.6800000000000002E-2</v>
      </c>
      <c r="N175" s="66">
        <v>4135379.49</v>
      </c>
      <c r="O175" s="66">
        <v>87</v>
      </c>
      <c r="P175" s="66">
        <v>0</v>
      </c>
      <c r="Q175" s="66">
        <v>3597.7801562999998</v>
      </c>
      <c r="R175" s="67">
        <v>2.5000000000000001E-3</v>
      </c>
      <c r="S175" s="67">
        <v>4.5999999999999999E-3</v>
      </c>
      <c r="T175" s="67">
        <v>1.2999999999999999E-3</v>
      </c>
    </row>
    <row r="176" spans="1:20">
      <c r="A176" t="s">
        <v>851</v>
      </c>
      <c r="B176" t="s">
        <v>852</v>
      </c>
      <c r="C176" t="s">
        <v>102</v>
      </c>
      <c r="D176" t="s">
        <v>125</v>
      </c>
      <c r="E176" t="s">
        <v>557</v>
      </c>
      <c r="F176" t="s">
        <v>459</v>
      </c>
      <c r="G176" t="s">
        <v>513</v>
      </c>
      <c r="H176" t="s">
        <v>152</v>
      </c>
      <c r="I176" t="s">
        <v>853</v>
      </c>
      <c r="J176" s="66">
        <v>5.4</v>
      </c>
      <c r="K176" t="s">
        <v>104</v>
      </c>
      <c r="L176" s="67">
        <v>1.38E-2</v>
      </c>
      <c r="M176" s="67">
        <v>1.18E-2</v>
      </c>
      <c r="N176" s="66">
        <v>1654033</v>
      </c>
      <c r="O176" s="66">
        <v>101.34</v>
      </c>
      <c r="P176" s="66">
        <v>0</v>
      </c>
      <c r="Q176" s="66">
        <v>1676.1970421999999</v>
      </c>
      <c r="R176" s="67">
        <v>5.4999999999999997E-3</v>
      </c>
      <c r="S176" s="67">
        <v>2.0999999999999999E-3</v>
      </c>
      <c r="T176" s="67">
        <v>5.9999999999999995E-4</v>
      </c>
    </row>
    <row r="177" spans="1:20">
      <c r="A177" t="s">
        <v>854</v>
      </c>
      <c r="B177" t="s">
        <v>855</v>
      </c>
      <c r="C177" t="s">
        <v>102</v>
      </c>
      <c r="D177" t="s">
        <v>125</v>
      </c>
      <c r="E177" t="s">
        <v>856</v>
      </c>
      <c r="F177" t="s">
        <v>857</v>
      </c>
      <c r="G177" t="s">
        <v>527</v>
      </c>
      <c r="H177" t="s">
        <v>206</v>
      </c>
      <c r="I177" t="s">
        <v>244</v>
      </c>
      <c r="J177" s="66">
        <v>1.71</v>
      </c>
      <c r="K177" t="s">
        <v>104</v>
      </c>
      <c r="L177" s="67">
        <v>2.7900000000000001E-2</v>
      </c>
      <c r="M177" s="67">
        <v>1.0699999999999999E-2</v>
      </c>
      <c r="N177" s="66">
        <v>3542868</v>
      </c>
      <c r="O177" s="66">
        <v>103.66</v>
      </c>
      <c r="P177" s="66">
        <v>0</v>
      </c>
      <c r="Q177" s="66">
        <v>3672.5369688000001</v>
      </c>
      <c r="R177" s="67">
        <v>7.6E-3</v>
      </c>
      <c r="S177" s="67">
        <v>4.7000000000000002E-3</v>
      </c>
      <c r="T177" s="67">
        <v>1.2999999999999999E-3</v>
      </c>
    </row>
    <row r="178" spans="1:20">
      <c r="A178" t="s">
        <v>858</v>
      </c>
      <c r="B178" t="s">
        <v>859</v>
      </c>
      <c r="C178" t="s">
        <v>102</v>
      </c>
      <c r="D178" t="s">
        <v>125</v>
      </c>
      <c r="E178" t="s">
        <v>474</v>
      </c>
      <c r="F178" t="s">
        <v>412</v>
      </c>
      <c r="G178" t="s">
        <v>527</v>
      </c>
      <c r="H178" t="s">
        <v>206</v>
      </c>
      <c r="I178" t="s">
        <v>860</v>
      </c>
      <c r="J178" s="66">
        <v>0.5</v>
      </c>
      <c r="K178" t="s">
        <v>104</v>
      </c>
      <c r="L178" s="67">
        <v>7.1999999999999995E-2</v>
      </c>
      <c r="M178" s="67">
        <v>8.8000000000000005E-3</v>
      </c>
      <c r="N178" s="66">
        <v>240775.3</v>
      </c>
      <c r="O178" s="66">
        <v>103.15</v>
      </c>
      <c r="P178" s="66">
        <v>0</v>
      </c>
      <c r="Q178" s="66">
        <v>248.35972194999999</v>
      </c>
      <c r="R178" s="67">
        <v>1.24E-2</v>
      </c>
      <c r="S178" s="67">
        <v>2.9999999999999997E-4</v>
      </c>
      <c r="T178" s="67">
        <v>1E-4</v>
      </c>
    </row>
    <row r="179" spans="1:20">
      <c r="A179" t="s">
        <v>861</v>
      </c>
      <c r="B179" t="s">
        <v>862</v>
      </c>
      <c r="C179" t="s">
        <v>102</v>
      </c>
      <c r="D179" t="s">
        <v>125</v>
      </c>
      <c r="E179" t="s">
        <v>477</v>
      </c>
      <c r="F179" t="s">
        <v>459</v>
      </c>
      <c r="G179" t="s">
        <v>513</v>
      </c>
      <c r="H179" t="s">
        <v>152</v>
      </c>
      <c r="I179" t="s">
        <v>863</v>
      </c>
      <c r="J179" s="66">
        <v>9.01</v>
      </c>
      <c r="K179" t="s">
        <v>104</v>
      </c>
      <c r="L179" s="67">
        <v>2.64E-2</v>
      </c>
      <c r="M179" s="67">
        <v>2.3E-2</v>
      </c>
      <c r="N179" s="66">
        <v>1862003.85</v>
      </c>
      <c r="O179" s="66">
        <v>103.89</v>
      </c>
      <c r="P179" s="66">
        <v>0</v>
      </c>
      <c r="Q179" s="66">
        <v>1934.435799765</v>
      </c>
      <c r="R179" s="67">
        <v>1.1000000000000001E-3</v>
      </c>
      <c r="S179" s="67">
        <v>2.5000000000000001E-3</v>
      </c>
      <c r="T179" s="67">
        <v>6.9999999999999999E-4</v>
      </c>
    </row>
    <row r="180" spans="1:20">
      <c r="A180" t="s">
        <v>864</v>
      </c>
      <c r="B180" t="s">
        <v>865</v>
      </c>
      <c r="C180" t="s">
        <v>102</v>
      </c>
      <c r="D180" t="s">
        <v>125</v>
      </c>
      <c r="E180" t="s">
        <v>477</v>
      </c>
      <c r="F180" t="s">
        <v>459</v>
      </c>
      <c r="G180" t="s">
        <v>527</v>
      </c>
      <c r="H180" t="s">
        <v>206</v>
      </c>
      <c r="I180" t="s">
        <v>866</v>
      </c>
      <c r="J180" s="66">
        <v>2.87</v>
      </c>
      <c r="K180" t="s">
        <v>104</v>
      </c>
      <c r="L180" s="67">
        <v>4.1399999999999999E-2</v>
      </c>
      <c r="M180" s="67">
        <v>9.5999999999999992E-3</v>
      </c>
      <c r="N180" s="66">
        <v>1349383</v>
      </c>
      <c r="O180" s="66">
        <v>109.29</v>
      </c>
      <c r="P180" s="66">
        <v>0</v>
      </c>
      <c r="Q180" s="66">
        <v>1474.7406807</v>
      </c>
      <c r="R180" s="67">
        <v>2.8999999999999998E-3</v>
      </c>
      <c r="S180" s="67">
        <v>1.9E-3</v>
      </c>
      <c r="T180" s="67">
        <v>5.0000000000000001E-4</v>
      </c>
    </row>
    <row r="181" spans="1:20">
      <c r="A181" t="s">
        <v>867</v>
      </c>
      <c r="B181" t="s">
        <v>868</v>
      </c>
      <c r="C181" t="s">
        <v>102</v>
      </c>
      <c r="D181" t="s">
        <v>125</v>
      </c>
      <c r="E181" t="s">
        <v>830</v>
      </c>
      <c r="F181" t="s">
        <v>459</v>
      </c>
      <c r="G181" t="s">
        <v>513</v>
      </c>
      <c r="H181" t="s">
        <v>152</v>
      </c>
      <c r="I181" t="s">
        <v>401</v>
      </c>
      <c r="J181" s="66">
        <v>6.29</v>
      </c>
      <c r="K181" t="s">
        <v>104</v>
      </c>
      <c r="L181" s="67">
        <v>4.1000000000000002E-2</v>
      </c>
      <c r="M181" s="67">
        <v>1.89E-2</v>
      </c>
      <c r="N181" s="66">
        <v>5996030</v>
      </c>
      <c r="O181" s="66">
        <v>114.38</v>
      </c>
      <c r="P181" s="66">
        <v>0</v>
      </c>
      <c r="Q181" s="66">
        <v>6858.2591140000004</v>
      </c>
      <c r="R181" s="67">
        <v>8.3999999999999995E-3</v>
      </c>
      <c r="S181" s="67">
        <v>8.6999999999999994E-3</v>
      </c>
      <c r="T181" s="67">
        <v>2.5000000000000001E-3</v>
      </c>
    </row>
    <row r="182" spans="1:20">
      <c r="A182" t="s">
        <v>869</v>
      </c>
      <c r="B182" t="s">
        <v>870</v>
      </c>
      <c r="C182" t="s">
        <v>102</v>
      </c>
      <c r="D182" t="s">
        <v>125</v>
      </c>
      <c r="E182" t="s">
        <v>830</v>
      </c>
      <c r="F182" t="s">
        <v>459</v>
      </c>
      <c r="G182" t="s">
        <v>513</v>
      </c>
      <c r="H182" t="s">
        <v>152</v>
      </c>
      <c r="I182" t="s">
        <v>871</v>
      </c>
      <c r="J182" s="66">
        <v>3.06</v>
      </c>
      <c r="K182" t="s">
        <v>104</v>
      </c>
      <c r="L182" s="67">
        <v>3.5799999999999998E-2</v>
      </c>
      <c r="M182" s="67">
        <v>1.1599999999999999E-2</v>
      </c>
      <c r="N182" s="66">
        <v>1763565.92</v>
      </c>
      <c r="O182" s="66">
        <v>110.36</v>
      </c>
      <c r="P182" s="66">
        <v>0</v>
      </c>
      <c r="Q182" s="66">
        <v>1946.271349312</v>
      </c>
      <c r="R182" s="67">
        <v>1.5E-3</v>
      </c>
      <c r="S182" s="67">
        <v>2.5000000000000001E-3</v>
      </c>
      <c r="T182" s="67">
        <v>6.9999999999999999E-4</v>
      </c>
    </row>
    <row r="183" spans="1:20">
      <c r="A183" t="s">
        <v>872</v>
      </c>
      <c r="B183" t="s">
        <v>873</v>
      </c>
      <c r="C183" t="s">
        <v>102</v>
      </c>
      <c r="D183" t="s">
        <v>125</v>
      </c>
      <c r="E183" t="s">
        <v>874</v>
      </c>
      <c r="F183" t="s">
        <v>412</v>
      </c>
      <c r="G183" t="s">
        <v>513</v>
      </c>
      <c r="H183" t="s">
        <v>152</v>
      </c>
      <c r="I183" t="s">
        <v>633</v>
      </c>
      <c r="J183" s="66">
        <v>1.07</v>
      </c>
      <c r="K183" t="s">
        <v>104</v>
      </c>
      <c r="L183" s="67">
        <v>2.1700000000000001E-2</v>
      </c>
      <c r="M183" s="67">
        <v>1.0500000000000001E-2</v>
      </c>
      <c r="N183" s="66">
        <v>2768624</v>
      </c>
      <c r="O183" s="66">
        <v>102.11</v>
      </c>
      <c r="P183" s="66">
        <v>0</v>
      </c>
      <c r="Q183" s="66">
        <v>2827.0419664000001</v>
      </c>
      <c r="R183" s="67">
        <v>7.7000000000000002E-3</v>
      </c>
      <c r="S183" s="67">
        <v>3.5999999999999999E-3</v>
      </c>
      <c r="T183" s="67">
        <v>1E-3</v>
      </c>
    </row>
    <row r="184" spans="1:20">
      <c r="A184" t="s">
        <v>875</v>
      </c>
      <c r="B184" t="s">
        <v>876</v>
      </c>
      <c r="C184" t="s">
        <v>102</v>
      </c>
      <c r="D184" t="s">
        <v>125</v>
      </c>
      <c r="E184" t="s">
        <v>874</v>
      </c>
      <c r="F184" t="s">
        <v>412</v>
      </c>
      <c r="G184" t="s">
        <v>513</v>
      </c>
      <c r="H184" t="s">
        <v>152</v>
      </c>
      <c r="I184" t="s">
        <v>244</v>
      </c>
      <c r="J184" s="66">
        <v>5.39</v>
      </c>
      <c r="K184" t="s">
        <v>104</v>
      </c>
      <c r="L184" s="67">
        <v>2.75E-2</v>
      </c>
      <c r="M184" s="67">
        <v>1.84E-2</v>
      </c>
      <c r="N184" s="66">
        <v>1083003.6499999999</v>
      </c>
      <c r="O184" s="66">
        <v>105</v>
      </c>
      <c r="P184" s="66">
        <v>0</v>
      </c>
      <c r="Q184" s="66">
        <v>1137.1538324999999</v>
      </c>
      <c r="R184" s="67">
        <v>1.03E-2</v>
      </c>
      <c r="S184" s="67">
        <v>1.4E-3</v>
      </c>
      <c r="T184" s="67">
        <v>4.0000000000000002E-4</v>
      </c>
    </row>
    <row r="185" spans="1:20">
      <c r="A185" t="s">
        <v>877</v>
      </c>
      <c r="B185" t="s">
        <v>878</v>
      </c>
      <c r="C185" t="s">
        <v>102</v>
      </c>
      <c r="D185" t="s">
        <v>125</v>
      </c>
      <c r="E185" t="s">
        <v>879</v>
      </c>
      <c r="F185" t="s">
        <v>880</v>
      </c>
      <c r="G185" t="s">
        <v>527</v>
      </c>
      <c r="H185" t="s">
        <v>206</v>
      </c>
      <c r="I185" t="s">
        <v>881</v>
      </c>
      <c r="J185" s="66">
        <v>2.4500000000000002</v>
      </c>
      <c r="K185" t="s">
        <v>104</v>
      </c>
      <c r="L185" s="67">
        <v>2.8000000000000001E-2</v>
      </c>
      <c r="M185" s="67">
        <v>6.4000000000000003E-3</v>
      </c>
      <c r="N185" s="66">
        <v>1365511.25</v>
      </c>
      <c r="O185" s="66">
        <v>105.34</v>
      </c>
      <c r="P185" s="66">
        <v>19.117159999999998</v>
      </c>
      <c r="Q185" s="66">
        <v>1457.5467107500001</v>
      </c>
      <c r="R185" s="67">
        <v>8.0000000000000002E-3</v>
      </c>
      <c r="S185" s="67">
        <v>1.9E-3</v>
      </c>
      <c r="T185" s="67">
        <v>5.0000000000000001E-4</v>
      </c>
    </row>
    <row r="186" spans="1:20">
      <c r="A186" t="s">
        <v>882</v>
      </c>
      <c r="B186" t="s">
        <v>883</v>
      </c>
      <c r="C186" t="s">
        <v>102</v>
      </c>
      <c r="D186" t="s">
        <v>125</v>
      </c>
      <c r="E186" t="s">
        <v>595</v>
      </c>
      <c r="F186" t="s">
        <v>464</v>
      </c>
      <c r="G186" t="s">
        <v>527</v>
      </c>
      <c r="H186" t="s">
        <v>206</v>
      </c>
      <c r="I186" t="s">
        <v>884</v>
      </c>
      <c r="J186" s="66">
        <v>4.26</v>
      </c>
      <c r="K186" t="s">
        <v>104</v>
      </c>
      <c r="L186" s="67">
        <v>1.7500000000000002E-2</v>
      </c>
      <c r="M186" s="67">
        <v>1.18E-2</v>
      </c>
      <c r="N186" s="66">
        <v>569000</v>
      </c>
      <c r="O186" s="66">
        <v>102.62</v>
      </c>
      <c r="P186" s="66">
        <v>0</v>
      </c>
      <c r="Q186" s="66">
        <v>583.90779999999995</v>
      </c>
      <c r="R186" s="67">
        <v>4.0000000000000002E-4</v>
      </c>
      <c r="S186" s="67">
        <v>6.9999999999999999E-4</v>
      </c>
      <c r="T186" s="67">
        <v>2.0000000000000001E-4</v>
      </c>
    </row>
    <row r="187" spans="1:20">
      <c r="A187" t="s">
        <v>885</v>
      </c>
      <c r="B187" t="s">
        <v>886</v>
      </c>
      <c r="C187" t="s">
        <v>102</v>
      </c>
      <c r="D187" t="s">
        <v>125</v>
      </c>
      <c r="E187" t="s">
        <v>887</v>
      </c>
      <c r="F187" t="s">
        <v>459</v>
      </c>
      <c r="G187" t="s">
        <v>513</v>
      </c>
      <c r="H187" t="s">
        <v>152</v>
      </c>
      <c r="I187" t="s">
        <v>888</v>
      </c>
      <c r="J187" s="66">
        <v>6.02</v>
      </c>
      <c r="K187" t="s">
        <v>104</v>
      </c>
      <c r="L187" s="67">
        <v>3.3000000000000002E-2</v>
      </c>
      <c r="M187" s="67">
        <v>1.6299999999999999E-2</v>
      </c>
      <c r="N187" s="66">
        <v>3471036</v>
      </c>
      <c r="O187" s="66">
        <v>111.61</v>
      </c>
      <c r="P187" s="66">
        <v>0</v>
      </c>
      <c r="Q187" s="66">
        <v>3874.0232796</v>
      </c>
      <c r="R187" s="67">
        <v>1.1299999999999999E-2</v>
      </c>
      <c r="S187" s="67">
        <v>4.8999999999999998E-3</v>
      </c>
      <c r="T187" s="67">
        <v>1.4E-3</v>
      </c>
    </row>
    <row r="188" spans="1:20">
      <c r="A188" t="s">
        <v>889</v>
      </c>
      <c r="B188" t="s">
        <v>890</v>
      </c>
      <c r="C188" t="s">
        <v>102</v>
      </c>
      <c r="D188" t="s">
        <v>125</v>
      </c>
      <c r="E188" t="s">
        <v>887</v>
      </c>
      <c r="F188" t="s">
        <v>459</v>
      </c>
      <c r="G188" t="s">
        <v>527</v>
      </c>
      <c r="H188" t="s">
        <v>206</v>
      </c>
      <c r="I188" t="s">
        <v>891</v>
      </c>
      <c r="J188" s="66">
        <v>8.33</v>
      </c>
      <c r="K188" t="s">
        <v>104</v>
      </c>
      <c r="L188" s="67">
        <v>2.6200000000000001E-2</v>
      </c>
      <c r="M188" s="67">
        <v>2.12E-2</v>
      </c>
      <c r="N188" s="66">
        <v>3510200</v>
      </c>
      <c r="O188" s="66">
        <v>104.69</v>
      </c>
      <c r="P188" s="66">
        <v>0</v>
      </c>
      <c r="Q188" s="66">
        <v>3674.8283799999999</v>
      </c>
      <c r="R188" s="67">
        <v>4.4000000000000003E-3</v>
      </c>
      <c r="S188" s="67">
        <v>4.7000000000000002E-3</v>
      </c>
      <c r="T188" s="67">
        <v>1.2999999999999999E-3</v>
      </c>
    </row>
    <row r="189" spans="1:20">
      <c r="A189" t="s">
        <v>892</v>
      </c>
      <c r="B189" t="s">
        <v>893</v>
      </c>
      <c r="C189" t="s">
        <v>102</v>
      </c>
      <c r="D189" t="s">
        <v>125</v>
      </c>
      <c r="E189" t="s">
        <v>894</v>
      </c>
      <c r="F189" t="s">
        <v>623</v>
      </c>
      <c r="G189" t="s">
        <v>513</v>
      </c>
      <c r="H189" t="s">
        <v>152</v>
      </c>
      <c r="I189" t="s">
        <v>895</v>
      </c>
      <c r="J189" s="66">
        <v>3.26</v>
      </c>
      <c r="K189" t="s">
        <v>104</v>
      </c>
      <c r="L189" s="67">
        <v>2.75E-2</v>
      </c>
      <c r="M189" s="67">
        <v>1.6500000000000001E-2</v>
      </c>
      <c r="N189" s="66">
        <v>950412.21</v>
      </c>
      <c r="O189" s="66">
        <v>104.53</v>
      </c>
      <c r="P189" s="66">
        <v>0</v>
      </c>
      <c r="Q189" s="66">
        <v>993.46588311300002</v>
      </c>
      <c r="R189" s="67">
        <v>2.2000000000000001E-3</v>
      </c>
      <c r="S189" s="67">
        <v>1.2999999999999999E-3</v>
      </c>
      <c r="T189" s="67">
        <v>4.0000000000000002E-4</v>
      </c>
    </row>
    <row r="190" spans="1:20">
      <c r="A190" t="s">
        <v>896</v>
      </c>
      <c r="B190" t="s">
        <v>897</v>
      </c>
      <c r="C190" t="s">
        <v>102</v>
      </c>
      <c r="D190" t="s">
        <v>125</v>
      </c>
      <c r="E190" t="s">
        <v>615</v>
      </c>
      <c r="F190" t="s">
        <v>129</v>
      </c>
      <c r="G190" t="s">
        <v>616</v>
      </c>
      <c r="H190" t="s">
        <v>206</v>
      </c>
      <c r="I190" t="s">
        <v>563</v>
      </c>
      <c r="J190" s="66">
        <v>1.78</v>
      </c>
      <c r="K190" t="s">
        <v>104</v>
      </c>
      <c r="L190" s="67">
        <v>3.6999999999999998E-2</v>
      </c>
      <c r="M190" s="67">
        <v>2.69E-2</v>
      </c>
      <c r="N190" s="66">
        <v>23662</v>
      </c>
      <c r="O190" s="66">
        <v>102.43</v>
      </c>
      <c r="P190" s="66">
        <v>0</v>
      </c>
      <c r="Q190" s="66">
        <v>24.236986600000002</v>
      </c>
      <c r="R190" s="67">
        <v>1E-4</v>
      </c>
      <c r="S190" s="67">
        <v>0</v>
      </c>
      <c r="T190" s="67">
        <v>0</v>
      </c>
    </row>
    <row r="191" spans="1:20">
      <c r="A191" t="s">
        <v>898</v>
      </c>
      <c r="B191" t="s">
        <v>899</v>
      </c>
      <c r="C191" t="s">
        <v>102</v>
      </c>
      <c r="D191" t="s">
        <v>125</v>
      </c>
      <c r="E191" t="s">
        <v>615</v>
      </c>
      <c r="F191" t="s">
        <v>129</v>
      </c>
      <c r="G191" t="s">
        <v>616</v>
      </c>
      <c r="H191" t="s">
        <v>206</v>
      </c>
      <c r="I191" t="s">
        <v>244</v>
      </c>
      <c r="J191" s="66">
        <v>0.66</v>
      </c>
      <c r="K191" t="s">
        <v>104</v>
      </c>
      <c r="L191" s="67">
        <v>4.2999999999999997E-2</v>
      </c>
      <c r="M191" s="67">
        <v>2.2200000000000001E-2</v>
      </c>
      <c r="N191" s="66">
        <v>3041673.69</v>
      </c>
      <c r="O191" s="66">
        <v>101.73</v>
      </c>
      <c r="P191" s="66">
        <v>0</v>
      </c>
      <c r="Q191" s="66">
        <v>3094.2946448369999</v>
      </c>
      <c r="R191" s="67">
        <v>1.4E-2</v>
      </c>
      <c r="S191" s="67">
        <v>3.8999999999999998E-3</v>
      </c>
      <c r="T191" s="67">
        <v>1.1000000000000001E-3</v>
      </c>
    </row>
    <row r="192" spans="1:20">
      <c r="A192" t="s">
        <v>900</v>
      </c>
      <c r="B192" t="s">
        <v>901</v>
      </c>
      <c r="C192" t="s">
        <v>102</v>
      </c>
      <c r="D192" t="s">
        <v>125</v>
      </c>
      <c r="E192" t="s">
        <v>902</v>
      </c>
      <c r="F192" t="s">
        <v>691</v>
      </c>
      <c r="G192" t="s">
        <v>616</v>
      </c>
      <c r="H192" t="s">
        <v>206</v>
      </c>
      <c r="I192" t="s">
        <v>903</v>
      </c>
      <c r="J192" s="66">
        <v>6.19</v>
      </c>
      <c r="K192" t="s">
        <v>104</v>
      </c>
      <c r="L192" s="67">
        <v>3.7499999999999999E-2</v>
      </c>
      <c r="M192" s="67">
        <v>1.9699999999999999E-2</v>
      </c>
      <c r="N192" s="66">
        <v>1193659</v>
      </c>
      <c r="O192" s="66">
        <v>113.35</v>
      </c>
      <c r="P192" s="66">
        <v>0</v>
      </c>
      <c r="Q192" s="66">
        <v>1353.0124765</v>
      </c>
      <c r="R192" s="67">
        <v>3.2000000000000002E-3</v>
      </c>
      <c r="S192" s="67">
        <v>1.6999999999999999E-3</v>
      </c>
      <c r="T192" s="67">
        <v>5.0000000000000001E-4</v>
      </c>
    </row>
    <row r="193" spans="1:20">
      <c r="A193" t="s">
        <v>904</v>
      </c>
      <c r="B193" t="s">
        <v>905</v>
      </c>
      <c r="C193" t="s">
        <v>102</v>
      </c>
      <c r="D193" t="s">
        <v>125</v>
      </c>
      <c r="E193" t="s">
        <v>906</v>
      </c>
      <c r="F193" t="s">
        <v>130</v>
      </c>
      <c r="G193" t="s">
        <v>616</v>
      </c>
      <c r="H193" t="s">
        <v>206</v>
      </c>
      <c r="I193" t="s">
        <v>520</v>
      </c>
      <c r="J193" s="66">
        <v>3.57</v>
      </c>
      <c r="K193" t="s">
        <v>104</v>
      </c>
      <c r="L193" s="67">
        <v>4.7500000000000001E-2</v>
      </c>
      <c r="M193" s="67">
        <v>4.5999999999999999E-2</v>
      </c>
      <c r="N193" s="66">
        <v>6995899</v>
      </c>
      <c r="O193" s="66">
        <v>101.81</v>
      </c>
      <c r="P193" s="66">
        <v>0</v>
      </c>
      <c r="Q193" s="66">
        <v>7122.5247718999999</v>
      </c>
      <c r="R193" s="67">
        <v>1.03E-2</v>
      </c>
      <c r="S193" s="67">
        <v>9.1000000000000004E-3</v>
      </c>
      <c r="T193" s="67">
        <v>2.5999999999999999E-3</v>
      </c>
    </row>
    <row r="194" spans="1:20">
      <c r="A194" t="s">
        <v>907</v>
      </c>
      <c r="B194" t="s">
        <v>908</v>
      </c>
      <c r="C194" t="s">
        <v>102</v>
      </c>
      <c r="D194" t="s">
        <v>125</v>
      </c>
      <c r="E194" t="s">
        <v>906</v>
      </c>
      <c r="F194" t="s">
        <v>130</v>
      </c>
      <c r="G194" t="s">
        <v>616</v>
      </c>
      <c r="H194" t="s">
        <v>206</v>
      </c>
      <c r="I194" t="s">
        <v>520</v>
      </c>
      <c r="K194" t="s">
        <v>104</v>
      </c>
      <c r="L194" s="67">
        <v>4.7500000000000001E-2</v>
      </c>
      <c r="M194" s="67">
        <v>0</v>
      </c>
      <c r="N194" s="66">
        <v>-8316</v>
      </c>
      <c r="O194" s="66">
        <v>85.164835164835139</v>
      </c>
      <c r="P194" s="66">
        <v>0</v>
      </c>
      <c r="Q194" s="66">
        <v>-7.0823076923076904</v>
      </c>
      <c r="R194" s="67">
        <v>0</v>
      </c>
      <c r="S194" s="67">
        <v>0</v>
      </c>
      <c r="T194" s="67">
        <v>0</v>
      </c>
    </row>
    <row r="195" spans="1:20">
      <c r="A195" t="s">
        <v>909</v>
      </c>
      <c r="B195" t="s">
        <v>910</v>
      </c>
      <c r="C195" t="s">
        <v>102</v>
      </c>
      <c r="D195" t="s">
        <v>125</v>
      </c>
      <c r="E195" t="s">
        <v>911</v>
      </c>
      <c r="F195" t="s">
        <v>412</v>
      </c>
      <c r="G195" t="s">
        <v>612</v>
      </c>
      <c r="H195" t="s">
        <v>152</v>
      </c>
      <c r="I195" t="s">
        <v>666</v>
      </c>
      <c r="J195" s="66">
        <v>3.39</v>
      </c>
      <c r="K195" t="s">
        <v>104</v>
      </c>
      <c r="L195" s="67">
        <v>3.5000000000000003E-2</v>
      </c>
      <c r="M195" s="67">
        <v>1.5800000000000002E-2</v>
      </c>
      <c r="N195" s="66">
        <v>3851222.35</v>
      </c>
      <c r="O195" s="66">
        <v>106.96</v>
      </c>
      <c r="P195" s="66">
        <v>0</v>
      </c>
      <c r="Q195" s="66">
        <v>4119.2674255600004</v>
      </c>
      <c r="R195" s="67">
        <v>3.9800000000000002E-2</v>
      </c>
      <c r="S195" s="67">
        <v>5.1999999999999998E-3</v>
      </c>
      <c r="T195" s="67">
        <v>1.5E-3</v>
      </c>
    </row>
    <row r="196" spans="1:20">
      <c r="A196" t="s">
        <v>912</v>
      </c>
      <c r="B196" t="s">
        <v>913</v>
      </c>
      <c r="C196" t="s">
        <v>102</v>
      </c>
      <c r="D196" t="s">
        <v>125</v>
      </c>
      <c r="E196" t="s">
        <v>914</v>
      </c>
      <c r="F196" t="s">
        <v>103</v>
      </c>
      <c r="G196" t="s">
        <v>612</v>
      </c>
      <c r="H196" t="s">
        <v>152</v>
      </c>
      <c r="I196" t="s">
        <v>235</v>
      </c>
      <c r="J196" s="66">
        <v>1.46</v>
      </c>
      <c r="K196" t="s">
        <v>104</v>
      </c>
      <c r="L196" s="67">
        <v>7.5999999999999998E-2</v>
      </c>
      <c r="M196" s="67">
        <v>0.01</v>
      </c>
      <c r="N196" s="66">
        <v>392516</v>
      </c>
      <c r="O196" s="66">
        <v>109.8</v>
      </c>
      <c r="P196" s="66">
        <v>0</v>
      </c>
      <c r="Q196" s="66">
        <v>430.98256800000001</v>
      </c>
      <c r="R196" s="67">
        <v>8.0999999999999996E-3</v>
      </c>
      <c r="S196" s="67">
        <v>5.0000000000000001E-4</v>
      </c>
      <c r="T196" s="67">
        <v>2.0000000000000001E-4</v>
      </c>
    </row>
    <row r="197" spans="1:20">
      <c r="A197" t="s">
        <v>915</v>
      </c>
      <c r="B197" t="s">
        <v>916</v>
      </c>
      <c r="C197" t="s">
        <v>102</v>
      </c>
      <c r="D197" t="s">
        <v>125</v>
      </c>
      <c r="E197" t="s">
        <v>917</v>
      </c>
      <c r="F197" t="s">
        <v>412</v>
      </c>
      <c r="G197" t="s">
        <v>612</v>
      </c>
      <c r="H197" t="s">
        <v>152</v>
      </c>
      <c r="I197" t="s">
        <v>481</v>
      </c>
      <c r="J197" s="66">
        <v>0.85</v>
      </c>
      <c r="K197" t="s">
        <v>104</v>
      </c>
      <c r="L197" s="67">
        <v>3.5000000000000003E-2</v>
      </c>
      <c r="M197" s="67">
        <v>1.4800000000000001E-2</v>
      </c>
      <c r="N197" s="66">
        <v>1532056.5</v>
      </c>
      <c r="O197" s="66">
        <v>101.72</v>
      </c>
      <c r="P197" s="66">
        <v>0</v>
      </c>
      <c r="Q197" s="66">
        <v>1558.4078718000001</v>
      </c>
      <c r="R197" s="67">
        <v>1.12E-2</v>
      </c>
      <c r="S197" s="67">
        <v>2E-3</v>
      </c>
      <c r="T197" s="67">
        <v>5.9999999999999995E-4</v>
      </c>
    </row>
    <row r="198" spans="1:20">
      <c r="A198" t="s">
        <v>918</v>
      </c>
      <c r="B198" t="s">
        <v>919</v>
      </c>
      <c r="C198" t="s">
        <v>102</v>
      </c>
      <c r="D198" t="s">
        <v>125</v>
      </c>
      <c r="E198" t="s">
        <v>920</v>
      </c>
      <c r="F198" t="s">
        <v>880</v>
      </c>
      <c r="G198" t="s">
        <v>612</v>
      </c>
      <c r="H198" t="s">
        <v>152</v>
      </c>
      <c r="I198" t="s">
        <v>633</v>
      </c>
      <c r="J198" s="66">
        <v>1.4</v>
      </c>
      <c r="K198" t="s">
        <v>104</v>
      </c>
      <c r="L198" s="67">
        <v>3.2000000000000001E-2</v>
      </c>
      <c r="M198" s="67">
        <v>5.4999999999999997E-3</v>
      </c>
      <c r="N198" s="66">
        <v>128963.98</v>
      </c>
      <c r="O198" s="66">
        <v>103.96</v>
      </c>
      <c r="P198" s="66">
        <v>0</v>
      </c>
      <c r="Q198" s="66">
        <v>134.070953608</v>
      </c>
      <c r="R198" s="67">
        <v>3.0000000000000001E-3</v>
      </c>
      <c r="S198" s="67">
        <v>2.0000000000000001E-4</v>
      </c>
      <c r="T198" s="67">
        <v>0</v>
      </c>
    </row>
    <row r="199" spans="1:20">
      <c r="A199" t="s">
        <v>921</v>
      </c>
      <c r="B199" t="s">
        <v>922</v>
      </c>
      <c r="C199" t="s">
        <v>102</v>
      </c>
      <c r="D199" t="s">
        <v>125</v>
      </c>
      <c r="E199" t="s">
        <v>923</v>
      </c>
      <c r="F199" t="s">
        <v>810</v>
      </c>
      <c r="G199" t="s">
        <v>612</v>
      </c>
      <c r="H199" t="s">
        <v>152</v>
      </c>
      <c r="I199" t="s">
        <v>924</v>
      </c>
      <c r="J199" s="66">
        <v>0.16</v>
      </c>
      <c r="K199" t="s">
        <v>104</v>
      </c>
      <c r="L199" s="67">
        <v>5.5500000000000001E-2</v>
      </c>
      <c r="M199" s="67">
        <v>1.0699999999999999E-2</v>
      </c>
      <c r="N199" s="66">
        <v>470033.06</v>
      </c>
      <c r="O199" s="66">
        <v>102.58</v>
      </c>
      <c r="P199" s="66">
        <v>0</v>
      </c>
      <c r="Q199" s="66">
        <v>482.159912948</v>
      </c>
      <c r="R199" s="67">
        <v>3.9199999999999999E-2</v>
      </c>
      <c r="S199" s="67">
        <v>5.9999999999999995E-4</v>
      </c>
      <c r="T199" s="67">
        <v>2.0000000000000001E-4</v>
      </c>
    </row>
    <row r="200" spans="1:20">
      <c r="A200" t="s">
        <v>925</v>
      </c>
      <c r="B200" t="s">
        <v>926</v>
      </c>
      <c r="C200" t="s">
        <v>102</v>
      </c>
      <c r="D200" t="s">
        <v>125</v>
      </c>
      <c r="E200" t="s">
        <v>622</v>
      </c>
      <c r="F200" t="s">
        <v>623</v>
      </c>
      <c r="G200" t="s">
        <v>616</v>
      </c>
      <c r="H200" t="s">
        <v>206</v>
      </c>
      <c r="I200" t="s">
        <v>406</v>
      </c>
      <c r="J200" s="66">
        <v>1.8</v>
      </c>
      <c r="K200" t="s">
        <v>104</v>
      </c>
      <c r="L200" s="67">
        <v>3.4000000000000002E-2</v>
      </c>
      <c r="M200" s="67">
        <v>1.5800000000000002E-2</v>
      </c>
      <c r="N200" s="66">
        <v>279711.28999999998</v>
      </c>
      <c r="O200" s="66">
        <v>103.8</v>
      </c>
      <c r="P200" s="66">
        <v>0</v>
      </c>
      <c r="Q200" s="66">
        <v>290.34031901999998</v>
      </c>
      <c r="R200" s="67">
        <v>5.0000000000000001E-4</v>
      </c>
      <c r="S200" s="67">
        <v>4.0000000000000002E-4</v>
      </c>
      <c r="T200" s="67">
        <v>1E-4</v>
      </c>
    </row>
    <row r="201" spans="1:20">
      <c r="A201" t="s">
        <v>927</v>
      </c>
      <c r="B201" t="s">
        <v>928</v>
      </c>
      <c r="C201" t="s">
        <v>102</v>
      </c>
      <c r="D201" t="s">
        <v>125</v>
      </c>
      <c r="E201" t="s">
        <v>929</v>
      </c>
      <c r="F201" t="s">
        <v>412</v>
      </c>
      <c r="G201" t="s">
        <v>616</v>
      </c>
      <c r="H201" t="s">
        <v>206</v>
      </c>
      <c r="I201" t="s">
        <v>736</v>
      </c>
      <c r="J201" s="66">
        <v>1.83</v>
      </c>
      <c r="K201" t="s">
        <v>104</v>
      </c>
      <c r="L201" s="67">
        <v>3.7999999999999999E-2</v>
      </c>
      <c r="M201" s="67">
        <v>1.5100000000000001E-2</v>
      </c>
      <c r="N201" s="66">
        <v>1035273.74</v>
      </c>
      <c r="O201" s="66">
        <v>105.18</v>
      </c>
      <c r="P201" s="66">
        <v>0</v>
      </c>
      <c r="Q201" s="66">
        <v>1088.9009197319999</v>
      </c>
      <c r="R201" s="67">
        <v>6.4000000000000003E-3</v>
      </c>
      <c r="S201" s="67">
        <v>1.4E-3</v>
      </c>
      <c r="T201" s="67">
        <v>4.0000000000000002E-4</v>
      </c>
    </row>
    <row r="202" spans="1:20">
      <c r="A202" t="s">
        <v>930</v>
      </c>
      <c r="B202" t="s">
        <v>931</v>
      </c>
      <c r="C202" t="s">
        <v>102</v>
      </c>
      <c r="D202" t="s">
        <v>125</v>
      </c>
      <c r="E202" t="s">
        <v>571</v>
      </c>
      <c r="F202" t="s">
        <v>412</v>
      </c>
      <c r="G202" t="s">
        <v>616</v>
      </c>
      <c r="H202" t="s">
        <v>206</v>
      </c>
      <c r="I202" t="s">
        <v>235</v>
      </c>
      <c r="J202" s="66">
        <v>1.76</v>
      </c>
      <c r="K202" t="s">
        <v>104</v>
      </c>
      <c r="L202" s="67">
        <v>4.4999999999999998E-2</v>
      </c>
      <c r="M202" s="67">
        <v>1.09E-2</v>
      </c>
      <c r="N202" s="66">
        <v>774539</v>
      </c>
      <c r="O202" s="66">
        <v>106.76</v>
      </c>
      <c r="P202" s="66">
        <v>0</v>
      </c>
      <c r="Q202" s="66">
        <v>826.89783639999996</v>
      </c>
      <c r="R202" s="67">
        <v>2E-3</v>
      </c>
      <c r="S202" s="67">
        <v>1.1000000000000001E-3</v>
      </c>
      <c r="T202" s="67">
        <v>2.9999999999999997E-4</v>
      </c>
    </row>
    <row r="203" spans="1:20">
      <c r="A203" t="s">
        <v>932</v>
      </c>
      <c r="B203" t="s">
        <v>933</v>
      </c>
      <c r="C203" t="s">
        <v>102</v>
      </c>
      <c r="D203" t="s">
        <v>125</v>
      </c>
      <c r="E203" t="s">
        <v>934</v>
      </c>
      <c r="F203" t="s">
        <v>412</v>
      </c>
      <c r="G203" t="s">
        <v>616</v>
      </c>
      <c r="H203" t="s">
        <v>206</v>
      </c>
      <c r="I203" t="s">
        <v>935</v>
      </c>
      <c r="J203" s="66">
        <v>2.79</v>
      </c>
      <c r="K203" t="s">
        <v>104</v>
      </c>
      <c r="L203" s="67">
        <v>3.6999999999999998E-2</v>
      </c>
      <c r="M203" s="67">
        <v>9.7999999999999997E-3</v>
      </c>
      <c r="N203" s="66">
        <v>1162114.47</v>
      </c>
      <c r="O203" s="66">
        <v>107.73</v>
      </c>
      <c r="P203" s="66">
        <v>0</v>
      </c>
      <c r="Q203" s="66">
        <v>1251.945918531</v>
      </c>
      <c r="R203" s="67">
        <v>5.4000000000000003E-3</v>
      </c>
      <c r="S203" s="67">
        <v>1.6000000000000001E-3</v>
      </c>
      <c r="T203" s="67">
        <v>4.0000000000000002E-4</v>
      </c>
    </row>
    <row r="204" spans="1:20">
      <c r="A204" t="s">
        <v>936</v>
      </c>
      <c r="B204" t="s">
        <v>937</v>
      </c>
      <c r="C204" t="s">
        <v>102</v>
      </c>
      <c r="D204" t="s">
        <v>125</v>
      </c>
      <c r="E204" t="s">
        <v>938</v>
      </c>
      <c r="F204" t="s">
        <v>129</v>
      </c>
      <c r="G204" t="s">
        <v>616</v>
      </c>
      <c r="H204" t="s">
        <v>206</v>
      </c>
      <c r="I204" t="s">
        <v>939</v>
      </c>
      <c r="J204" s="66">
        <v>4.49</v>
      </c>
      <c r="K204" t="s">
        <v>104</v>
      </c>
      <c r="L204" s="67">
        <v>2.3900000000000001E-2</v>
      </c>
      <c r="M204" s="67">
        <v>1.7100000000000001E-2</v>
      </c>
      <c r="N204" s="66">
        <v>1275119.1599999999</v>
      </c>
      <c r="O204" s="66">
        <v>103.01</v>
      </c>
      <c r="P204" s="66">
        <v>0</v>
      </c>
      <c r="Q204" s="66">
        <v>1313.500246716</v>
      </c>
      <c r="R204" s="67">
        <v>1.11E-2</v>
      </c>
      <c r="S204" s="67">
        <v>1.6999999999999999E-3</v>
      </c>
      <c r="T204" s="67">
        <v>5.0000000000000001E-4</v>
      </c>
    </row>
    <row r="205" spans="1:20">
      <c r="A205" t="s">
        <v>940</v>
      </c>
      <c r="B205" t="s">
        <v>941</v>
      </c>
      <c r="C205" t="s">
        <v>102</v>
      </c>
      <c r="D205" t="s">
        <v>125</v>
      </c>
      <c r="E205" t="s">
        <v>942</v>
      </c>
      <c r="F205" t="s">
        <v>943</v>
      </c>
      <c r="G205" t="s">
        <v>616</v>
      </c>
      <c r="H205" t="s">
        <v>206</v>
      </c>
      <c r="I205" t="s">
        <v>520</v>
      </c>
      <c r="J205" s="66">
        <v>3.2</v>
      </c>
      <c r="K205" t="s">
        <v>104</v>
      </c>
      <c r="L205" s="67">
        <v>5.8900000000000001E-2</v>
      </c>
      <c r="M205" s="67">
        <v>1.3299999999999999E-2</v>
      </c>
      <c r="N205" s="66">
        <v>621666.6</v>
      </c>
      <c r="O205" s="66">
        <v>115.06</v>
      </c>
      <c r="P205" s="66">
        <v>0</v>
      </c>
      <c r="Q205" s="66">
        <v>715.28958995999994</v>
      </c>
      <c r="R205" s="67">
        <v>1.5E-3</v>
      </c>
      <c r="S205" s="67">
        <v>8.9999999999999998E-4</v>
      </c>
      <c r="T205" s="67">
        <v>2.9999999999999997E-4</v>
      </c>
    </row>
    <row r="206" spans="1:20">
      <c r="A206" t="s">
        <v>944</v>
      </c>
      <c r="B206" t="s">
        <v>945</v>
      </c>
      <c r="C206" t="s">
        <v>102</v>
      </c>
      <c r="D206" t="s">
        <v>125</v>
      </c>
      <c r="E206" t="s">
        <v>946</v>
      </c>
      <c r="F206" t="s">
        <v>412</v>
      </c>
      <c r="G206" t="s">
        <v>616</v>
      </c>
      <c r="H206" t="s">
        <v>206</v>
      </c>
      <c r="I206" t="s">
        <v>488</v>
      </c>
      <c r="J206" s="66">
        <v>4.37</v>
      </c>
      <c r="K206" t="s">
        <v>104</v>
      </c>
      <c r="L206" s="67">
        <v>3.9E-2</v>
      </c>
      <c r="M206" s="67">
        <v>3.7100000000000001E-2</v>
      </c>
      <c r="N206" s="66">
        <v>5816219</v>
      </c>
      <c r="O206" s="66">
        <v>101.29</v>
      </c>
      <c r="P206" s="66">
        <v>0</v>
      </c>
      <c r="Q206" s="66">
        <v>5891.2482251000001</v>
      </c>
      <c r="R206" s="67">
        <v>1.38E-2</v>
      </c>
      <c r="S206" s="67">
        <v>7.4999999999999997E-3</v>
      </c>
      <c r="T206" s="67">
        <v>2.0999999999999999E-3</v>
      </c>
    </row>
    <row r="207" spans="1:20">
      <c r="A207" t="s">
        <v>947</v>
      </c>
      <c r="B207" t="s">
        <v>948</v>
      </c>
      <c r="C207" t="s">
        <v>102</v>
      </c>
      <c r="D207" t="s">
        <v>125</v>
      </c>
      <c r="E207" t="s">
        <v>949</v>
      </c>
      <c r="F207" t="s">
        <v>134</v>
      </c>
      <c r="G207" t="s">
        <v>616</v>
      </c>
      <c r="H207" t="s">
        <v>206</v>
      </c>
      <c r="I207" t="s">
        <v>285</v>
      </c>
      <c r="J207" s="66">
        <v>2.4300000000000002</v>
      </c>
      <c r="K207" t="s">
        <v>104</v>
      </c>
      <c r="L207" s="67">
        <v>2.1600000000000001E-2</v>
      </c>
      <c r="M207" s="67">
        <v>1.3899999999999999E-2</v>
      </c>
      <c r="N207" s="66">
        <v>5089898</v>
      </c>
      <c r="O207" s="66">
        <v>101.91</v>
      </c>
      <c r="P207" s="66">
        <v>0</v>
      </c>
      <c r="Q207" s="66">
        <v>5187.1150518000004</v>
      </c>
      <c r="R207" s="67">
        <v>5.0000000000000001E-3</v>
      </c>
      <c r="S207" s="67">
        <v>6.6E-3</v>
      </c>
      <c r="T207" s="67">
        <v>1.9E-3</v>
      </c>
    </row>
    <row r="208" spans="1:20">
      <c r="A208" t="s">
        <v>950</v>
      </c>
      <c r="B208" t="s">
        <v>951</v>
      </c>
      <c r="C208" t="s">
        <v>102</v>
      </c>
      <c r="D208" t="s">
        <v>125</v>
      </c>
      <c r="E208" t="s">
        <v>949</v>
      </c>
      <c r="F208" t="s">
        <v>134</v>
      </c>
      <c r="G208" t="s">
        <v>616</v>
      </c>
      <c r="H208" t="s">
        <v>206</v>
      </c>
      <c r="I208" t="s">
        <v>373</v>
      </c>
      <c r="J208" s="66">
        <v>5.27</v>
      </c>
      <c r="K208" t="s">
        <v>104</v>
      </c>
      <c r="L208" s="67">
        <v>0.04</v>
      </c>
      <c r="M208" s="67">
        <v>2.6100000000000002E-2</v>
      </c>
      <c r="N208" s="66">
        <v>1756924</v>
      </c>
      <c r="O208" s="66">
        <v>109.5</v>
      </c>
      <c r="P208" s="66">
        <v>0</v>
      </c>
      <c r="Q208" s="66">
        <v>1923.83178</v>
      </c>
      <c r="R208" s="67">
        <v>5.0000000000000001E-3</v>
      </c>
      <c r="S208" s="67">
        <v>2.3999999999999998E-3</v>
      </c>
      <c r="T208" s="67">
        <v>6.9999999999999999E-4</v>
      </c>
    </row>
    <row r="209" spans="1:20">
      <c r="A209" t="s">
        <v>952</v>
      </c>
      <c r="B209" t="s">
        <v>953</v>
      </c>
      <c r="C209" t="s">
        <v>102</v>
      </c>
      <c r="D209" t="s">
        <v>125</v>
      </c>
      <c r="E209" t="s">
        <v>949</v>
      </c>
      <c r="F209" t="s">
        <v>134</v>
      </c>
      <c r="G209" t="s">
        <v>616</v>
      </c>
      <c r="H209" t="s">
        <v>206</v>
      </c>
      <c r="I209" t="s">
        <v>954</v>
      </c>
      <c r="J209" s="66">
        <v>1.49</v>
      </c>
      <c r="K209" t="s">
        <v>104</v>
      </c>
      <c r="L209" s="67">
        <v>1.32E-2</v>
      </c>
      <c r="M209" s="67">
        <v>1.3100000000000001E-2</v>
      </c>
      <c r="N209" s="66">
        <v>1657384.13</v>
      </c>
      <c r="O209" s="66">
        <v>100.02</v>
      </c>
      <c r="P209" s="66">
        <v>0</v>
      </c>
      <c r="Q209" s="66">
        <v>1657.7156068260001</v>
      </c>
      <c r="R209" s="67">
        <v>7.6E-3</v>
      </c>
      <c r="S209" s="67">
        <v>2.0999999999999999E-3</v>
      </c>
      <c r="T209" s="67">
        <v>5.9999999999999995E-4</v>
      </c>
    </row>
    <row r="210" spans="1:20">
      <c r="A210" t="s">
        <v>955</v>
      </c>
      <c r="B210" t="s">
        <v>956</v>
      </c>
      <c r="C210" t="s">
        <v>102</v>
      </c>
      <c r="D210" t="s">
        <v>125</v>
      </c>
      <c r="E210" t="s">
        <v>957</v>
      </c>
      <c r="F210" t="s">
        <v>412</v>
      </c>
      <c r="G210" t="s">
        <v>612</v>
      </c>
      <c r="H210" t="s">
        <v>152</v>
      </c>
      <c r="I210" t="s">
        <v>244</v>
      </c>
      <c r="J210" s="66">
        <v>4.13</v>
      </c>
      <c r="K210" t="s">
        <v>104</v>
      </c>
      <c r="L210" s="67">
        <v>2.8500000000000001E-2</v>
      </c>
      <c r="M210" s="67">
        <v>1.1599999999999999E-2</v>
      </c>
      <c r="N210" s="66">
        <v>3093721.18</v>
      </c>
      <c r="O210" s="66">
        <v>107.07</v>
      </c>
      <c r="P210" s="66">
        <v>0</v>
      </c>
      <c r="Q210" s="66">
        <v>3312.4472674260001</v>
      </c>
      <c r="R210" s="67">
        <v>1.6E-2</v>
      </c>
      <c r="S210" s="67">
        <v>4.1999999999999997E-3</v>
      </c>
      <c r="T210" s="67">
        <v>1.1999999999999999E-3</v>
      </c>
    </row>
    <row r="211" spans="1:20">
      <c r="A211" t="s">
        <v>958</v>
      </c>
      <c r="B211" t="s">
        <v>959</v>
      </c>
      <c r="C211" t="s">
        <v>102</v>
      </c>
      <c r="D211" t="s">
        <v>125</v>
      </c>
      <c r="E211" t="s">
        <v>960</v>
      </c>
      <c r="F211" t="s">
        <v>961</v>
      </c>
      <c r="G211" t="s">
        <v>612</v>
      </c>
      <c r="H211" t="s">
        <v>152</v>
      </c>
      <c r="I211" t="s">
        <v>962</v>
      </c>
      <c r="J211" s="66">
        <v>5.97</v>
      </c>
      <c r="K211" t="s">
        <v>104</v>
      </c>
      <c r="L211" s="67">
        <v>2.1600000000000001E-2</v>
      </c>
      <c r="M211" s="67">
        <v>2.2200000000000001E-2</v>
      </c>
      <c r="N211" s="66">
        <v>3640000</v>
      </c>
      <c r="O211" s="66">
        <v>99.8</v>
      </c>
      <c r="P211" s="66">
        <v>0</v>
      </c>
      <c r="Q211" s="66">
        <v>3632.72</v>
      </c>
      <c r="R211" s="67">
        <v>1.5900000000000001E-2</v>
      </c>
      <c r="S211" s="67">
        <v>4.5999999999999999E-3</v>
      </c>
      <c r="T211" s="67">
        <v>1.2999999999999999E-3</v>
      </c>
    </row>
    <row r="212" spans="1:20">
      <c r="A212" t="s">
        <v>963</v>
      </c>
      <c r="B212" t="s">
        <v>964</v>
      </c>
      <c r="C212" t="s">
        <v>102</v>
      </c>
      <c r="D212" t="s">
        <v>125</v>
      </c>
      <c r="E212" t="s">
        <v>894</v>
      </c>
      <c r="F212" t="s">
        <v>623</v>
      </c>
      <c r="G212" t="s">
        <v>612</v>
      </c>
      <c r="H212" t="s">
        <v>152</v>
      </c>
      <c r="I212" t="s">
        <v>247</v>
      </c>
      <c r="J212" s="66">
        <v>2.23</v>
      </c>
      <c r="K212" t="s">
        <v>104</v>
      </c>
      <c r="L212" s="67">
        <v>2.4E-2</v>
      </c>
      <c r="M212" s="67">
        <v>1.4999999999999999E-2</v>
      </c>
      <c r="N212" s="66">
        <v>4271651.5599999996</v>
      </c>
      <c r="O212" s="66">
        <v>102.22</v>
      </c>
      <c r="P212" s="66">
        <v>0</v>
      </c>
      <c r="Q212" s="66">
        <v>4366.482224632</v>
      </c>
      <c r="R212" s="67">
        <v>1.35E-2</v>
      </c>
      <c r="S212" s="67">
        <v>5.5999999999999999E-3</v>
      </c>
      <c r="T212" s="67">
        <v>1.6000000000000001E-3</v>
      </c>
    </row>
    <row r="213" spans="1:20">
      <c r="A213" t="s">
        <v>965</v>
      </c>
      <c r="B213" t="s">
        <v>966</v>
      </c>
      <c r="C213" t="s">
        <v>102</v>
      </c>
      <c r="D213" t="s">
        <v>125</v>
      </c>
      <c r="E213" t="s">
        <v>605</v>
      </c>
      <c r="F213" t="s">
        <v>129</v>
      </c>
      <c r="G213" t="s">
        <v>612</v>
      </c>
      <c r="H213" t="s">
        <v>152</v>
      </c>
      <c r="I213" t="s">
        <v>895</v>
      </c>
      <c r="J213" s="66">
        <v>0.16</v>
      </c>
      <c r="K213" t="s">
        <v>104</v>
      </c>
      <c r="L213" s="67">
        <v>5.7500000000000002E-2</v>
      </c>
      <c r="M213" s="67">
        <v>1.6500000000000001E-2</v>
      </c>
      <c r="N213" s="66">
        <v>327219.8</v>
      </c>
      <c r="O213" s="66">
        <v>101.1</v>
      </c>
      <c r="P213" s="66">
        <v>0</v>
      </c>
      <c r="Q213" s="66">
        <v>330.81921779999999</v>
      </c>
      <c r="R213" s="67">
        <v>1.32E-2</v>
      </c>
      <c r="S213" s="67">
        <v>4.0000000000000002E-4</v>
      </c>
      <c r="T213" s="67">
        <v>1E-4</v>
      </c>
    </row>
    <row r="214" spans="1:20">
      <c r="A214" t="s">
        <v>967</v>
      </c>
      <c r="B214" t="s">
        <v>968</v>
      </c>
      <c r="C214" t="s">
        <v>102</v>
      </c>
      <c r="D214" t="s">
        <v>125</v>
      </c>
      <c r="E214" t="s">
        <v>512</v>
      </c>
      <c r="F214" t="s">
        <v>347</v>
      </c>
      <c r="G214" t="s">
        <v>647</v>
      </c>
      <c r="H214" t="s">
        <v>152</v>
      </c>
      <c r="I214" t="s">
        <v>314</v>
      </c>
      <c r="J214" s="66">
        <v>0.69</v>
      </c>
      <c r="K214" t="s">
        <v>104</v>
      </c>
      <c r="L214" s="67">
        <v>2.6200000000000001E-2</v>
      </c>
      <c r="M214" s="67">
        <v>8.2000000000000007E-3</v>
      </c>
      <c r="N214" s="66">
        <v>531617</v>
      </c>
      <c r="O214" s="66">
        <v>101.43</v>
      </c>
      <c r="P214" s="66">
        <v>0</v>
      </c>
      <c r="Q214" s="66">
        <v>539.21912310000005</v>
      </c>
      <c r="R214" s="67">
        <v>5.4999999999999997E-3</v>
      </c>
      <c r="S214" s="67">
        <v>6.9999999999999999E-4</v>
      </c>
      <c r="T214" s="67">
        <v>2.0000000000000001E-4</v>
      </c>
    </row>
    <row r="215" spans="1:20">
      <c r="A215" t="s">
        <v>969</v>
      </c>
      <c r="B215" t="s">
        <v>970</v>
      </c>
      <c r="C215" t="s">
        <v>102</v>
      </c>
      <c r="D215" t="s">
        <v>125</v>
      </c>
      <c r="E215" t="s">
        <v>650</v>
      </c>
      <c r="F215" t="s">
        <v>459</v>
      </c>
      <c r="G215" t="s">
        <v>647</v>
      </c>
      <c r="H215" t="s">
        <v>152</v>
      </c>
      <c r="I215" t="s">
        <v>971</v>
      </c>
      <c r="J215" s="66">
        <v>2.39</v>
      </c>
      <c r="K215" t="s">
        <v>104</v>
      </c>
      <c r="L215" s="67">
        <v>4.3499999999999997E-2</v>
      </c>
      <c r="M215" s="67">
        <v>7.3000000000000001E-3</v>
      </c>
      <c r="N215" s="66">
        <v>536179.07999999996</v>
      </c>
      <c r="O215" s="66">
        <v>111.1</v>
      </c>
      <c r="P215" s="66">
        <v>0</v>
      </c>
      <c r="Q215" s="66">
        <v>595.69495787999995</v>
      </c>
      <c r="R215" s="67">
        <v>3.0999999999999999E-3</v>
      </c>
      <c r="S215" s="67">
        <v>8.0000000000000004E-4</v>
      </c>
      <c r="T215" s="67">
        <v>2.0000000000000001E-4</v>
      </c>
    </row>
    <row r="216" spans="1:20">
      <c r="A216" t="s">
        <v>972</v>
      </c>
      <c r="B216" t="s">
        <v>973</v>
      </c>
      <c r="C216" t="s">
        <v>102</v>
      </c>
      <c r="D216" t="s">
        <v>125</v>
      </c>
      <c r="E216" t="s">
        <v>650</v>
      </c>
      <c r="F216" t="s">
        <v>459</v>
      </c>
      <c r="G216" t="s">
        <v>647</v>
      </c>
      <c r="H216" t="s">
        <v>152</v>
      </c>
      <c r="I216" t="s">
        <v>974</v>
      </c>
      <c r="J216" s="66">
        <v>5.4</v>
      </c>
      <c r="K216" t="s">
        <v>104</v>
      </c>
      <c r="L216" s="67">
        <v>3.27E-2</v>
      </c>
      <c r="M216" s="67">
        <v>1.6400000000000001E-2</v>
      </c>
      <c r="N216" s="66">
        <v>3466319</v>
      </c>
      <c r="O216" s="66">
        <v>109.55</v>
      </c>
      <c r="P216" s="66">
        <v>0</v>
      </c>
      <c r="Q216" s="66">
        <v>3797.3524645000002</v>
      </c>
      <c r="R216" s="67">
        <v>1.55E-2</v>
      </c>
      <c r="S216" s="67">
        <v>4.7999999999999996E-3</v>
      </c>
      <c r="T216" s="67">
        <v>1.4E-3</v>
      </c>
    </row>
    <row r="217" spans="1:20">
      <c r="A217" t="s">
        <v>975</v>
      </c>
      <c r="B217" t="s">
        <v>976</v>
      </c>
      <c r="C217" t="s">
        <v>102</v>
      </c>
      <c r="D217" t="s">
        <v>125</v>
      </c>
      <c r="E217" t="s">
        <v>977</v>
      </c>
      <c r="F217" t="s">
        <v>412</v>
      </c>
      <c r="G217" t="s">
        <v>662</v>
      </c>
      <c r="H217" t="s">
        <v>206</v>
      </c>
      <c r="I217" t="s">
        <v>675</v>
      </c>
      <c r="J217" s="66">
        <v>2.4</v>
      </c>
      <c r="K217" t="s">
        <v>104</v>
      </c>
      <c r="L217" s="67">
        <v>3.4500000000000003E-2</v>
      </c>
      <c r="M217" s="67">
        <v>2.7900000000000001E-2</v>
      </c>
      <c r="N217" s="66">
        <v>3797358</v>
      </c>
      <c r="O217" s="66">
        <v>102.48</v>
      </c>
      <c r="P217" s="66">
        <v>0</v>
      </c>
      <c r="Q217" s="66">
        <v>3891.5324783999999</v>
      </c>
      <c r="R217" s="67">
        <v>7.3000000000000001E-3</v>
      </c>
      <c r="S217" s="67">
        <v>5.0000000000000001E-3</v>
      </c>
      <c r="T217" s="67">
        <v>1.4E-3</v>
      </c>
    </row>
    <row r="218" spans="1:20">
      <c r="A218" t="s">
        <v>978</v>
      </c>
      <c r="B218" t="s">
        <v>979</v>
      </c>
      <c r="C218" t="s">
        <v>102</v>
      </c>
      <c r="D218" t="s">
        <v>125</v>
      </c>
      <c r="E218" t="s">
        <v>980</v>
      </c>
      <c r="F218" t="s">
        <v>412</v>
      </c>
      <c r="G218" t="s">
        <v>662</v>
      </c>
      <c r="H218" t="s">
        <v>206</v>
      </c>
      <c r="I218" t="s">
        <v>981</v>
      </c>
      <c r="J218" s="66">
        <v>4.1100000000000003</v>
      </c>
      <c r="K218" t="s">
        <v>104</v>
      </c>
      <c r="L218" s="67">
        <v>4.2999999999999997E-2</v>
      </c>
      <c r="M218" s="67">
        <v>2.3199999999999998E-2</v>
      </c>
      <c r="N218" s="66">
        <v>989425.9</v>
      </c>
      <c r="O218" s="66">
        <v>110.36</v>
      </c>
      <c r="P218" s="66">
        <v>0</v>
      </c>
      <c r="Q218" s="66">
        <v>1091.93042324</v>
      </c>
      <c r="R218" s="67">
        <v>8.9999999999999998E-4</v>
      </c>
      <c r="S218" s="67">
        <v>1.4E-3</v>
      </c>
      <c r="T218" s="67">
        <v>4.0000000000000002E-4</v>
      </c>
    </row>
    <row r="219" spans="1:20">
      <c r="A219" t="s">
        <v>982</v>
      </c>
      <c r="B219" t="s">
        <v>983</v>
      </c>
      <c r="C219" t="s">
        <v>102</v>
      </c>
      <c r="D219" t="s">
        <v>125</v>
      </c>
      <c r="E219" t="s">
        <v>674</v>
      </c>
      <c r="F219" t="s">
        <v>464</v>
      </c>
      <c r="G219" t="s">
        <v>662</v>
      </c>
      <c r="H219" t="s">
        <v>206</v>
      </c>
      <c r="I219" t="s">
        <v>235</v>
      </c>
      <c r="J219" s="66">
        <v>1.46</v>
      </c>
      <c r="K219" t="s">
        <v>104</v>
      </c>
      <c r="L219" s="67">
        <v>0.06</v>
      </c>
      <c r="M219" s="67">
        <v>1.4E-2</v>
      </c>
      <c r="N219" s="66">
        <v>1475032.25</v>
      </c>
      <c r="O219" s="66">
        <v>106.8</v>
      </c>
      <c r="P219" s="66">
        <v>0</v>
      </c>
      <c r="Q219" s="66">
        <v>1575.334443</v>
      </c>
      <c r="R219" s="67">
        <v>5.4000000000000003E-3</v>
      </c>
      <c r="S219" s="67">
        <v>2E-3</v>
      </c>
      <c r="T219" s="67">
        <v>5.9999999999999995E-4</v>
      </c>
    </row>
    <row r="220" spans="1:20">
      <c r="A220" t="s">
        <v>984</v>
      </c>
      <c r="B220" t="s">
        <v>985</v>
      </c>
      <c r="C220" t="s">
        <v>102</v>
      </c>
      <c r="D220" t="s">
        <v>125</v>
      </c>
      <c r="E220" t="s">
        <v>674</v>
      </c>
      <c r="F220" t="s">
        <v>464</v>
      </c>
      <c r="G220" t="s">
        <v>662</v>
      </c>
      <c r="H220" t="s">
        <v>206</v>
      </c>
      <c r="I220" t="s">
        <v>986</v>
      </c>
      <c r="J220" s="66">
        <v>5.72</v>
      </c>
      <c r="K220" t="s">
        <v>104</v>
      </c>
      <c r="L220" s="67">
        <v>2.7E-2</v>
      </c>
      <c r="M220" s="67">
        <v>2.3E-2</v>
      </c>
      <c r="N220" s="66">
        <v>3250642</v>
      </c>
      <c r="O220" s="66">
        <v>103.12</v>
      </c>
      <c r="P220" s="66">
        <v>0</v>
      </c>
      <c r="Q220" s="66">
        <v>3352.0620303999999</v>
      </c>
      <c r="R220" s="67">
        <v>7.7999999999999996E-3</v>
      </c>
      <c r="S220" s="67">
        <v>4.3E-3</v>
      </c>
      <c r="T220" s="67">
        <v>1.1999999999999999E-3</v>
      </c>
    </row>
    <row r="221" spans="1:20">
      <c r="A221" t="s">
        <v>987</v>
      </c>
      <c r="B221" t="s">
        <v>988</v>
      </c>
      <c r="C221" t="s">
        <v>102</v>
      </c>
      <c r="D221" t="s">
        <v>125</v>
      </c>
      <c r="E221" t="s">
        <v>674</v>
      </c>
      <c r="F221" t="s">
        <v>464</v>
      </c>
      <c r="G221" t="s">
        <v>662</v>
      </c>
      <c r="H221" t="s">
        <v>206</v>
      </c>
      <c r="I221" t="s">
        <v>989</v>
      </c>
      <c r="J221" s="66">
        <v>2.8</v>
      </c>
      <c r="K221" t="s">
        <v>104</v>
      </c>
      <c r="L221" s="67">
        <v>5.8999999999999997E-2</v>
      </c>
      <c r="M221" s="67">
        <v>1.7000000000000001E-2</v>
      </c>
      <c r="N221" s="66">
        <v>363117.73</v>
      </c>
      <c r="O221" s="66">
        <v>112.11</v>
      </c>
      <c r="P221" s="66">
        <v>0</v>
      </c>
      <c r="Q221" s="66">
        <v>407.09128710300001</v>
      </c>
      <c r="R221" s="67">
        <v>4.0000000000000002E-4</v>
      </c>
      <c r="S221" s="67">
        <v>5.0000000000000001E-4</v>
      </c>
      <c r="T221" s="67">
        <v>1E-4</v>
      </c>
    </row>
    <row r="222" spans="1:20">
      <c r="A222" t="s">
        <v>990</v>
      </c>
      <c r="B222" t="s">
        <v>991</v>
      </c>
      <c r="C222" t="s">
        <v>102</v>
      </c>
      <c r="D222" t="s">
        <v>125</v>
      </c>
      <c r="E222" t="s">
        <v>992</v>
      </c>
      <c r="F222" t="s">
        <v>129</v>
      </c>
      <c r="G222" t="s">
        <v>647</v>
      </c>
      <c r="H222" t="s">
        <v>152</v>
      </c>
      <c r="I222" t="s">
        <v>993</v>
      </c>
      <c r="J222" s="66">
        <v>2.2000000000000002</v>
      </c>
      <c r="K222" t="s">
        <v>104</v>
      </c>
      <c r="L222" s="67">
        <v>2.75E-2</v>
      </c>
      <c r="M222" s="67">
        <v>1.17E-2</v>
      </c>
      <c r="N222" s="66">
        <v>1252706.28</v>
      </c>
      <c r="O222" s="66">
        <v>103.49</v>
      </c>
      <c r="P222" s="66">
        <v>0</v>
      </c>
      <c r="Q222" s="66">
        <v>1296.425729172</v>
      </c>
      <c r="R222" s="67">
        <v>2.5100000000000001E-2</v>
      </c>
      <c r="S222" s="67">
        <v>1.6999999999999999E-3</v>
      </c>
      <c r="T222" s="67">
        <v>5.0000000000000001E-4</v>
      </c>
    </row>
    <row r="223" spans="1:20">
      <c r="A223" t="s">
        <v>994</v>
      </c>
      <c r="B223" t="s">
        <v>995</v>
      </c>
      <c r="C223" t="s">
        <v>102</v>
      </c>
      <c r="D223" t="s">
        <v>125</v>
      </c>
      <c r="E223" t="s">
        <v>685</v>
      </c>
      <c r="F223" t="s">
        <v>686</v>
      </c>
      <c r="G223" t="s">
        <v>662</v>
      </c>
      <c r="H223" t="s">
        <v>206</v>
      </c>
      <c r="I223" t="s">
        <v>244</v>
      </c>
      <c r="J223" s="66">
        <v>1.96</v>
      </c>
      <c r="K223" t="s">
        <v>104</v>
      </c>
      <c r="L223" s="67">
        <v>2.8000000000000001E-2</v>
      </c>
      <c r="M223" s="67">
        <v>5.2400000000000002E-2</v>
      </c>
      <c r="N223" s="66">
        <v>8813861</v>
      </c>
      <c r="O223" s="66">
        <v>96.8</v>
      </c>
      <c r="P223" s="66">
        <v>0</v>
      </c>
      <c r="Q223" s="66">
        <v>8531.8174479999998</v>
      </c>
      <c r="R223" s="67">
        <v>1.2500000000000001E-2</v>
      </c>
      <c r="S223" s="67">
        <v>1.09E-2</v>
      </c>
      <c r="T223" s="67">
        <v>3.0999999999999999E-3</v>
      </c>
    </row>
    <row r="224" spans="1:20">
      <c r="A224" t="s">
        <v>996</v>
      </c>
      <c r="B224" t="s">
        <v>997</v>
      </c>
      <c r="C224" t="s">
        <v>102</v>
      </c>
      <c r="D224" t="s">
        <v>125</v>
      </c>
      <c r="E224" t="s">
        <v>685</v>
      </c>
      <c r="F224" t="s">
        <v>686</v>
      </c>
      <c r="G224" t="s">
        <v>662</v>
      </c>
      <c r="H224" t="s">
        <v>206</v>
      </c>
      <c r="I224" t="s">
        <v>247</v>
      </c>
      <c r="J224" s="66">
        <v>3.02</v>
      </c>
      <c r="K224" t="s">
        <v>104</v>
      </c>
      <c r="L224" s="67">
        <v>4.2999999999999997E-2</v>
      </c>
      <c r="M224" s="67">
        <v>6.3399999999999998E-2</v>
      </c>
      <c r="N224" s="66">
        <v>6032650.7699999996</v>
      </c>
      <c r="O224" s="66">
        <v>95.85</v>
      </c>
      <c r="P224" s="66">
        <v>0</v>
      </c>
      <c r="Q224" s="66">
        <v>5782.2957630450001</v>
      </c>
      <c r="R224" s="67">
        <v>1.8E-3</v>
      </c>
      <c r="S224" s="67">
        <v>7.4000000000000003E-3</v>
      </c>
      <c r="T224" s="67">
        <v>2.0999999999999999E-3</v>
      </c>
    </row>
    <row r="225" spans="1:20">
      <c r="A225" t="s">
        <v>998</v>
      </c>
      <c r="B225" t="s">
        <v>999</v>
      </c>
      <c r="C225" t="s">
        <v>102</v>
      </c>
      <c r="D225" t="s">
        <v>125</v>
      </c>
      <c r="E225" t="s">
        <v>1000</v>
      </c>
      <c r="F225" t="s">
        <v>412</v>
      </c>
      <c r="G225" t="s">
        <v>662</v>
      </c>
      <c r="H225" t="s">
        <v>206</v>
      </c>
      <c r="I225" t="s">
        <v>266</v>
      </c>
      <c r="J225" s="66">
        <v>3.08</v>
      </c>
      <c r="K225" t="s">
        <v>104</v>
      </c>
      <c r="L225" s="67">
        <v>5.5500000000000001E-2</v>
      </c>
      <c r="M225" s="67">
        <v>7.1199999999999999E-2</v>
      </c>
      <c r="N225" s="66">
        <v>2135000</v>
      </c>
      <c r="O225" s="66">
        <v>98.18</v>
      </c>
      <c r="P225" s="66">
        <v>0</v>
      </c>
      <c r="Q225" s="66">
        <v>2096.143</v>
      </c>
      <c r="R225" s="67">
        <v>3.8999999999999998E-3</v>
      </c>
      <c r="S225" s="67">
        <v>2.7000000000000001E-3</v>
      </c>
      <c r="T225" s="67">
        <v>8.0000000000000004E-4</v>
      </c>
    </row>
    <row r="226" spans="1:20">
      <c r="A226" t="s">
        <v>1001</v>
      </c>
      <c r="B226" t="s">
        <v>1002</v>
      </c>
      <c r="C226" t="s">
        <v>102</v>
      </c>
      <c r="D226" t="s">
        <v>125</v>
      </c>
      <c r="E226" t="s">
        <v>1003</v>
      </c>
      <c r="F226" t="s">
        <v>623</v>
      </c>
      <c r="G226" t="s">
        <v>647</v>
      </c>
      <c r="H226" t="s">
        <v>152</v>
      </c>
      <c r="I226" t="s">
        <v>509</v>
      </c>
      <c r="J226" s="66">
        <v>2.09</v>
      </c>
      <c r="K226" t="s">
        <v>104</v>
      </c>
      <c r="L226" s="67">
        <v>3.5000000000000003E-2</v>
      </c>
      <c r="M226" s="67">
        <v>1.6500000000000001E-2</v>
      </c>
      <c r="N226" s="66">
        <v>880620.93</v>
      </c>
      <c r="O226" s="66">
        <v>105.05</v>
      </c>
      <c r="P226" s="66">
        <v>0</v>
      </c>
      <c r="Q226" s="66">
        <v>925.09228696499997</v>
      </c>
      <c r="R226" s="67">
        <v>1.47E-2</v>
      </c>
      <c r="S226" s="67">
        <v>1.1999999999999999E-3</v>
      </c>
      <c r="T226" s="67">
        <v>2.9999999999999997E-4</v>
      </c>
    </row>
    <row r="227" spans="1:20">
      <c r="A227" t="s">
        <v>1004</v>
      </c>
      <c r="B227" t="s">
        <v>1005</v>
      </c>
      <c r="C227" t="s">
        <v>102</v>
      </c>
      <c r="D227" t="s">
        <v>125</v>
      </c>
      <c r="E227" t="s">
        <v>562</v>
      </c>
      <c r="F227" t="s">
        <v>347</v>
      </c>
      <c r="G227" t="s">
        <v>662</v>
      </c>
      <c r="H227" t="s">
        <v>206</v>
      </c>
      <c r="I227" t="s">
        <v>379</v>
      </c>
      <c r="J227" s="66">
        <v>0.67</v>
      </c>
      <c r="K227" t="s">
        <v>104</v>
      </c>
      <c r="L227" s="67">
        <v>1.5699999999999999E-2</v>
      </c>
      <c r="M227" s="67">
        <v>7.6E-3</v>
      </c>
      <c r="N227" s="66">
        <v>362953.65</v>
      </c>
      <c r="O227" s="66">
        <v>100.67</v>
      </c>
      <c r="P227" s="66">
        <v>0</v>
      </c>
      <c r="Q227" s="66">
        <v>365.38543945499998</v>
      </c>
      <c r="R227" s="67">
        <v>1.09E-2</v>
      </c>
      <c r="S227" s="67">
        <v>5.0000000000000001E-4</v>
      </c>
      <c r="T227" s="67">
        <v>1E-4</v>
      </c>
    </row>
    <row r="228" spans="1:20">
      <c r="A228" t="s">
        <v>1006</v>
      </c>
      <c r="B228" t="s">
        <v>1007</v>
      </c>
      <c r="C228" t="s">
        <v>102</v>
      </c>
      <c r="D228" t="s">
        <v>125</v>
      </c>
      <c r="E228" t="s">
        <v>697</v>
      </c>
      <c r="F228" t="s">
        <v>412</v>
      </c>
      <c r="G228" t="s">
        <v>662</v>
      </c>
      <c r="H228" t="s">
        <v>206</v>
      </c>
      <c r="I228" t="s">
        <v>563</v>
      </c>
      <c r="J228" s="66">
        <v>2.1</v>
      </c>
      <c r="K228" t="s">
        <v>104</v>
      </c>
      <c r="L228" s="67">
        <v>3.7100000000000001E-2</v>
      </c>
      <c r="M228" s="67">
        <v>1.89E-2</v>
      </c>
      <c r="N228" s="66">
        <v>301307.71999999997</v>
      </c>
      <c r="O228" s="66">
        <v>104.15</v>
      </c>
      <c r="P228" s="66">
        <v>0</v>
      </c>
      <c r="Q228" s="66">
        <v>313.81199038</v>
      </c>
      <c r="R228" s="67">
        <v>4.1000000000000003E-3</v>
      </c>
      <c r="S228" s="67">
        <v>4.0000000000000002E-4</v>
      </c>
      <c r="T228" s="67">
        <v>1E-4</v>
      </c>
    </row>
    <row r="229" spans="1:20">
      <c r="A229" t="s">
        <v>1008</v>
      </c>
      <c r="B229" t="s">
        <v>1009</v>
      </c>
      <c r="C229" t="s">
        <v>102</v>
      </c>
      <c r="D229" t="s">
        <v>125</v>
      </c>
      <c r="E229" t="s">
        <v>1010</v>
      </c>
      <c r="F229" t="s">
        <v>412</v>
      </c>
      <c r="G229" t="s">
        <v>647</v>
      </c>
      <c r="H229" t="s">
        <v>152</v>
      </c>
      <c r="I229" t="s">
        <v>1011</v>
      </c>
      <c r="J229" s="66">
        <v>6.25</v>
      </c>
      <c r="K229" t="s">
        <v>104</v>
      </c>
      <c r="L229" s="67">
        <v>3.95E-2</v>
      </c>
      <c r="M229" s="67">
        <v>3.1600000000000003E-2</v>
      </c>
      <c r="N229" s="66">
        <v>2292206.2400000002</v>
      </c>
      <c r="O229" s="66">
        <v>105.1</v>
      </c>
      <c r="P229" s="66">
        <v>0</v>
      </c>
      <c r="Q229" s="66">
        <v>2409.10875824</v>
      </c>
      <c r="R229" s="67">
        <v>1.2999999999999999E-3</v>
      </c>
      <c r="S229" s="67">
        <v>3.0999999999999999E-3</v>
      </c>
      <c r="T229" s="67">
        <v>8.9999999999999998E-4</v>
      </c>
    </row>
    <row r="230" spans="1:20">
      <c r="A230" t="s">
        <v>1012</v>
      </c>
      <c r="B230" t="s">
        <v>1013</v>
      </c>
      <c r="C230" t="s">
        <v>102</v>
      </c>
      <c r="D230" t="s">
        <v>125</v>
      </c>
      <c r="E230" t="s">
        <v>700</v>
      </c>
      <c r="F230" t="s">
        <v>134</v>
      </c>
      <c r="G230" t="s">
        <v>662</v>
      </c>
      <c r="H230" t="s">
        <v>206</v>
      </c>
      <c r="I230" t="s">
        <v>386</v>
      </c>
      <c r="J230" s="66">
        <v>3.79</v>
      </c>
      <c r="K230" t="s">
        <v>104</v>
      </c>
      <c r="L230" s="67">
        <v>3.5499999999999997E-2</v>
      </c>
      <c r="M230" s="67">
        <v>4.9000000000000002E-2</v>
      </c>
      <c r="N230" s="66">
        <v>4251767</v>
      </c>
      <c r="O230" s="66">
        <v>96.92</v>
      </c>
      <c r="P230" s="66">
        <v>75.468860000000006</v>
      </c>
      <c r="Q230" s="66">
        <v>4196.2814363999996</v>
      </c>
      <c r="R230" s="67">
        <v>6.0000000000000001E-3</v>
      </c>
      <c r="S230" s="67">
        <v>5.3E-3</v>
      </c>
      <c r="T230" s="67">
        <v>1.5E-3</v>
      </c>
    </row>
    <row r="231" spans="1:20">
      <c r="A231" t="s">
        <v>1014</v>
      </c>
      <c r="B231" t="s">
        <v>1015</v>
      </c>
      <c r="C231" t="s">
        <v>102</v>
      </c>
      <c r="D231" t="s">
        <v>125</v>
      </c>
      <c r="E231" t="s">
        <v>700</v>
      </c>
      <c r="F231" t="s">
        <v>134</v>
      </c>
      <c r="G231" t="s">
        <v>662</v>
      </c>
      <c r="H231" t="s">
        <v>206</v>
      </c>
      <c r="I231" t="s">
        <v>1016</v>
      </c>
      <c r="J231" s="66">
        <v>5.12</v>
      </c>
      <c r="K231" t="s">
        <v>104</v>
      </c>
      <c r="L231" s="67">
        <v>2.5000000000000001E-2</v>
      </c>
      <c r="M231" s="67">
        <v>5.2699999999999997E-2</v>
      </c>
      <c r="N231" s="66">
        <v>4081738</v>
      </c>
      <c r="O231" s="66">
        <v>89.22</v>
      </c>
      <c r="P231" s="66">
        <v>102.04345000000001</v>
      </c>
      <c r="Q231" s="66">
        <v>3743.7700936000001</v>
      </c>
      <c r="R231" s="67">
        <v>6.7000000000000002E-3</v>
      </c>
      <c r="S231" s="67">
        <v>4.7999999999999996E-3</v>
      </c>
      <c r="T231" s="67">
        <v>1.2999999999999999E-3</v>
      </c>
    </row>
    <row r="232" spans="1:20">
      <c r="A232" t="s">
        <v>1017</v>
      </c>
      <c r="B232" t="s">
        <v>1018</v>
      </c>
      <c r="C232" t="s">
        <v>102</v>
      </c>
      <c r="D232" t="s">
        <v>125</v>
      </c>
      <c r="E232" t="s">
        <v>700</v>
      </c>
      <c r="F232" t="s">
        <v>134</v>
      </c>
      <c r="G232" t="s">
        <v>662</v>
      </c>
      <c r="H232" t="s">
        <v>206</v>
      </c>
      <c r="I232" t="s">
        <v>658</v>
      </c>
      <c r="J232" s="66">
        <v>2.96</v>
      </c>
      <c r="K232" t="s">
        <v>104</v>
      </c>
      <c r="L232" s="67">
        <v>4.1399999999999999E-2</v>
      </c>
      <c r="M232" s="67">
        <v>3.0499999999999999E-2</v>
      </c>
      <c r="N232" s="66">
        <v>850264.82</v>
      </c>
      <c r="O232" s="66">
        <v>103.21</v>
      </c>
      <c r="P232" s="66">
        <v>17.600480000000001</v>
      </c>
      <c r="Q232" s="66">
        <v>895.15880072200002</v>
      </c>
      <c r="R232" s="67">
        <v>1.2999999999999999E-3</v>
      </c>
      <c r="S232" s="67">
        <v>1.1000000000000001E-3</v>
      </c>
      <c r="T232" s="67">
        <v>2.9999999999999997E-4</v>
      </c>
    </row>
    <row r="233" spans="1:20">
      <c r="A233" t="s">
        <v>1019</v>
      </c>
      <c r="B233" t="s">
        <v>1020</v>
      </c>
      <c r="C233" t="s">
        <v>102</v>
      </c>
      <c r="D233" t="s">
        <v>125</v>
      </c>
      <c r="E233" t="s">
        <v>946</v>
      </c>
      <c r="F233" t="s">
        <v>412</v>
      </c>
      <c r="G233" t="s">
        <v>662</v>
      </c>
      <c r="H233" t="s">
        <v>206</v>
      </c>
      <c r="I233" t="s">
        <v>895</v>
      </c>
      <c r="J233" s="66">
        <v>2.2200000000000002</v>
      </c>
      <c r="K233" t="s">
        <v>104</v>
      </c>
      <c r="L233" s="67">
        <v>6.9000000000000006E-2</v>
      </c>
      <c r="M233" s="67">
        <v>6.7599999999999993E-2</v>
      </c>
      <c r="N233" s="66">
        <v>655934.49</v>
      </c>
      <c r="O233" s="66">
        <v>101.11</v>
      </c>
      <c r="P233" s="66">
        <v>0</v>
      </c>
      <c r="Q233" s="66">
        <v>663.21536283900002</v>
      </c>
      <c r="R233" s="67">
        <v>1.9E-3</v>
      </c>
      <c r="S233" s="67">
        <v>8.0000000000000004E-4</v>
      </c>
      <c r="T233" s="67">
        <v>2.0000000000000001E-4</v>
      </c>
    </row>
    <row r="234" spans="1:20">
      <c r="A234" t="s">
        <v>1021</v>
      </c>
      <c r="B234" t="s">
        <v>1022</v>
      </c>
      <c r="C234" t="s">
        <v>102</v>
      </c>
      <c r="D234" t="s">
        <v>125</v>
      </c>
      <c r="E234" t="s">
        <v>1023</v>
      </c>
      <c r="F234" t="s">
        <v>623</v>
      </c>
      <c r="G234" t="s">
        <v>647</v>
      </c>
      <c r="H234" t="s">
        <v>152</v>
      </c>
      <c r="I234" t="s">
        <v>1024</v>
      </c>
      <c r="J234" s="66">
        <v>1.99</v>
      </c>
      <c r="K234" t="s">
        <v>104</v>
      </c>
      <c r="L234" s="67">
        <v>2.2499999999999999E-2</v>
      </c>
      <c r="M234" s="67">
        <v>1.37E-2</v>
      </c>
      <c r="N234" s="66">
        <v>1907008.38</v>
      </c>
      <c r="O234" s="66">
        <v>102.8</v>
      </c>
      <c r="P234" s="66">
        <v>0</v>
      </c>
      <c r="Q234" s="66">
        <v>1960.4046146400001</v>
      </c>
      <c r="R234" s="67">
        <v>2.7400000000000001E-2</v>
      </c>
      <c r="S234" s="67">
        <v>2.5000000000000001E-3</v>
      </c>
      <c r="T234" s="67">
        <v>6.9999999999999999E-4</v>
      </c>
    </row>
    <row r="235" spans="1:20">
      <c r="A235" t="s">
        <v>1025</v>
      </c>
      <c r="B235" t="s">
        <v>1026</v>
      </c>
      <c r="C235" t="s">
        <v>102</v>
      </c>
      <c r="D235" t="s">
        <v>125</v>
      </c>
      <c r="E235" t="s">
        <v>1027</v>
      </c>
      <c r="F235" t="s">
        <v>464</v>
      </c>
      <c r="G235" t="s">
        <v>740</v>
      </c>
      <c r="H235" t="s">
        <v>206</v>
      </c>
      <c r="I235" t="s">
        <v>663</v>
      </c>
      <c r="J235" s="66">
        <v>5.46</v>
      </c>
      <c r="K235" t="s">
        <v>104</v>
      </c>
      <c r="L235" s="67">
        <v>4.4499999999999998E-2</v>
      </c>
      <c r="M235" s="67">
        <v>2.0500000000000001E-2</v>
      </c>
      <c r="N235" s="66">
        <v>2425296.92</v>
      </c>
      <c r="O235" s="66">
        <v>113.46</v>
      </c>
      <c r="P235" s="66">
        <v>0</v>
      </c>
      <c r="Q235" s="66">
        <v>2751.7418854319999</v>
      </c>
      <c r="R235" s="67">
        <v>8.5000000000000006E-3</v>
      </c>
      <c r="S235" s="67">
        <v>3.5000000000000001E-3</v>
      </c>
      <c r="T235" s="67">
        <v>1E-3</v>
      </c>
    </row>
    <row r="236" spans="1:20">
      <c r="A236" t="s">
        <v>1028</v>
      </c>
      <c r="B236" t="s">
        <v>1029</v>
      </c>
      <c r="C236" t="s">
        <v>125</v>
      </c>
      <c r="D236" s="14"/>
      <c r="E236" t="s">
        <v>1030</v>
      </c>
      <c r="F236" t="s">
        <v>412</v>
      </c>
      <c r="G236" t="s">
        <v>719</v>
      </c>
      <c r="H236" t="s">
        <v>152</v>
      </c>
      <c r="I236" t="s">
        <v>678</v>
      </c>
      <c r="J236" s="66">
        <v>3.59</v>
      </c>
      <c r="K236" t="s">
        <v>104</v>
      </c>
      <c r="L236" s="67">
        <v>3.95E-2</v>
      </c>
      <c r="M236" s="67">
        <v>6.8000000000000005E-2</v>
      </c>
      <c r="N236" s="66">
        <v>5403514.7000000002</v>
      </c>
      <c r="O236" s="66">
        <v>92</v>
      </c>
      <c r="P236" s="66">
        <v>0</v>
      </c>
      <c r="Q236" s="66">
        <v>4971.2335240000002</v>
      </c>
      <c r="R236" s="67">
        <v>9.1000000000000004E-3</v>
      </c>
      <c r="S236" s="67">
        <v>6.3E-3</v>
      </c>
      <c r="T236" s="67">
        <v>1.8E-3</v>
      </c>
    </row>
    <row r="237" spans="1:20">
      <c r="A237" t="s">
        <v>1031</v>
      </c>
      <c r="B237" t="s">
        <v>1032</v>
      </c>
      <c r="C237" t="s">
        <v>102</v>
      </c>
      <c r="D237" t="s">
        <v>125</v>
      </c>
      <c r="E237" t="s">
        <v>1030</v>
      </c>
      <c r="F237" t="s">
        <v>412</v>
      </c>
      <c r="G237" t="s">
        <v>719</v>
      </c>
      <c r="H237" t="s">
        <v>152</v>
      </c>
      <c r="I237" t="s">
        <v>520</v>
      </c>
      <c r="J237" s="66">
        <v>4.0999999999999996</v>
      </c>
      <c r="K237" t="s">
        <v>104</v>
      </c>
      <c r="L237" s="67">
        <v>0.03</v>
      </c>
      <c r="M237" s="67">
        <v>4.6600000000000003E-2</v>
      </c>
      <c r="N237" s="66">
        <v>7941041</v>
      </c>
      <c r="O237" s="66">
        <v>94.88</v>
      </c>
      <c r="P237" s="66">
        <v>0</v>
      </c>
      <c r="Q237" s="66">
        <v>7534.4597008000001</v>
      </c>
      <c r="R237" s="67">
        <v>9.7000000000000003E-3</v>
      </c>
      <c r="S237" s="67">
        <v>9.5999999999999992E-3</v>
      </c>
      <c r="T237" s="67">
        <v>2.7000000000000001E-3</v>
      </c>
    </row>
    <row r="238" spans="1:20">
      <c r="A238" t="s">
        <v>1033</v>
      </c>
      <c r="B238" t="s">
        <v>1034</v>
      </c>
      <c r="C238" t="s">
        <v>102</v>
      </c>
      <c r="D238" t="s">
        <v>125</v>
      </c>
      <c r="E238" t="s">
        <v>1035</v>
      </c>
      <c r="F238" t="s">
        <v>129</v>
      </c>
      <c r="G238" t="s">
        <v>740</v>
      </c>
      <c r="H238" t="s">
        <v>206</v>
      </c>
      <c r="I238" t="s">
        <v>871</v>
      </c>
      <c r="J238" s="66">
        <v>4.08</v>
      </c>
      <c r="K238" t="s">
        <v>104</v>
      </c>
      <c r="L238" s="67">
        <v>3.2500000000000001E-2</v>
      </c>
      <c r="M238" s="67">
        <v>2.76E-2</v>
      </c>
      <c r="N238" s="66">
        <v>3783495</v>
      </c>
      <c r="O238" s="66">
        <v>102.07</v>
      </c>
      <c r="P238" s="66">
        <v>0</v>
      </c>
      <c r="Q238" s="66">
        <v>3861.8133465000001</v>
      </c>
      <c r="R238" s="67">
        <v>3.04E-2</v>
      </c>
      <c r="S238" s="67">
        <v>4.8999999999999998E-3</v>
      </c>
      <c r="T238" s="67">
        <v>1.4E-3</v>
      </c>
    </row>
    <row r="239" spans="1:20">
      <c r="A239" t="s">
        <v>1036</v>
      </c>
      <c r="B239" t="s">
        <v>1037</v>
      </c>
      <c r="C239" t="s">
        <v>102</v>
      </c>
      <c r="D239" t="s">
        <v>125</v>
      </c>
      <c r="E239" t="s">
        <v>977</v>
      </c>
      <c r="F239" t="s">
        <v>412</v>
      </c>
      <c r="G239" t="s">
        <v>740</v>
      </c>
      <c r="H239" t="s">
        <v>206</v>
      </c>
      <c r="I239" t="s">
        <v>551</v>
      </c>
      <c r="J239" s="66">
        <v>1.74</v>
      </c>
      <c r="K239" t="s">
        <v>104</v>
      </c>
      <c r="L239" s="67">
        <v>5.8500000000000003E-2</v>
      </c>
      <c r="M239" s="67">
        <v>2.07E-2</v>
      </c>
      <c r="N239" s="66">
        <v>1029504</v>
      </c>
      <c r="O239" s="66">
        <v>109.17</v>
      </c>
      <c r="P239" s="66">
        <v>0</v>
      </c>
      <c r="Q239" s="66">
        <v>1123.9095167999999</v>
      </c>
      <c r="R239" s="67">
        <v>3.7000000000000002E-3</v>
      </c>
      <c r="S239" s="67">
        <v>1.4E-3</v>
      </c>
      <c r="T239" s="67">
        <v>4.0000000000000002E-4</v>
      </c>
    </row>
    <row r="240" spans="1:20">
      <c r="A240" t="s">
        <v>1038</v>
      </c>
      <c r="B240" t="s">
        <v>1039</v>
      </c>
      <c r="C240" t="s">
        <v>102</v>
      </c>
      <c r="D240" t="s">
        <v>125</v>
      </c>
      <c r="E240" t="s">
        <v>1040</v>
      </c>
      <c r="F240" t="s">
        <v>127</v>
      </c>
      <c r="G240" t="s">
        <v>719</v>
      </c>
      <c r="H240" t="s">
        <v>152</v>
      </c>
      <c r="I240" t="s">
        <v>1041</v>
      </c>
      <c r="J240" s="66">
        <v>3.81</v>
      </c>
      <c r="K240" t="s">
        <v>104</v>
      </c>
      <c r="L240" s="67">
        <v>4.2500000000000003E-2</v>
      </c>
      <c r="M240" s="67">
        <v>1.8200000000000001E-2</v>
      </c>
      <c r="N240" s="66">
        <v>1362004</v>
      </c>
      <c r="O240" s="66">
        <v>111</v>
      </c>
      <c r="P240" s="66">
        <v>0</v>
      </c>
      <c r="Q240" s="66">
        <v>1511.8244400000001</v>
      </c>
      <c r="R240" s="67">
        <v>1.0800000000000001E-2</v>
      </c>
      <c r="S240" s="67">
        <v>1.9E-3</v>
      </c>
      <c r="T240" s="67">
        <v>5.0000000000000001E-4</v>
      </c>
    </row>
    <row r="241" spans="1:20">
      <c r="A241" t="s">
        <v>1042</v>
      </c>
      <c r="B241" t="s">
        <v>1043</v>
      </c>
      <c r="C241" t="s">
        <v>102</v>
      </c>
      <c r="D241" t="s">
        <v>125</v>
      </c>
      <c r="E241" t="s">
        <v>1044</v>
      </c>
      <c r="F241" t="s">
        <v>412</v>
      </c>
      <c r="G241" t="s">
        <v>740</v>
      </c>
      <c r="H241" t="s">
        <v>206</v>
      </c>
      <c r="I241" t="s">
        <v>1045</v>
      </c>
      <c r="J241" s="66">
        <v>3.64</v>
      </c>
      <c r="K241" t="s">
        <v>104</v>
      </c>
      <c r="L241" s="67">
        <v>5.3999999999999999E-2</v>
      </c>
      <c r="M241" s="67">
        <v>5.3900000000000003E-2</v>
      </c>
      <c r="N241" s="66">
        <v>5898018.0700000003</v>
      </c>
      <c r="O241" s="66">
        <v>103</v>
      </c>
      <c r="P241" s="66">
        <v>159.24648999999999</v>
      </c>
      <c r="Q241" s="66">
        <v>6234.2051020999997</v>
      </c>
      <c r="R241" s="67">
        <v>1.2999999999999999E-2</v>
      </c>
      <c r="S241" s="67">
        <v>7.9000000000000008E-3</v>
      </c>
      <c r="T241" s="67">
        <v>2.2000000000000001E-3</v>
      </c>
    </row>
    <row r="242" spans="1:20">
      <c r="A242" t="s">
        <v>1046</v>
      </c>
      <c r="B242" t="s">
        <v>1047</v>
      </c>
      <c r="C242" t="s">
        <v>102</v>
      </c>
      <c r="D242" t="s">
        <v>125</v>
      </c>
      <c r="E242" t="s">
        <v>1048</v>
      </c>
      <c r="F242" t="s">
        <v>1049</v>
      </c>
      <c r="G242" t="s">
        <v>719</v>
      </c>
      <c r="H242" t="s">
        <v>152</v>
      </c>
      <c r="I242" t="s">
        <v>481</v>
      </c>
      <c r="J242" s="66">
        <v>2.9</v>
      </c>
      <c r="K242" t="s">
        <v>104</v>
      </c>
      <c r="L242" s="67">
        <v>2.4500000000000001E-2</v>
      </c>
      <c r="M242" s="67">
        <v>2.24E-2</v>
      </c>
      <c r="N242" s="66">
        <v>1231997</v>
      </c>
      <c r="O242" s="66">
        <v>100.6</v>
      </c>
      <c r="P242" s="66">
        <v>0</v>
      </c>
      <c r="Q242" s="66">
        <v>1239.3889819999999</v>
      </c>
      <c r="R242" s="67">
        <v>1.03E-2</v>
      </c>
      <c r="S242" s="67">
        <v>1.6000000000000001E-3</v>
      </c>
      <c r="T242" s="67">
        <v>4.0000000000000002E-4</v>
      </c>
    </row>
    <row r="243" spans="1:20">
      <c r="A243" t="s">
        <v>1050</v>
      </c>
      <c r="B243" t="s">
        <v>1051</v>
      </c>
      <c r="C243" t="s">
        <v>102</v>
      </c>
      <c r="D243" t="s">
        <v>125</v>
      </c>
      <c r="E243" t="s">
        <v>1048</v>
      </c>
      <c r="F243" t="s">
        <v>1049</v>
      </c>
      <c r="G243" t="s">
        <v>740</v>
      </c>
      <c r="H243" t="s">
        <v>206</v>
      </c>
      <c r="I243" t="s">
        <v>478</v>
      </c>
      <c r="J243" s="66">
        <v>0.5</v>
      </c>
      <c r="K243" t="s">
        <v>104</v>
      </c>
      <c r="L243" s="67">
        <v>5.7000000000000002E-2</v>
      </c>
      <c r="M243" s="67">
        <v>1.3599999999999999E-2</v>
      </c>
      <c r="N243" s="66">
        <v>1279957.58</v>
      </c>
      <c r="O243" s="66">
        <v>102.16</v>
      </c>
      <c r="P243" s="66">
        <v>0</v>
      </c>
      <c r="Q243" s="66">
        <v>1307.6046637280001</v>
      </c>
      <c r="R243" s="67">
        <v>6.4899999999999999E-2</v>
      </c>
      <c r="S243" s="67">
        <v>1.6999999999999999E-3</v>
      </c>
      <c r="T243" s="67">
        <v>5.0000000000000001E-4</v>
      </c>
    </row>
    <row r="244" spans="1:20">
      <c r="A244" t="s">
        <v>1052</v>
      </c>
      <c r="B244" t="s">
        <v>1053</v>
      </c>
      <c r="C244" t="s">
        <v>102</v>
      </c>
      <c r="D244" t="s">
        <v>125</v>
      </c>
      <c r="E244" t="s">
        <v>730</v>
      </c>
      <c r="F244" t="s">
        <v>412</v>
      </c>
      <c r="G244" t="s">
        <v>719</v>
      </c>
      <c r="H244" t="s">
        <v>152</v>
      </c>
      <c r="I244" t="s">
        <v>247</v>
      </c>
      <c r="J244" s="66">
        <v>3.26</v>
      </c>
      <c r="K244" t="s">
        <v>104</v>
      </c>
      <c r="L244" s="67">
        <v>4.2000000000000003E-2</v>
      </c>
      <c r="M244" s="67">
        <v>1.6199999999999999E-2</v>
      </c>
      <c r="N244" s="66">
        <v>4204000.7300000004</v>
      </c>
      <c r="O244" s="66">
        <v>109.2</v>
      </c>
      <c r="P244" s="66">
        <v>0</v>
      </c>
      <c r="Q244" s="66">
        <v>4590.7687971599998</v>
      </c>
      <c r="R244" s="67">
        <v>8.8999999999999999E-3</v>
      </c>
      <c r="S244" s="67">
        <v>5.7999999999999996E-3</v>
      </c>
      <c r="T244" s="67">
        <v>1.6000000000000001E-3</v>
      </c>
    </row>
    <row r="245" spans="1:20">
      <c r="A245" t="s">
        <v>1054</v>
      </c>
      <c r="B245" t="s">
        <v>1055</v>
      </c>
      <c r="C245" t="s">
        <v>102</v>
      </c>
      <c r="D245" t="s">
        <v>125</v>
      </c>
      <c r="E245" t="s">
        <v>1056</v>
      </c>
      <c r="F245" t="s">
        <v>412</v>
      </c>
      <c r="G245" t="s">
        <v>740</v>
      </c>
      <c r="H245" t="s">
        <v>206</v>
      </c>
      <c r="I245" t="s">
        <v>663</v>
      </c>
      <c r="J245" s="66">
        <v>3.31</v>
      </c>
      <c r="K245" t="s">
        <v>104</v>
      </c>
      <c r="L245" s="67">
        <v>3.5499999999999997E-2</v>
      </c>
      <c r="M245" s="67">
        <v>2.0500000000000001E-2</v>
      </c>
      <c r="N245" s="66">
        <v>1959663.07</v>
      </c>
      <c r="O245" s="66">
        <v>105.63</v>
      </c>
      <c r="P245" s="66">
        <v>0</v>
      </c>
      <c r="Q245" s="66">
        <v>2069.9921008410001</v>
      </c>
      <c r="R245" s="67">
        <v>1.78E-2</v>
      </c>
      <c r="S245" s="67">
        <v>2.5999999999999999E-3</v>
      </c>
      <c r="T245" s="67">
        <v>6.9999999999999999E-4</v>
      </c>
    </row>
    <row r="246" spans="1:20">
      <c r="A246" t="s">
        <v>1057</v>
      </c>
      <c r="B246" t="s">
        <v>1058</v>
      </c>
      <c r="C246" t="s">
        <v>102</v>
      </c>
      <c r="D246" t="s">
        <v>125</v>
      </c>
      <c r="E246" t="s">
        <v>1059</v>
      </c>
      <c r="F246" t="s">
        <v>412</v>
      </c>
      <c r="G246" t="s">
        <v>740</v>
      </c>
      <c r="H246" t="s">
        <v>206</v>
      </c>
      <c r="I246" t="s">
        <v>1060</v>
      </c>
      <c r="J246" s="66">
        <v>1.18</v>
      </c>
      <c r="K246" t="s">
        <v>104</v>
      </c>
      <c r="L246" s="67">
        <v>7.7499999999999999E-2</v>
      </c>
      <c r="M246" s="67">
        <v>6.4399999999999999E-2</v>
      </c>
      <c r="N246" s="66">
        <v>2737015.85</v>
      </c>
      <c r="O246" s="66">
        <v>103.47</v>
      </c>
      <c r="P246" s="66">
        <v>0</v>
      </c>
      <c r="Q246" s="66">
        <v>2831.990299995</v>
      </c>
      <c r="R246" s="67">
        <v>1.34E-2</v>
      </c>
      <c r="S246" s="67">
        <v>3.5999999999999999E-3</v>
      </c>
      <c r="T246" s="67">
        <v>1E-3</v>
      </c>
    </row>
    <row r="247" spans="1:20">
      <c r="A247" t="s">
        <v>1061</v>
      </c>
      <c r="B247" t="s">
        <v>1062</v>
      </c>
      <c r="C247" t="s">
        <v>102</v>
      </c>
      <c r="D247" t="s">
        <v>125</v>
      </c>
      <c r="E247" t="s">
        <v>1063</v>
      </c>
      <c r="F247" t="s">
        <v>412</v>
      </c>
      <c r="G247" t="s">
        <v>719</v>
      </c>
      <c r="H247" t="s">
        <v>152</v>
      </c>
      <c r="I247" t="s">
        <v>1064</v>
      </c>
      <c r="J247" s="66">
        <v>3.13</v>
      </c>
      <c r="K247" t="s">
        <v>104</v>
      </c>
      <c r="L247" s="67">
        <v>4.5999999999999999E-2</v>
      </c>
      <c r="M247" s="67">
        <v>5.7000000000000002E-2</v>
      </c>
      <c r="N247" s="66">
        <v>256543.64</v>
      </c>
      <c r="O247" s="66">
        <v>97.99</v>
      </c>
      <c r="P247" s="66">
        <v>0</v>
      </c>
      <c r="Q247" s="66">
        <v>251.387112836</v>
      </c>
      <c r="R247" s="67">
        <v>1.1000000000000001E-3</v>
      </c>
      <c r="S247" s="67">
        <v>2.9999999999999997E-4</v>
      </c>
      <c r="T247" s="67">
        <v>1E-4</v>
      </c>
    </row>
    <row r="248" spans="1:20">
      <c r="A248" t="s">
        <v>1065</v>
      </c>
      <c r="B248" t="s">
        <v>1066</v>
      </c>
      <c r="C248" t="s">
        <v>102</v>
      </c>
      <c r="D248" t="s">
        <v>125</v>
      </c>
      <c r="E248" s="14"/>
      <c r="F248" t="s">
        <v>459</v>
      </c>
      <c r="G248" t="s">
        <v>1067</v>
      </c>
      <c r="H248" t="s">
        <v>152</v>
      </c>
      <c r="I248" t="s">
        <v>244</v>
      </c>
      <c r="J248" s="66">
        <v>4.68</v>
      </c>
      <c r="K248" t="s">
        <v>104</v>
      </c>
      <c r="L248" s="67">
        <v>3.1800000000000002E-2</v>
      </c>
      <c r="M248" s="67">
        <v>2.8799999999999999E-2</v>
      </c>
      <c r="N248" s="66">
        <v>3341000</v>
      </c>
      <c r="O248" s="66">
        <v>102.78</v>
      </c>
      <c r="P248" s="66">
        <v>0</v>
      </c>
      <c r="Q248" s="66">
        <v>3433.8798000000002</v>
      </c>
      <c r="R248" s="67">
        <v>3.04E-2</v>
      </c>
      <c r="S248" s="67">
        <v>4.4000000000000003E-3</v>
      </c>
      <c r="T248" s="67">
        <v>1.1999999999999999E-3</v>
      </c>
    </row>
    <row r="249" spans="1:20">
      <c r="A249" t="s">
        <v>1068</v>
      </c>
      <c r="B249" t="s">
        <v>1069</v>
      </c>
      <c r="C249" t="s">
        <v>102</v>
      </c>
      <c r="D249" t="s">
        <v>125</v>
      </c>
      <c r="E249" t="s">
        <v>1070</v>
      </c>
      <c r="F249" t="s">
        <v>127</v>
      </c>
      <c r="G249" t="s">
        <v>1067</v>
      </c>
      <c r="H249" t="s">
        <v>152</v>
      </c>
      <c r="I249" t="s">
        <v>244</v>
      </c>
      <c r="J249" s="66">
        <v>2.58</v>
      </c>
      <c r="K249" t="s">
        <v>104</v>
      </c>
      <c r="L249" s="67">
        <v>3.6900000000000002E-2</v>
      </c>
      <c r="M249" s="67">
        <v>1.84E-2</v>
      </c>
      <c r="N249" s="66">
        <v>2750928.4</v>
      </c>
      <c r="O249" s="66">
        <v>104.8</v>
      </c>
      <c r="P249" s="66">
        <v>0</v>
      </c>
      <c r="Q249" s="66">
        <v>2882.9729631999999</v>
      </c>
      <c r="R249" s="67">
        <v>2.63E-2</v>
      </c>
      <c r="S249" s="67">
        <v>3.7000000000000002E-3</v>
      </c>
      <c r="T249" s="67">
        <v>1E-3</v>
      </c>
    </row>
    <row r="250" spans="1:20">
      <c r="A250" t="s">
        <v>1071</v>
      </c>
      <c r="B250" t="s">
        <v>1072</v>
      </c>
      <c r="C250" t="s">
        <v>102</v>
      </c>
      <c r="D250" t="s">
        <v>125</v>
      </c>
      <c r="E250" t="s">
        <v>1070</v>
      </c>
      <c r="F250" t="s">
        <v>127</v>
      </c>
      <c r="G250" t="s">
        <v>1067</v>
      </c>
      <c r="H250" t="s">
        <v>152</v>
      </c>
      <c r="I250" t="s">
        <v>1041</v>
      </c>
      <c r="J250" s="66">
        <v>2.4</v>
      </c>
      <c r="K250" t="s">
        <v>104</v>
      </c>
      <c r="L250" s="67">
        <v>4.5999999999999999E-2</v>
      </c>
      <c r="M250" s="67">
        <v>1.66E-2</v>
      </c>
      <c r="N250" s="66">
        <v>40673.599999999999</v>
      </c>
      <c r="O250" s="66">
        <v>107.16</v>
      </c>
      <c r="P250" s="66">
        <v>0</v>
      </c>
      <c r="Q250" s="66">
        <v>43.585829760000003</v>
      </c>
      <c r="R250" s="67">
        <v>5.0000000000000001E-4</v>
      </c>
      <c r="S250" s="67">
        <v>1E-4</v>
      </c>
      <c r="T250" s="67">
        <v>0</v>
      </c>
    </row>
    <row r="251" spans="1:20">
      <c r="A251" t="s">
        <v>1073</v>
      </c>
      <c r="B251" t="s">
        <v>1074</v>
      </c>
      <c r="C251" t="s">
        <v>102</v>
      </c>
      <c r="D251" t="s">
        <v>125</v>
      </c>
      <c r="E251" t="s">
        <v>1075</v>
      </c>
      <c r="F251" t="s">
        <v>691</v>
      </c>
      <c r="G251" t="s">
        <v>1067</v>
      </c>
      <c r="H251" t="s">
        <v>152</v>
      </c>
      <c r="I251" t="s">
        <v>427</v>
      </c>
      <c r="J251" s="66">
        <v>2.84</v>
      </c>
      <c r="K251" t="s">
        <v>104</v>
      </c>
      <c r="L251" s="67">
        <v>4.5999999999999999E-2</v>
      </c>
      <c r="M251" s="67">
        <v>3.3399999999999999E-2</v>
      </c>
      <c r="N251" s="66">
        <v>2669252</v>
      </c>
      <c r="O251" s="66">
        <v>103.58</v>
      </c>
      <c r="P251" s="66">
        <v>0</v>
      </c>
      <c r="Q251" s="66">
        <v>2764.8112216</v>
      </c>
      <c r="R251" s="67">
        <v>3.0000000000000001E-3</v>
      </c>
      <c r="S251" s="67">
        <v>3.5000000000000001E-3</v>
      </c>
      <c r="T251" s="67">
        <v>1E-3</v>
      </c>
    </row>
    <row r="252" spans="1:20">
      <c r="A252" t="s">
        <v>1076</v>
      </c>
      <c r="B252" t="s">
        <v>1077</v>
      </c>
      <c r="C252" t="s">
        <v>102</v>
      </c>
      <c r="D252" t="s">
        <v>125</v>
      </c>
      <c r="E252" t="s">
        <v>1078</v>
      </c>
      <c r="F252" t="s">
        <v>412</v>
      </c>
      <c r="G252" t="s">
        <v>1067</v>
      </c>
      <c r="H252" t="s">
        <v>152</v>
      </c>
      <c r="I252" t="s">
        <v>895</v>
      </c>
      <c r="J252" s="66">
        <v>1.29</v>
      </c>
      <c r="K252" t="s">
        <v>104</v>
      </c>
      <c r="L252" s="67">
        <v>3.7499999999999999E-2</v>
      </c>
      <c r="M252" s="67">
        <v>0.04</v>
      </c>
      <c r="N252" s="66">
        <v>4475279.7300000004</v>
      </c>
      <c r="O252" s="66">
        <v>100.35</v>
      </c>
      <c r="P252" s="66">
        <v>0</v>
      </c>
      <c r="Q252" s="66">
        <v>4490.9432090549999</v>
      </c>
      <c r="R252" s="67">
        <v>1.6E-2</v>
      </c>
      <c r="S252" s="67">
        <v>5.7000000000000002E-3</v>
      </c>
      <c r="T252" s="67">
        <v>1.6000000000000001E-3</v>
      </c>
    </row>
    <row r="253" spans="1:20">
      <c r="A253" t="s">
        <v>1079</v>
      </c>
      <c r="B253" t="s">
        <v>1080</v>
      </c>
      <c r="C253" t="s">
        <v>102</v>
      </c>
      <c r="D253" t="s">
        <v>125</v>
      </c>
      <c r="E253" t="s">
        <v>1081</v>
      </c>
      <c r="F253" t="s">
        <v>412</v>
      </c>
      <c r="G253" t="s">
        <v>1067</v>
      </c>
      <c r="H253" t="s">
        <v>152</v>
      </c>
      <c r="I253" t="s">
        <v>692</v>
      </c>
      <c r="J253" s="66">
        <v>2.27</v>
      </c>
      <c r="K253" t="s">
        <v>104</v>
      </c>
      <c r="L253" s="67">
        <v>0.03</v>
      </c>
      <c r="M253" s="67">
        <v>-2.4199999999999999E-2</v>
      </c>
      <c r="N253" s="66">
        <v>3312301</v>
      </c>
      <c r="O253" s="66">
        <v>113.6</v>
      </c>
      <c r="P253" s="66">
        <v>0</v>
      </c>
      <c r="Q253" s="66">
        <v>3762.773936</v>
      </c>
      <c r="R253" s="67">
        <v>2.01E-2</v>
      </c>
      <c r="S253" s="67">
        <v>4.7999999999999996E-3</v>
      </c>
      <c r="T253" s="67">
        <v>1.4E-3</v>
      </c>
    </row>
    <row r="254" spans="1:20">
      <c r="A254" t="s">
        <v>1082</v>
      </c>
      <c r="B254" t="s">
        <v>1083</v>
      </c>
      <c r="C254" t="s">
        <v>102</v>
      </c>
      <c r="D254" t="s">
        <v>125</v>
      </c>
      <c r="E254" t="s">
        <v>1084</v>
      </c>
      <c r="F254" t="s">
        <v>412</v>
      </c>
      <c r="G254" t="s">
        <v>744</v>
      </c>
      <c r="H254" t="s">
        <v>206</v>
      </c>
      <c r="I254" t="s">
        <v>235</v>
      </c>
      <c r="J254" s="66">
        <v>0.82</v>
      </c>
      <c r="K254" t="s">
        <v>104</v>
      </c>
      <c r="L254" s="67">
        <v>0.06</v>
      </c>
      <c r="M254" s="67">
        <v>2.8400000000000002E-2</v>
      </c>
      <c r="N254" s="66">
        <v>1503574.92</v>
      </c>
      <c r="O254" s="66">
        <v>103.59</v>
      </c>
      <c r="P254" s="66">
        <v>0</v>
      </c>
      <c r="Q254" s="66">
        <v>1557.553259628</v>
      </c>
      <c r="R254" s="67">
        <v>3.3399999999999999E-2</v>
      </c>
      <c r="S254" s="67">
        <v>2E-3</v>
      </c>
      <c r="T254" s="67">
        <v>5.9999999999999995E-4</v>
      </c>
    </row>
    <row r="255" spans="1:20">
      <c r="A255" t="s">
        <v>1085</v>
      </c>
      <c r="B255" t="s">
        <v>1086</v>
      </c>
      <c r="C255" t="s">
        <v>102</v>
      </c>
      <c r="D255" t="s">
        <v>125</v>
      </c>
      <c r="E255" t="s">
        <v>1087</v>
      </c>
      <c r="F255" t="s">
        <v>464</v>
      </c>
      <c r="G255" t="s">
        <v>744</v>
      </c>
      <c r="H255" t="s">
        <v>206</v>
      </c>
      <c r="I255" t="s">
        <v>390</v>
      </c>
      <c r="J255" s="66">
        <v>0.91</v>
      </c>
      <c r="K255" t="s">
        <v>104</v>
      </c>
      <c r="L255" s="67">
        <v>4.7E-2</v>
      </c>
      <c r="M255" s="67">
        <v>1.1900000000000001E-2</v>
      </c>
      <c r="N255" s="66">
        <v>185104.67</v>
      </c>
      <c r="O255" s="66">
        <v>103.58</v>
      </c>
      <c r="P255" s="66">
        <v>0</v>
      </c>
      <c r="Q255" s="66">
        <v>191.73141718599999</v>
      </c>
      <c r="R255" s="67">
        <v>8.3999999999999995E-3</v>
      </c>
      <c r="S255" s="67">
        <v>2.0000000000000001E-4</v>
      </c>
      <c r="T255" s="67">
        <v>1E-4</v>
      </c>
    </row>
    <row r="256" spans="1:20">
      <c r="A256" t="s">
        <v>1088</v>
      </c>
      <c r="B256" t="s">
        <v>1089</v>
      </c>
      <c r="C256" t="s">
        <v>102</v>
      </c>
      <c r="D256" t="s">
        <v>125</v>
      </c>
      <c r="E256" t="s">
        <v>1090</v>
      </c>
      <c r="F256" t="s">
        <v>412</v>
      </c>
      <c r="G256" t="s">
        <v>744</v>
      </c>
      <c r="H256" t="s">
        <v>206</v>
      </c>
      <c r="I256" t="s">
        <v>1091</v>
      </c>
      <c r="J256" s="66">
        <v>1.21</v>
      </c>
      <c r="K256" t="s">
        <v>104</v>
      </c>
      <c r="L256" s="67">
        <v>5.7500000000000002E-2</v>
      </c>
      <c r="M256" s="67">
        <v>6.7500000000000004E-2</v>
      </c>
      <c r="N256" s="66">
        <v>6342736</v>
      </c>
      <c r="O256" s="66">
        <v>102.69</v>
      </c>
      <c r="P256" s="66">
        <v>0</v>
      </c>
      <c r="Q256" s="66">
        <v>6513.3555984000004</v>
      </c>
      <c r="R256" s="67">
        <v>2.23E-2</v>
      </c>
      <c r="S256" s="67">
        <v>8.3000000000000001E-3</v>
      </c>
      <c r="T256" s="67">
        <v>2.3E-3</v>
      </c>
    </row>
    <row r="257" spans="1:20">
      <c r="A257" t="s">
        <v>1092</v>
      </c>
      <c r="B257" t="s">
        <v>1093</v>
      </c>
      <c r="C257" t="s">
        <v>102</v>
      </c>
      <c r="D257" t="s">
        <v>125</v>
      </c>
      <c r="E257" t="s">
        <v>1094</v>
      </c>
      <c r="F257" t="s">
        <v>130</v>
      </c>
      <c r="G257" t="s">
        <v>744</v>
      </c>
      <c r="H257" t="s">
        <v>206</v>
      </c>
      <c r="I257" t="s">
        <v>294</v>
      </c>
      <c r="J257" s="66">
        <v>1.8</v>
      </c>
      <c r="K257" t="s">
        <v>104</v>
      </c>
      <c r="L257" s="67">
        <v>3.9E-2</v>
      </c>
      <c r="M257" s="67">
        <v>3.7600000000000001E-2</v>
      </c>
      <c r="N257" s="66">
        <v>285000</v>
      </c>
      <c r="O257" s="66">
        <v>100.3</v>
      </c>
      <c r="P257" s="66">
        <v>0</v>
      </c>
      <c r="Q257" s="66">
        <v>285.85500000000002</v>
      </c>
      <c r="R257" s="67">
        <v>2.3999999999999998E-3</v>
      </c>
      <c r="S257" s="67">
        <v>4.0000000000000002E-4</v>
      </c>
      <c r="T257" s="67">
        <v>1E-4</v>
      </c>
    </row>
    <row r="258" spans="1:20">
      <c r="A258" t="s">
        <v>1095</v>
      </c>
      <c r="B258" t="s">
        <v>1096</v>
      </c>
      <c r="C258" t="s">
        <v>102</v>
      </c>
      <c r="D258" t="s">
        <v>125</v>
      </c>
      <c r="E258" t="s">
        <v>1097</v>
      </c>
      <c r="F258" t="s">
        <v>412</v>
      </c>
      <c r="G258" t="s">
        <v>744</v>
      </c>
      <c r="H258" t="s">
        <v>206</v>
      </c>
      <c r="I258" t="s">
        <v>1098</v>
      </c>
      <c r="J258" s="66">
        <v>2.5</v>
      </c>
      <c r="K258" t="s">
        <v>104</v>
      </c>
      <c r="L258" s="67">
        <v>5.7000000000000002E-2</v>
      </c>
      <c r="M258" s="67">
        <v>0.53280000000000005</v>
      </c>
      <c r="N258" s="66">
        <v>1313507</v>
      </c>
      <c r="O258" s="66">
        <v>37.020000000000003</v>
      </c>
      <c r="P258" s="66">
        <v>0</v>
      </c>
      <c r="Q258" s="66">
        <v>486.26029140000003</v>
      </c>
      <c r="R258" s="67">
        <v>1.4E-3</v>
      </c>
      <c r="S258" s="67">
        <v>5.9999999999999995E-4</v>
      </c>
      <c r="T258" s="67">
        <v>2.0000000000000001E-4</v>
      </c>
    </row>
    <row r="259" spans="1:20">
      <c r="A259" t="s">
        <v>1099</v>
      </c>
      <c r="B259" t="s">
        <v>1100</v>
      </c>
      <c r="C259" t="s">
        <v>102</v>
      </c>
      <c r="D259" t="s">
        <v>125</v>
      </c>
      <c r="E259" t="s">
        <v>1101</v>
      </c>
      <c r="F259" t="s">
        <v>412</v>
      </c>
      <c r="G259" t="s">
        <v>1067</v>
      </c>
      <c r="H259" t="s">
        <v>152</v>
      </c>
      <c r="I259" t="s">
        <v>244</v>
      </c>
      <c r="J259" s="66">
        <v>0.57999999999999996</v>
      </c>
      <c r="K259" t="s">
        <v>104</v>
      </c>
      <c r="L259" s="67">
        <v>5.5E-2</v>
      </c>
      <c r="M259" s="67">
        <v>2.06E-2</v>
      </c>
      <c r="N259" s="66">
        <v>963111.83</v>
      </c>
      <c r="O259" s="66">
        <v>104.28</v>
      </c>
      <c r="P259" s="66">
        <v>0</v>
      </c>
      <c r="Q259" s="66">
        <v>1004.333016324</v>
      </c>
      <c r="R259" s="67">
        <v>6.4999999999999997E-3</v>
      </c>
      <c r="S259" s="67">
        <v>1.2999999999999999E-3</v>
      </c>
      <c r="T259" s="67">
        <v>4.0000000000000002E-4</v>
      </c>
    </row>
    <row r="260" spans="1:20">
      <c r="A260" t="s">
        <v>1102</v>
      </c>
      <c r="B260" t="s">
        <v>1103</v>
      </c>
      <c r="C260" t="s">
        <v>102</v>
      </c>
      <c r="D260" t="s">
        <v>125</v>
      </c>
      <c r="E260" t="s">
        <v>1104</v>
      </c>
      <c r="F260" t="s">
        <v>412</v>
      </c>
      <c r="G260" t="s">
        <v>744</v>
      </c>
      <c r="H260" t="s">
        <v>206</v>
      </c>
      <c r="I260" t="s">
        <v>860</v>
      </c>
      <c r="J260" s="66">
        <v>0.75</v>
      </c>
      <c r="K260" t="s">
        <v>104</v>
      </c>
      <c r="L260" s="67">
        <v>3.95E-2</v>
      </c>
      <c r="M260" s="67">
        <v>1.52E-2</v>
      </c>
      <c r="N260" s="66">
        <v>931323.19</v>
      </c>
      <c r="O260" s="66">
        <v>101.81</v>
      </c>
      <c r="P260" s="66">
        <v>0</v>
      </c>
      <c r="Q260" s="66">
        <v>948.18013973899997</v>
      </c>
      <c r="R260" s="67">
        <v>1.8599999999999998E-2</v>
      </c>
      <c r="S260" s="67">
        <v>1.1999999999999999E-3</v>
      </c>
      <c r="T260" s="67">
        <v>2.9999999999999997E-4</v>
      </c>
    </row>
    <row r="261" spans="1:20">
      <c r="A261" t="s">
        <v>1105</v>
      </c>
      <c r="B261" t="s">
        <v>1106</v>
      </c>
      <c r="C261" t="s">
        <v>102</v>
      </c>
      <c r="D261" t="s">
        <v>125</v>
      </c>
      <c r="E261" t="s">
        <v>1107</v>
      </c>
      <c r="F261" t="s">
        <v>412</v>
      </c>
      <c r="G261" t="s">
        <v>1067</v>
      </c>
      <c r="H261" t="s">
        <v>152</v>
      </c>
      <c r="I261" t="s">
        <v>244</v>
      </c>
      <c r="J261" s="66">
        <v>1.75</v>
      </c>
      <c r="K261" t="s">
        <v>104</v>
      </c>
      <c r="L261" s="67">
        <v>5.5500000000000001E-2</v>
      </c>
      <c r="M261" s="67">
        <v>2.23E-2</v>
      </c>
      <c r="N261" s="66">
        <v>104106.78</v>
      </c>
      <c r="O261" s="66">
        <v>107.22</v>
      </c>
      <c r="P261" s="66">
        <v>0</v>
      </c>
      <c r="Q261" s="66">
        <v>111.623289516</v>
      </c>
      <c r="R261" s="67">
        <v>1.9E-3</v>
      </c>
      <c r="S261" s="67">
        <v>1E-4</v>
      </c>
      <c r="T261" s="67">
        <v>0</v>
      </c>
    </row>
    <row r="262" spans="1:20">
      <c r="A262" t="s">
        <v>1108</v>
      </c>
      <c r="B262" t="s">
        <v>1109</v>
      </c>
      <c r="C262" t="s">
        <v>102</v>
      </c>
      <c r="D262" t="s">
        <v>125</v>
      </c>
      <c r="E262" t="s">
        <v>1110</v>
      </c>
      <c r="F262" t="s">
        <v>412</v>
      </c>
      <c r="G262" t="s">
        <v>1111</v>
      </c>
      <c r="H262" t="s">
        <v>206</v>
      </c>
      <c r="I262" t="s">
        <v>1112</v>
      </c>
      <c r="J262" s="66">
        <v>0.33</v>
      </c>
      <c r="K262" t="s">
        <v>104</v>
      </c>
      <c r="L262" s="67">
        <v>3.5000000000000003E-2</v>
      </c>
      <c r="M262" s="67">
        <v>-0.15040000000000001</v>
      </c>
      <c r="N262" s="66">
        <v>177500</v>
      </c>
      <c r="O262" s="66">
        <v>107.4</v>
      </c>
      <c r="P262" s="66">
        <v>0</v>
      </c>
      <c r="Q262" s="66">
        <v>190.63499999999999</v>
      </c>
      <c r="R262" s="67">
        <v>5.1000000000000004E-3</v>
      </c>
      <c r="S262" s="67">
        <v>2.0000000000000001E-4</v>
      </c>
      <c r="T262" s="67">
        <v>1E-4</v>
      </c>
    </row>
    <row r="263" spans="1:20">
      <c r="A263" t="s">
        <v>1113</v>
      </c>
      <c r="B263" t="s">
        <v>1114</v>
      </c>
      <c r="C263" t="s">
        <v>102</v>
      </c>
      <c r="D263" t="s">
        <v>125</v>
      </c>
      <c r="E263" t="s">
        <v>1110</v>
      </c>
      <c r="F263" t="s">
        <v>412</v>
      </c>
      <c r="G263" t="s">
        <v>1111</v>
      </c>
      <c r="H263" t="s">
        <v>206</v>
      </c>
      <c r="I263" t="s">
        <v>382</v>
      </c>
      <c r="J263" s="66">
        <v>0.99</v>
      </c>
      <c r="K263" t="s">
        <v>104</v>
      </c>
      <c r="L263" s="67">
        <v>5.7000000000000002E-2</v>
      </c>
      <c r="M263" s="67">
        <v>2.6499999999999999E-2</v>
      </c>
      <c r="N263" s="66">
        <v>984375.52</v>
      </c>
      <c r="O263" s="66">
        <v>103</v>
      </c>
      <c r="P263" s="66">
        <v>0</v>
      </c>
      <c r="Q263" s="66">
        <v>1013.9067856</v>
      </c>
      <c r="R263" s="67">
        <v>2.46E-2</v>
      </c>
      <c r="S263" s="67">
        <v>1.2999999999999999E-3</v>
      </c>
      <c r="T263" s="67">
        <v>4.0000000000000002E-4</v>
      </c>
    </row>
    <row r="264" spans="1:20">
      <c r="A264" t="s">
        <v>1115</v>
      </c>
      <c r="B264" t="s">
        <v>1116</v>
      </c>
      <c r="C264" t="s">
        <v>102</v>
      </c>
      <c r="D264" t="s">
        <v>125</v>
      </c>
      <c r="E264" t="s">
        <v>1110</v>
      </c>
      <c r="F264" t="s">
        <v>412</v>
      </c>
      <c r="G264" t="s">
        <v>1111</v>
      </c>
      <c r="H264" t="s">
        <v>206</v>
      </c>
      <c r="I264" t="s">
        <v>1117</v>
      </c>
      <c r="J264" s="66">
        <v>1.54</v>
      </c>
      <c r="K264" t="s">
        <v>104</v>
      </c>
      <c r="L264" s="67">
        <v>3.9E-2</v>
      </c>
      <c r="M264" s="67">
        <v>2.9899999999999999E-2</v>
      </c>
      <c r="N264" s="66">
        <v>2205555.7999999998</v>
      </c>
      <c r="O264" s="66">
        <v>101.41</v>
      </c>
      <c r="P264" s="66">
        <v>0</v>
      </c>
      <c r="Q264" s="66">
        <v>2236.65413678</v>
      </c>
      <c r="R264" s="67">
        <v>1.9699999999999999E-2</v>
      </c>
      <c r="S264" s="67">
        <v>2.8E-3</v>
      </c>
      <c r="T264" s="67">
        <v>8.0000000000000004E-4</v>
      </c>
    </row>
    <row r="265" spans="1:20">
      <c r="A265" t="s">
        <v>1118</v>
      </c>
      <c r="B265" t="s">
        <v>1119</v>
      </c>
      <c r="C265" t="s">
        <v>102</v>
      </c>
      <c r="D265" t="s">
        <v>125</v>
      </c>
      <c r="E265" t="s">
        <v>1110</v>
      </c>
      <c r="F265" t="s">
        <v>412</v>
      </c>
      <c r="G265" t="s">
        <v>1111</v>
      </c>
      <c r="H265" t="s">
        <v>206</v>
      </c>
      <c r="I265" t="s">
        <v>1120</v>
      </c>
      <c r="J265" s="66">
        <v>2.52</v>
      </c>
      <c r="K265" t="s">
        <v>104</v>
      </c>
      <c r="L265" s="67">
        <v>5.3999999999999999E-2</v>
      </c>
      <c r="M265" s="67">
        <v>4.4699999999999997E-2</v>
      </c>
      <c r="N265" s="66">
        <v>758120</v>
      </c>
      <c r="O265" s="66">
        <v>104.74</v>
      </c>
      <c r="P265" s="66">
        <v>0</v>
      </c>
      <c r="Q265" s="66">
        <v>794.05488800000001</v>
      </c>
      <c r="R265" s="67">
        <v>8.3999999999999995E-3</v>
      </c>
      <c r="S265" s="67">
        <v>1E-3</v>
      </c>
      <c r="T265" s="67">
        <v>2.9999999999999997E-4</v>
      </c>
    </row>
    <row r="266" spans="1:20">
      <c r="A266" t="s">
        <v>1121</v>
      </c>
      <c r="B266" t="s">
        <v>1122</v>
      </c>
      <c r="C266" t="s">
        <v>102</v>
      </c>
      <c r="D266" t="s">
        <v>125</v>
      </c>
      <c r="E266" t="s">
        <v>1123</v>
      </c>
      <c r="F266" t="s">
        <v>526</v>
      </c>
      <c r="G266" t="s">
        <v>1111</v>
      </c>
      <c r="H266" t="s">
        <v>206</v>
      </c>
      <c r="I266" t="s">
        <v>1124</v>
      </c>
      <c r="J266" s="66">
        <v>1.28</v>
      </c>
      <c r="K266" t="s">
        <v>104</v>
      </c>
      <c r="L266" s="67">
        <v>4.8500000000000001E-2</v>
      </c>
      <c r="M266" s="67">
        <v>2.4400000000000002E-2</v>
      </c>
      <c r="N266" s="66">
        <v>1516246.27</v>
      </c>
      <c r="O266" s="66">
        <v>104.29</v>
      </c>
      <c r="P266" s="66">
        <v>0</v>
      </c>
      <c r="Q266" s="66">
        <v>1581.293234983</v>
      </c>
      <c r="R266" s="67">
        <v>5.0500000000000003E-2</v>
      </c>
      <c r="S266" s="67">
        <v>2E-3</v>
      </c>
      <c r="T266" s="67">
        <v>5.9999999999999995E-4</v>
      </c>
    </row>
    <row r="267" spans="1:20">
      <c r="A267" t="s">
        <v>1121</v>
      </c>
      <c r="B267" t="s">
        <v>1122</v>
      </c>
      <c r="C267" t="s">
        <v>102</v>
      </c>
      <c r="D267" t="s">
        <v>125</v>
      </c>
      <c r="E267" t="s">
        <v>1123</v>
      </c>
      <c r="F267" t="s">
        <v>526</v>
      </c>
      <c r="G267" t="s">
        <v>1111</v>
      </c>
      <c r="H267" t="s">
        <v>206</v>
      </c>
      <c r="I267" t="s">
        <v>1124</v>
      </c>
      <c r="J267" s="66">
        <v>1.1200000000000001</v>
      </c>
      <c r="K267" t="s">
        <v>104</v>
      </c>
      <c r="L267" s="67">
        <v>4.8500000000000001E-2</v>
      </c>
      <c r="M267" s="67">
        <v>0.38490000000000002</v>
      </c>
      <c r="N267" s="66">
        <v>-8989</v>
      </c>
      <c r="O267" s="66">
        <v>72.677595628415062</v>
      </c>
      <c r="P267" s="66">
        <v>0</v>
      </c>
      <c r="Q267" s="66">
        <v>-6.5329890710382301</v>
      </c>
      <c r="R267" s="67">
        <v>0</v>
      </c>
      <c r="S267" s="67">
        <v>0</v>
      </c>
      <c r="T267" s="67">
        <v>0</v>
      </c>
    </row>
    <row r="268" spans="1:20">
      <c r="A268" t="s">
        <v>1125</v>
      </c>
      <c r="B268" t="s">
        <v>1126</v>
      </c>
      <c r="C268" t="s">
        <v>102</v>
      </c>
      <c r="D268" t="s">
        <v>125</v>
      </c>
      <c r="E268" t="s">
        <v>1127</v>
      </c>
      <c r="F268" t="s">
        <v>691</v>
      </c>
      <c r="G268" t="s">
        <v>1111</v>
      </c>
      <c r="H268" t="s">
        <v>206</v>
      </c>
      <c r="I268" t="s">
        <v>1128</v>
      </c>
      <c r="J268" s="66">
        <v>3.96</v>
      </c>
      <c r="K268" t="s">
        <v>104</v>
      </c>
      <c r="L268" s="67">
        <v>4.8000000000000001E-2</v>
      </c>
      <c r="M268" s="67">
        <v>7.46E-2</v>
      </c>
      <c r="N268" s="66">
        <v>5070310</v>
      </c>
      <c r="O268" s="66">
        <v>90.63</v>
      </c>
      <c r="P268" s="66">
        <v>0</v>
      </c>
      <c r="Q268" s="66">
        <v>4595.2219530000002</v>
      </c>
      <c r="R268" s="67">
        <v>2.5999999999999999E-3</v>
      </c>
      <c r="S268" s="67">
        <v>5.7999999999999996E-3</v>
      </c>
      <c r="T268" s="67">
        <v>1.6999999999999999E-3</v>
      </c>
    </row>
    <row r="269" spans="1:20">
      <c r="A269" t="s">
        <v>1129</v>
      </c>
      <c r="B269" t="s">
        <v>1130</v>
      </c>
      <c r="C269" t="s">
        <v>102</v>
      </c>
      <c r="D269" t="s">
        <v>125</v>
      </c>
      <c r="E269" t="s">
        <v>1131</v>
      </c>
      <c r="F269" t="s">
        <v>412</v>
      </c>
      <c r="G269" t="s">
        <v>1132</v>
      </c>
      <c r="H269" t="s">
        <v>152</v>
      </c>
      <c r="I269" t="s">
        <v>1133</v>
      </c>
      <c r="J269" s="66">
        <v>2.27</v>
      </c>
      <c r="K269" t="s">
        <v>104</v>
      </c>
      <c r="L269" s="67">
        <v>0.03</v>
      </c>
      <c r="M269" s="67">
        <v>8.0699999999999994E-2</v>
      </c>
      <c r="N269" s="66">
        <v>2460513.6</v>
      </c>
      <c r="O269" s="66">
        <v>89.76</v>
      </c>
      <c r="P269" s="66">
        <v>0</v>
      </c>
      <c r="Q269" s="66">
        <v>2208.5570073600002</v>
      </c>
      <c r="R269" s="67">
        <v>4.1599999999999998E-2</v>
      </c>
      <c r="S269" s="67">
        <v>2.8E-3</v>
      </c>
      <c r="T269" s="67">
        <v>8.0000000000000004E-4</v>
      </c>
    </row>
    <row r="270" spans="1:20">
      <c r="A270" t="s">
        <v>1134</v>
      </c>
      <c r="B270" t="s">
        <v>1135</v>
      </c>
      <c r="C270" t="s">
        <v>102</v>
      </c>
      <c r="D270" t="s">
        <v>125</v>
      </c>
      <c r="E270" t="s">
        <v>1136</v>
      </c>
      <c r="F270" t="s">
        <v>134</v>
      </c>
      <c r="G270" t="s">
        <v>1137</v>
      </c>
      <c r="H270" t="s">
        <v>152</v>
      </c>
      <c r="I270" t="s">
        <v>658</v>
      </c>
      <c r="J270" s="66">
        <v>4.49</v>
      </c>
      <c r="K270" t="s">
        <v>104</v>
      </c>
      <c r="L270" s="67">
        <v>3.85E-2</v>
      </c>
      <c r="M270" s="67">
        <v>6.7699999999999996E-2</v>
      </c>
      <c r="N270" s="66">
        <v>3807581.29</v>
      </c>
      <c r="O270" s="66">
        <v>88.63</v>
      </c>
      <c r="P270" s="66">
        <v>0</v>
      </c>
      <c r="Q270" s="66">
        <v>3374.6592973269999</v>
      </c>
      <c r="R270" s="67">
        <v>2E-3</v>
      </c>
      <c r="S270" s="67">
        <v>4.3E-3</v>
      </c>
      <c r="T270" s="67">
        <v>1.1999999999999999E-3</v>
      </c>
    </row>
    <row r="271" spans="1:20">
      <c r="A271" t="s">
        <v>1138</v>
      </c>
      <c r="B271" t="s">
        <v>1139</v>
      </c>
      <c r="C271" t="s">
        <v>102</v>
      </c>
      <c r="D271" t="s">
        <v>125</v>
      </c>
      <c r="E271" t="s">
        <v>1140</v>
      </c>
      <c r="F271" t="s">
        <v>412</v>
      </c>
      <c r="G271" t="s">
        <v>219</v>
      </c>
      <c r="H271" t="s">
        <v>748</v>
      </c>
      <c r="I271" t="s">
        <v>1141</v>
      </c>
      <c r="J271" s="66">
        <v>2.85</v>
      </c>
      <c r="K271" t="s">
        <v>104</v>
      </c>
      <c r="L271" s="67">
        <v>4.4999999999999998E-2</v>
      </c>
      <c r="M271" s="67">
        <v>2.8000000000000001E-2</v>
      </c>
      <c r="N271" s="66">
        <v>3416813</v>
      </c>
      <c r="O271" s="66">
        <v>104.9</v>
      </c>
      <c r="P271" s="66">
        <v>0</v>
      </c>
      <c r="Q271" s="66">
        <v>3584.2368369999999</v>
      </c>
      <c r="R271" s="67">
        <v>1.29E-2</v>
      </c>
      <c r="S271" s="67">
        <v>4.5999999999999999E-3</v>
      </c>
      <c r="T271" s="67">
        <v>1.2999999999999999E-3</v>
      </c>
    </row>
    <row r="272" spans="1:20">
      <c r="A272" t="s">
        <v>1142</v>
      </c>
      <c r="B272" t="s">
        <v>1143</v>
      </c>
      <c r="C272" t="s">
        <v>102</v>
      </c>
      <c r="D272" t="s">
        <v>125</v>
      </c>
      <c r="E272" t="s">
        <v>1144</v>
      </c>
      <c r="F272" t="s">
        <v>691</v>
      </c>
      <c r="G272" t="s">
        <v>219</v>
      </c>
      <c r="H272" t="s">
        <v>748</v>
      </c>
      <c r="I272" t="s">
        <v>1117</v>
      </c>
      <c r="J272" s="66">
        <v>2.5299999999999998</v>
      </c>
      <c r="K272" t="s">
        <v>104</v>
      </c>
      <c r="L272" s="67">
        <v>5.4899999999999997E-2</v>
      </c>
      <c r="M272" s="67">
        <v>4.0800000000000003E-2</v>
      </c>
      <c r="N272" s="66">
        <v>6333884.0899999999</v>
      </c>
      <c r="O272" s="66">
        <v>104.84</v>
      </c>
      <c r="P272" s="66">
        <v>0</v>
      </c>
      <c r="Q272" s="66">
        <v>6640.4440799559998</v>
      </c>
      <c r="R272" s="67">
        <v>3.2899999999999999E-2</v>
      </c>
      <c r="S272" s="67">
        <v>8.5000000000000006E-3</v>
      </c>
      <c r="T272" s="67">
        <v>2.3999999999999998E-3</v>
      </c>
    </row>
    <row r="273" spans="1:20">
      <c r="A273" t="s">
        <v>1142</v>
      </c>
      <c r="B273" t="s">
        <v>1145</v>
      </c>
      <c r="C273" t="s">
        <v>102</v>
      </c>
      <c r="D273" t="s">
        <v>125</v>
      </c>
      <c r="E273" t="s">
        <v>1144</v>
      </c>
      <c r="F273" t="s">
        <v>691</v>
      </c>
      <c r="G273" t="s">
        <v>219</v>
      </c>
      <c r="H273" t="s">
        <v>748</v>
      </c>
      <c r="I273" t="s">
        <v>1146</v>
      </c>
      <c r="K273" t="s">
        <v>104</v>
      </c>
      <c r="L273" s="67">
        <v>5.4899999999999997E-2</v>
      </c>
      <c r="M273" s="67">
        <v>0</v>
      </c>
      <c r="N273" s="66">
        <v>-22160</v>
      </c>
      <c r="O273" s="66">
        <v>3.8251366120216108</v>
      </c>
      <c r="P273" s="66">
        <v>0</v>
      </c>
      <c r="Q273" s="66">
        <v>-0.847650273223989</v>
      </c>
      <c r="R273" s="67">
        <v>0</v>
      </c>
      <c r="S273" s="67">
        <v>0</v>
      </c>
      <c r="T273" s="67">
        <v>0</v>
      </c>
    </row>
    <row r="274" spans="1:20">
      <c r="A274" t="s">
        <v>1147</v>
      </c>
      <c r="B274" t="s">
        <v>1135</v>
      </c>
      <c r="C274" t="s">
        <v>102</v>
      </c>
      <c r="D274" t="s">
        <v>125</v>
      </c>
      <c r="E274" t="s">
        <v>1136</v>
      </c>
      <c r="F274" t="s">
        <v>134</v>
      </c>
      <c r="G274" t="s">
        <v>219</v>
      </c>
      <c r="H274" t="s">
        <v>748</v>
      </c>
      <c r="I274" t="s">
        <v>398</v>
      </c>
      <c r="J274" s="66">
        <v>4.49</v>
      </c>
      <c r="K274" t="s">
        <v>104</v>
      </c>
      <c r="L274" s="67">
        <v>3.85E-2</v>
      </c>
      <c r="M274" s="67">
        <v>6.6600000000000006E-2</v>
      </c>
      <c r="N274" s="66">
        <v>140817.34</v>
      </c>
      <c r="O274" s="66">
        <v>89.06</v>
      </c>
      <c r="P274" s="66">
        <v>0</v>
      </c>
      <c r="Q274" s="66">
        <v>125.411923004</v>
      </c>
      <c r="R274" s="67">
        <v>2.3999999999999998E-3</v>
      </c>
      <c r="S274" s="67">
        <v>2.0000000000000001E-4</v>
      </c>
      <c r="T274" s="67">
        <v>0</v>
      </c>
    </row>
    <row r="275" spans="1:20">
      <c r="A275" t="s">
        <v>1148</v>
      </c>
      <c r="B275" t="s">
        <v>1135</v>
      </c>
      <c r="C275" t="s">
        <v>102</v>
      </c>
      <c r="D275" t="s">
        <v>125</v>
      </c>
      <c r="E275" t="s">
        <v>1136</v>
      </c>
      <c r="F275" t="s">
        <v>134</v>
      </c>
      <c r="G275" t="s">
        <v>219</v>
      </c>
      <c r="H275" t="s">
        <v>748</v>
      </c>
      <c r="I275" t="s">
        <v>398</v>
      </c>
      <c r="J275" s="66">
        <v>4.54</v>
      </c>
      <c r="K275" t="s">
        <v>104</v>
      </c>
      <c r="L275" s="67">
        <v>3.85E-2</v>
      </c>
      <c r="M275" s="67">
        <v>2.0799999999999999E-2</v>
      </c>
      <c r="N275" s="66">
        <v>329642</v>
      </c>
      <c r="O275" s="66">
        <v>108.6</v>
      </c>
      <c r="P275" s="66">
        <v>0</v>
      </c>
      <c r="Q275" s="66">
        <v>357.99121200000002</v>
      </c>
      <c r="R275" s="67">
        <v>3.3E-3</v>
      </c>
      <c r="S275" s="67">
        <v>5.0000000000000001E-4</v>
      </c>
      <c r="T275" s="67">
        <v>1E-4</v>
      </c>
    </row>
    <row r="276" spans="1:20">
      <c r="A276" t="s">
        <v>1149</v>
      </c>
      <c r="B276" t="s">
        <v>1150</v>
      </c>
      <c r="C276" t="s">
        <v>102</v>
      </c>
      <c r="D276" t="s">
        <v>125</v>
      </c>
      <c r="E276" t="s">
        <v>1151</v>
      </c>
      <c r="F276" t="s">
        <v>412</v>
      </c>
      <c r="G276" t="s">
        <v>219</v>
      </c>
      <c r="H276" t="s">
        <v>748</v>
      </c>
      <c r="I276" t="s">
        <v>1152</v>
      </c>
      <c r="J276" s="66">
        <v>1.08</v>
      </c>
      <c r="K276" t="s">
        <v>104</v>
      </c>
      <c r="L276" s="67">
        <v>8.8499999999999995E-2</v>
      </c>
      <c r="M276" s="67">
        <v>2.2397999999999998</v>
      </c>
      <c r="N276" s="66">
        <v>1441605</v>
      </c>
      <c r="O276" s="66">
        <v>26.86</v>
      </c>
      <c r="P276" s="66">
        <v>0</v>
      </c>
      <c r="Q276" s="66">
        <v>387.215103</v>
      </c>
      <c r="R276" s="67">
        <v>1.1299999999999999E-2</v>
      </c>
      <c r="S276" s="67">
        <v>5.0000000000000001E-4</v>
      </c>
      <c r="T276" s="67">
        <v>1E-4</v>
      </c>
    </row>
    <row r="277" spans="1:20">
      <c r="A277" t="s">
        <v>1153</v>
      </c>
      <c r="B277" t="s">
        <v>1154</v>
      </c>
      <c r="C277" t="s">
        <v>102</v>
      </c>
      <c r="D277" t="s">
        <v>125</v>
      </c>
      <c r="E277" t="s">
        <v>1155</v>
      </c>
      <c r="F277" t="s">
        <v>526</v>
      </c>
      <c r="G277" t="s">
        <v>219</v>
      </c>
      <c r="H277" t="s">
        <v>748</v>
      </c>
      <c r="I277" t="s">
        <v>1156</v>
      </c>
      <c r="J277" s="66">
        <v>1.97</v>
      </c>
      <c r="K277" t="s">
        <v>104</v>
      </c>
      <c r="L277" s="67">
        <v>2.9000000000000001E-2</v>
      </c>
      <c r="M277" s="67">
        <v>4.4000000000000003E-3</v>
      </c>
      <c r="N277" s="66">
        <v>3123802</v>
      </c>
      <c r="O277" s="66">
        <v>104.9</v>
      </c>
      <c r="P277" s="66">
        <v>0</v>
      </c>
      <c r="Q277" s="66">
        <v>3276.8682979999999</v>
      </c>
      <c r="R277" s="67">
        <v>3.2199999999999999E-2</v>
      </c>
      <c r="S277" s="67">
        <v>4.1999999999999997E-3</v>
      </c>
      <c r="T277" s="67">
        <v>1.1999999999999999E-3</v>
      </c>
    </row>
    <row r="278" spans="1:20">
      <c r="A278" s="68" t="s">
        <v>337</v>
      </c>
      <c r="B278" s="14"/>
      <c r="C278" s="14"/>
      <c r="D278" s="14"/>
      <c r="E278" s="14"/>
      <c r="J278" s="70">
        <v>3.22</v>
      </c>
      <c r="M278" s="69">
        <v>4.7300000000000002E-2</v>
      </c>
      <c r="N278" s="70">
        <v>44622972.799999997</v>
      </c>
      <c r="P278" s="70">
        <v>213.77587</v>
      </c>
      <c r="Q278" s="70">
        <v>42265.477469849</v>
      </c>
      <c r="S278" s="69">
        <v>5.3800000000000001E-2</v>
      </c>
      <c r="T278" s="69">
        <v>1.52E-2</v>
      </c>
    </row>
    <row r="279" spans="1:20">
      <c r="A279" t="s">
        <v>1157</v>
      </c>
      <c r="B279" t="s">
        <v>1158</v>
      </c>
      <c r="C279" t="s">
        <v>102</v>
      </c>
      <c r="D279" t="s">
        <v>125</v>
      </c>
      <c r="E279" t="s">
        <v>342</v>
      </c>
      <c r="F279" t="s">
        <v>343</v>
      </c>
      <c r="G279" t="s">
        <v>205</v>
      </c>
      <c r="H279" t="s">
        <v>206</v>
      </c>
      <c r="I279" t="s">
        <v>244</v>
      </c>
      <c r="J279" s="66">
        <v>3.48</v>
      </c>
      <c r="K279" t="s">
        <v>104</v>
      </c>
      <c r="L279" s="67">
        <v>2.9000000000000001E-2</v>
      </c>
      <c r="M279" s="67">
        <v>2.6599999999999999E-2</v>
      </c>
      <c r="N279" s="66">
        <v>1902262</v>
      </c>
      <c r="O279" s="66">
        <v>97.15</v>
      </c>
      <c r="P279" s="66">
        <v>0</v>
      </c>
      <c r="Q279" s="66">
        <v>1848.0475329999999</v>
      </c>
      <c r="R279" s="67">
        <v>2.0999999999999999E-3</v>
      </c>
      <c r="S279" s="67">
        <v>2.3999999999999998E-3</v>
      </c>
      <c r="T279" s="67">
        <v>6.9999999999999999E-4</v>
      </c>
    </row>
    <row r="280" spans="1:20">
      <c r="A280" t="s">
        <v>1159</v>
      </c>
      <c r="B280" t="s">
        <v>1160</v>
      </c>
      <c r="C280" t="s">
        <v>102</v>
      </c>
      <c r="D280" t="s">
        <v>125</v>
      </c>
      <c r="E280" t="s">
        <v>1161</v>
      </c>
      <c r="F280" t="s">
        <v>686</v>
      </c>
      <c r="G280" t="s">
        <v>447</v>
      </c>
      <c r="H280" t="s">
        <v>206</v>
      </c>
      <c r="I280" t="s">
        <v>1041</v>
      </c>
      <c r="J280" s="66">
        <v>2.82</v>
      </c>
      <c r="K280" t="s">
        <v>104</v>
      </c>
      <c r="L280" s="67">
        <v>3.49E-2</v>
      </c>
      <c r="M280" s="67">
        <v>3.8800000000000001E-2</v>
      </c>
      <c r="N280" s="66">
        <v>8674867.9900000002</v>
      </c>
      <c r="O280" s="66">
        <v>95.52</v>
      </c>
      <c r="P280" s="66">
        <v>0</v>
      </c>
      <c r="Q280" s="66">
        <v>8286.2339040480001</v>
      </c>
      <c r="R280" s="67">
        <v>4.3E-3</v>
      </c>
      <c r="S280" s="67">
        <v>1.0500000000000001E-2</v>
      </c>
      <c r="T280" s="67">
        <v>3.0000000000000001E-3</v>
      </c>
    </row>
    <row r="281" spans="1:20">
      <c r="A281" t="s">
        <v>1162</v>
      </c>
      <c r="B281" t="s">
        <v>1163</v>
      </c>
      <c r="C281" t="s">
        <v>102</v>
      </c>
      <c r="D281" t="s">
        <v>125</v>
      </c>
      <c r="E281" t="s">
        <v>1164</v>
      </c>
      <c r="F281" t="s">
        <v>686</v>
      </c>
      <c r="G281" t="s">
        <v>513</v>
      </c>
      <c r="H281" t="s">
        <v>152</v>
      </c>
      <c r="I281" t="s">
        <v>352</v>
      </c>
      <c r="J281" s="66">
        <v>4.22</v>
      </c>
      <c r="K281" t="s">
        <v>104</v>
      </c>
      <c r="L281" s="67">
        <v>5.4800000000000001E-2</v>
      </c>
      <c r="M281" s="67">
        <v>5.5899999999999998E-2</v>
      </c>
      <c r="N281" s="66">
        <v>1685306.83</v>
      </c>
      <c r="O281" s="66">
        <v>99.33</v>
      </c>
      <c r="P281" s="66">
        <v>0</v>
      </c>
      <c r="Q281" s="66">
        <v>1674.0152742390001</v>
      </c>
      <c r="R281" s="67">
        <v>5.0000000000000001E-3</v>
      </c>
      <c r="S281" s="67">
        <v>2.0999999999999999E-3</v>
      </c>
      <c r="T281" s="67">
        <v>5.9999999999999995E-4</v>
      </c>
    </row>
    <row r="282" spans="1:20">
      <c r="A282" t="s">
        <v>1165</v>
      </c>
      <c r="B282" t="s">
        <v>1166</v>
      </c>
      <c r="C282" t="s">
        <v>102</v>
      </c>
      <c r="D282" t="s">
        <v>125</v>
      </c>
      <c r="E282" t="s">
        <v>1167</v>
      </c>
      <c r="F282" t="s">
        <v>412</v>
      </c>
      <c r="G282" t="s">
        <v>513</v>
      </c>
      <c r="H282" t="s">
        <v>152</v>
      </c>
      <c r="I282" t="s">
        <v>1168</v>
      </c>
      <c r="J282" s="66">
        <v>5.56</v>
      </c>
      <c r="K282" t="s">
        <v>104</v>
      </c>
      <c r="L282" s="67">
        <v>4.2999999999999997E-2</v>
      </c>
      <c r="M282" s="67">
        <v>5.1999999999999998E-2</v>
      </c>
      <c r="N282" s="66">
        <v>497757.26</v>
      </c>
      <c r="O282" s="66">
        <v>96.49</v>
      </c>
      <c r="P282" s="66">
        <v>0</v>
      </c>
      <c r="Q282" s="66">
        <v>480.28598017399997</v>
      </c>
      <c r="R282" s="67">
        <v>2.9999999999999997E-4</v>
      </c>
      <c r="S282" s="67">
        <v>5.9999999999999995E-4</v>
      </c>
      <c r="T282" s="67">
        <v>2.0000000000000001E-4</v>
      </c>
    </row>
    <row r="283" spans="1:20">
      <c r="A283" t="s">
        <v>1169</v>
      </c>
      <c r="B283" t="s">
        <v>1170</v>
      </c>
      <c r="C283" t="s">
        <v>102</v>
      </c>
      <c r="D283" t="s">
        <v>125</v>
      </c>
      <c r="E283" t="s">
        <v>1171</v>
      </c>
      <c r="F283" t="s">
        <v>686</v>
      </c>
      <c r="G283" t="s">
        <v>612</v>
      </c>
      <c r="H283" t="s">
        <v>152</v>
      </c>
      <c r="I283" t="s">
        <v>678</v>
      </c>
      <c r="J283" s="66">
        <v>1.94</v>
      </c>
      <c r="K283" t="s">
        <v>104</v>
      </c>
      <c r="L283" s="67">
        <v>4.4999999999999998E-2</v>
      </c>
      <c r="M283" s="67">
        <v>5.2400000000000002E-2</v>
      </c>
      <c r="N283" s="66">
        <v>3260799</v>
      </c>
      <c r="O283" s="66">
        <v>89.34</v>
      </c>
      <c r="P283" s="66">
        <v>0</v>
      </c>
      <c r="Q283" s="66">
        <v>2913.1978266000001</v>
      </c>
      <c r="R283" s="67">
        <v>2.0999999999999999E-3</v>
      </c>
      <c r="S283" s="67">
        <v>3.7000000000000002E-3</v>
      </c>
      <c r="T283" s="67">
        <v>1E-3</v>
      </c>
    </row>
    <row r="284" spans="1:20">
      <c r="A284" t="s">
        <v>1172</v>
      </c>
      <c r="B284" t="s">
        <v>1173</v>
      </c>
      <c r="C284" t="s">
        <v>102</v>
      </c>
      <c r="D284" t="s">
        <v>125</v>
      </c>
      <c r="E284" t="s">
        <v>1174</v>
      </c>
      <c r="F284" t="s">
        <v>131</v>
      </c>
      <c r="G284" t="s">
        <v>616</v>
      </c>
      <c r="H284" t="s">
        <v>206</v>
      </c>
      <c r="I284" t="s">
        <v>1175</v>
      </c>
      <c r="J284" s="66">
        <v>2.77</v>
      </c>
      <c r="K284" t="s">
        <v>104</v>
      </c>
      <c r="L284" s="67">
        <v>3.3700000000000001E-2</v>
      </c>
      <c r="M284" s="67">
        <v>3.4700000000000002E-2</v>
      </c>
      <c r="N284" s="66">
        <v>1173886.3899999999</v>
      </c>
      <c r="O284" s="66">
        <v>99.58</v>
      </c>
      <c r="P284" s="66">
        <v>213.77587</v>
      </c>
      <c r="Q284" s="66">
        <v>1382.7319371619999</v>
      </c>
      <c r="R284" s="67">
        <v>5.5999999999999999E-3</v>
      </c>
      <c r="S284" s="67">
        <v>1.8E-3</v>
      </c>
      <c r="T284" s="67">
        <v>5.0000000000000001E-4</v>
      </c>
    </row>
    <row r="285" spans="1:20">
      <c r="A285" t="s">
        <v>1176</v>
      </c>
      <c r="B285" t="s">
        <v>1177</v>
      </c>
      <c r="C285" t="s">
        <v>102</v>
      </c>
      <c r="D285" t="s">
        <v>125</v>
      </c>
      <c r="E285" t="s">
        <v>1178</v>
      </c>
      <c r="F285" t="s">
        <v>130</v>
      </c>
      <c r="G285" t="s">
        <v>616</v>
      </c>
      <c r="H285" t="s">
        <v>206</v>
      </c>
      <c r="I285" t="s">
        <v>235</v>
      </c>
      <c r="J285" s="66">
        <v>2.88</v>
      </c>
      <c r="K285" t="s">
        <v>104</v>
      </c>
      <c r="L285" s="67">
        <v>3.8300000000000001E-2</v>
      </c>
      <c r="M285" s="67">
        <v>4.4699999999999997E-2</v>
      </c>
      <c r="N285" s="66">
        <v>6167884</v>
      </c>
      <c r="O285" s="66">
        <v>96.57</v>
      </c>
      <c r="P285" s="66">
        <v>0</v>
      </c>
      <c r="Q285" s="66">
        <v>5956.3255787999997</v>
      </c>
      <c r="R285" s="67">
        <v>1.26E-2</v>
      </c>
      <c r="S285" s="67">
        <v>7.6E-3</v>
      </c>
      <c r="T285" s="67">
        <v>2.0999999999999999E-3</v>
      </c>
    </row>
    <row r="286" spans="1:20">
      <c r="A286" t="s">
        <v>1179</v>
      </c>
      <c r="B286" t="s">
        <v>1180</v>
      </c>
      <c r="C286" t="s">
        <v>102</v>
      </c>
      <c r="D286" t="s">
        <v>125</v>
      </c>
      <c r="E286" t="s">
        <v>1181</v>
      </c>
      <c r="F286" t="s">
        <v>686</v>
      </c>
      <c r="G286" t="s">
        <v>612</v>
      </c>
      <c r="H286" t="s">
        <v>152</v>
      </c>
      <c r="I286" t="s">
        <v>481</v>
      </c>
      <c r="J286" s="66">
        <v>4.8099999999999996</v>
      </c>
      <c r="K286" t="s">
        <v>104</v>
      </c>
      <c r="L286" s="67">
        <v>4.6899999999999997E-2</v>
      </c>
      <c r="M286" s="67">
        <v>7.3700000000000002E-2</v>
      </c>
      <c r="N286" s="66">
        <v>6768148.3499999996</v>
      </c>
      <c r="O286" s="66">
        <v>88.16</v>
      </c>
      <c r="P286" s="66">
        <v>0</v>
      </c>
      <c r="Q286" s="66">
        <v>5966.7995853599996</v>
      </c>
      <c r="R286" s="67">
        <v>3.3E-3</v>
      </c>
      <c r="S286" s="67">
        <v>7.6E-3</v>
      </c>
      <c r="T286" s="67">
        <v>2.0999999999999999E-3</v>
      </c>
    </row>
    <row r="287" spans="1:20">
      <c r="A287" t="s">
        <v>1182</v>
      </c>
      <c r="B287" t="s">
        <v>1183</v>
      </c>
      <c r="C287" t="s">
        <v>102</v>
      </c>
      <c r="D287" t="s">
        <v>125</v>
      </c>
      <c r="E287" t="s">
        <v>1181</v>
      </c>
      <c r="F287" t="s">
        <v>686</v>
      </c>
      <c r="G287" t="s">
        <v>612</v>
      </c>
      <c r="H287" t="s">
        <v>152</v>
      </c>
      <c r="I287" t="s">
        <v>860</v>
      </c>
      <c r="J287" s="66">
        <v>4.96</v>
      </c>
      <c r="K287" t="s">
        <v>104</v>
      </c>
      <c r="L287" s="67">
        <v>4.6899999999999997E-2</v>
      </c>
      <c r="M287" s="67">
        <v>7.3899999999999993E-2</v>
      </c>
      <c r="N287" s="66">
        <v>3917539.79</v>
      </c>
      <c r="O287" s="66">
        <v>89.26</v>
      </c>
      <c r="P287" s="66">
        <v>0</v>
      </c>
      <c r="Q287" s="66">
        <v>3496.7960165539998</v>
      </c>
      <c r="R287" s="67">
        <v>2.3E-3</v>
      </c>
      <c r="S287" s="67">
        <v>4.4999999999999997E-3</v>
      </c>
      <c r="T287" s="67">
        <v>1.2999999999999999E-3</v>
      </c>
    </row>
    <row r="288" spans="1:20">
      <c r="A288" t="s">
        <v>1184</v>
      </c>
      <c r="B288" t="s">
        <v>1185</v>
      </c>
      <c r="C288" t="s">
        <v>102</v>
      </c>
      <c r="D288" t="s">
        <v>125</v>
      </c>
      <c r="E288" t="s">
        <v>674</v>
      </c>
      <c r="F288" t="s">
        <v>464</v>
      </c>
      <c r="G288" t="s">
        <v>662</v>
      </c>
      <c r="H288" t="s">
        <v>206</v>
      </c>
      <c r="I288" t="s">
        <v>406</v>
      </c>
      <c r="J288" s="66">
        <v>3.58</v>
      </c>
      <c r="K288" t="s">
        <v>104</v>
      </c>
      <c r="L288" s="67">
        <v>4.7E-2</v>
      </c>
      <c r="M288" s="67">
        <v>0.04</v>
      </c>
      <c r="N288" s="66">
        <v>1483751.3</v>
      </c>
      <c r="O288" s="66">
        <v>98.29</v>
      </c>
      <c r="P288" s="66">
        <v>0</v>
      </c>
      <c r="Q288" s="66">
        <v>1458.37915277</v>
      </c>
      <c r="R288" s="67">
        <v>2E-3</v>
      </c>
      <c r="S288" s="67">
        <v>1.9E-3</v>
      </c>
      <c r="T288" s="67">
        <v>5.0000000000000001E-4</v>
      </c>
    </row>
    <row r="289" spans="1:20">
      <c r="A289" t="s">
        <v>1186</v>
      </c>
      <c r="B289" t="s">
        <v>1187</v>
      </c>
      <c r="C289" t="s">
        <v>102</v>
      </c>
      <c r="D289" t="s">
        <v>125</v>
      </c>
      <c r="E289" t="s">
        <v>674</v>
      </c>
      <c r="F289" t="s">
        <v>464</v>
      </c>
      <c r="G289" t="s">
        <v>662</v>
      </c>
      <c r="H289" t="s">
        <v>206</v>
      </c>
      <c r="I289" t="s">
        <v>551</v>
      </c>
      <c r="J289" s="66">
        <v>2.34</v>
      </c>
      <c r="K289" t="s">
        <v>104</v>
      </c>
      <c r="L289" s="67">
        <v>6.7000000000000004E-2</v>
      </c>
      <c r="M289" s="67">
        <v>3.7900000000000003E-2</v>
      </c>
      <c r="N289" s="66">
        <v>2711600.8</v>
      </c>
      <c r="O289" s="66">
        <v>95.34</v>
      </c>
      <c r="P289" s="66">
        <v>0</v>
      </c>
      <c r="Q289" s="66">
        <v>2585.2402027200001</v>
      </c>
      <c r="R289" s="67">
        <v>2.3999999999999998E-3</v>
      </c>
      <c r="S289" s="67">
        <v>3.3E-3</v>
      </c>
      <c r="T289" s="67">
        <v>8.9999999999999998E-4</v>
      </c>
    </row>
    <row r="290" spans="1:20">
      <c r="A290" t="s">
        <v>1188</v>
      </c>
      <c r="B290" t="s">
        <v>1189</v>
      </c>
      <c r="C290" t="s">
        <v>102</v>
      </c>
      <c r="D290" t="s">
        <v>125</v>
      </c>
      <c r="E290" t="s">
        <v>690</v>
      </c>
      <c r="F290" t="s">
        <v>691</v>
      </c>
      <c r="G290" t="s">
        <v>662</v>
      </c>
      <c r="H290" t="s">
        <v>206</v>
      </c>
      <c r="I290" t="s">
        <v>666</v>
      </c>
      <c r="J290" s="66">
        <v>2.63</v>
      </c>
      <c r="K290" t="s">
        <v>104</v>
      </c>
      <c r="L290" s="67">
        <v>5.2499999999999998E-2</v>
      </c>
      <c r="M290" s="67">
        <v>3.1300000000000001E-2</v>
      </c>
      <c r="N290" s="66">
        <v>4368503</v>
      </c>
      <c r="O290" s="66">
        <v>95.11</v>
      </c>
      <c r="P290" s="66">
        <v>0</v>
      </c>
      <c r="Q290" s="66">
        <v>4154.8832032999999</v>
      </c>
      <c r="R290" s="67">
        <v>3.7000000000000002E-3</v>
      </c>
      <c r="S290" s="67">
        <v>5.3E-3</v>
      </c>
      <c r="T290" s="67">
        <v>1.5E-3</v>
      </c>
    </row>
    <row r="291" spans="1:20">
      <c r="A291" t="s">
        <v>1190</v>
      </c>
      <c r="B291" t="s">
        <v>1191</v>
      </c>
      <c r="C291" t="s">
        <v>102</v>
      </c>
      <c r="D291" t="s">
        <v>125</v>
      </c>
      <c r="E291" t="s">
        <v>1192</v>
      </c>
      <c r="F291" t="s">
        <v>130</v>
      </c>
      <c r="G291" t="s">
        <v>1193</v>
      </c>
      <c r="H291" t="s">
        <v>206</v>
      </c>
      <c r="I291" t="s">
        <v>416</v>
      </c>
      <c r="J291" s="66">
        <v>0.71</v>
      </c>
      <c r="K291" t="s">
        <v>104</v>
      </c>
      <c r="L291" s="67">
        <v>6.5500000000000003E-2</v>
      </c>
      <c r="M291" s="67">
        <v>2.9100000000000001E-2</v>
      </c>
      <c r="N291" s="66">
        <v>2010666.09</v>
      </c>
      <c r="O291" s="66">
        <v>102.58</v>
      </c>
      <c r="P291" s="66">
        <v>0</v>
      </c>
      <c r="Q291" s="66">
        <v>2062.5412751220001</v>
      </c>
      <c r="R291" s="67">
        <v>1.0500000000000001E-2</v>
      </c>
      <c r="S291" s="67">
        <v>2.5999999999999999E-3</v>
      </c>
      <c r="T291" s="67">
        <v>6.9999999999999999E-4</v>
      </c>
    </row>
    <row r="292" spans="1:20">
      <c r="A292" s="68" t="s">
        <v>1194</v>
      </c>
      <c r="B292" s="14"/>
      <c r="C292" s="14"/>
      <c r="D292" s="14"/>
      <c r="E292" s="14"/>
      <c r="J292" s="70">
        <v>0</v>
      </c>
      <c r="M292" s="69">
        <v>0</v>
      </c>
      <c r="N292" s="70">
        <v>0</v>
      </c>
      <c r="P292" s="70">
        <v>0</v>
      </c>
      <c r="Q292" s="70">
        <v>0</v>
      </c>
      <c r="S292" s="69">
        <v>0</v>
      </c>
      <c r="T292" s="69">
        <v>0</v>
      </c>
    </row>
    <row r="293" spans="1:20">
      <c r="A293" t="s">
        <v>219</v>
      </c>
      <c r="B293" t="s">
        <v>219</v>
      </c>
      <c r="C293" s="14"/>
      <c r="D293" s="14"/>
      <c r="E293" s="14"/>
      <c r="F293" t="s">
        <v>219</v>
      </c>
      <c r="G293" t="s">
        <v>219</v>
      </c>
      <c r="J293" s="66">
        <v>0</v>
      </c>
      <c r="K293" t="s">
        <v>219</v>
      </c>
      <c r="L293" s="67">
        <v>0</v>
      </c>
      <c r="M293" s="67">
        <v>0</v>
      </c>
      <c r="N293" s="66">
        <v>0</v>
      </c>
      <c r="O293" s="66">
        <v>0</v>
      </c>
      <c r="Q293" s="66">
        <v>0</v>
      </c>
      <c r="R293" s="67">
        <v>0</v>
      </c>
      <c r="S293" s="67">
        <v>0</v>
      </c>
      <c r="T293" s="67">
        <v>0</v>
      </c>
    </row>
    <row r="294" spans="1:20">
      <c r="A294" s="68" t="s">
        <v>224</v>
      </c>
      <c r="B294" s="14"/>
      <c r="C294" s="14"/>
      <c r="D294" s="14"/>
      <c r="E294" s="14"/>
      <c r="J294" s="70">
        <v>4.4400000000000004</v>
      </c>
      <c r="M294" s="69">
        <v>3.1600000000000003E-2</v>
      </c>
      <c r="N294" s="70">
        <v>2080000</v>
      </c>
      <c r="P294" s="70">
        <v>0</v>
      </c>
      <c r="Q294" s="70">
        <v>7453.4736022402003</v>
      </c>
      <c r="S294" s="69">
        <v>9.4999999999999998E-3</v>
      </c>
      <c r="T294" s="69">
        <v>2.7000000000000001E-3</v>
      </c>
    </row>
    <row r="295" spans="1:20">
      <c r="A295" s="68" t="s">
        <v>338</v>
      </c>
      <c r="B295" s="14"/>
      <c r="C295" s="14"/>
      <c r="D295" s="14"/>
      <c r="E295" s="14"/>
      <c r="J295" s="70">
        <v>8.15</v>
      </c>
      <c r="M295" s="69">
        <v>4.8000000000000001E-2</v>
      </c>
      <c r="N295" s="70">
        <v>200000</v>
      </c>
      <c r="P295" s="70">
        <v>0</v>
      </c>
      <c r="Q295" s="70">
        <v>604.70090165405998</v>
      </c>
      <c r="S295" s="69">
        <v>8.0000000000000004E-4</v>
      </c>
      <c r="T295" s="69">
        <v>2.0000000000000001E-4</v>
      </c>
    </row>
    <row r="296" spans="1:20">
      <c r="A296" t="s">
        <v>1195</v>
      </c>
      <c r="B296" t="s">
        <v>1196</v>
      </c>
      <c r="C296" t="s">
        <v>328</v>
      </c>
      <c r="D296" t="s">
        <v>1197</v>
      </c>
      <c r="E296" t="s">
        <v>1198</v>
      </c>
      <c r="F296" t="s">
        <v>1199</v>
      </c>
      <c r="G296" t="s">
        <v>1200</v>
      </c>
      <c r="H296" t="s">
        <v>1201</v>
      </c>
      <c r="I296" t="s">
        <v>1202</v>
      </c>
      <c r="J296" s="66">
        <v>8.15</v>
      </c>
      <c r="K296" t="s">
        <v>112</v>
      </c>
      <c r="L296" s="67">
        <v>1.6299999999999999E-2</v>
      </c>
      <c r="M296" s="67">
        <v>4.8000000000000001E-2</v>
      </c>
      <c r="N296" s="66">
        <v>200000</v>
      </c>
      <c r="O296" s="66">
        <v>77.961541650000001</v>
      </c>
      <c r="P296" s="66">
        <v>0</v>
      </c>
      <c r="Q296" s="66">
        <v>604.70090165405998</v>
      </c>
      <c r="R296" s="67">
        <v>0</v>
      </c>
      <c r="S296" s="67">
        <v>8.0000000000000004E-4</v>
      </c>
      <c r="T296" s="67">
        <v>2.0000000000000001E-4</v>
      </c>
    </row>
    <row r="297" spans="1:20">
      <c r="A297" s="68" t="s">
        <v>339</v>
      </c>
      <c r="B297" s="14"/>
      <c r="C297" s="14"/>
      <c r="D297" s="14"/>
      <c r="E297" s="14"/>
      <c r="J297" s="70">
        <v>4.12</v>
      </c>
      <c r="M297" s="69">
        <v>3.0099999999999998E-2</v>
      </c>
      <c r="N297" s="70">
        <v>1880000</v>
      </c>
      <c r="P297" s="70">
        <v>0</v>
      </c>
      <c r="Q297" s="70">
        <v>6848.7727005861398</v>
      </c>
      <c r="S297" s="69">
        <v>8.6999999999999994E-3</v>
      </c>
      <c r="T297" s="69">
        <v>2.5000000000000001E-3</v>
      </c>
    </row>
    <row r="298" spans="1:20">
      <c r="A298" t="s">
        <v>1203</v>
      </c>
      <c r="B298" t="s">
        <v>1204</v>
      </c>
      <c r="C298" t="s">
        <v>1205</v>
      </c>
      <c r="D298" t="s">
        <v>1197</v>
      </c>
      <c r="E298" t="s">
        <v>1206</v>
      </c>
      <c r="F298" t="s">
        <v>1207</v>
      </c>
      <c r="G298" t="s">
        <v>1208</v>
      </c>
      <c r="H298" t="s">
        <v>329</v>
      </c>
      <c r="I298" t="s">
        <v>1209</v>
      </c>
      <c r="J298" s="66">
        <v>3.08</v>
      </c>
      <c r="K298" t="s">
        <v>112</v>
      </c>
      <c r="L298" s="67">
        <v>2.1299999999999999E-2</v>
      </c>
      <c r="M298" s="67">
        <v>2.8999999999999998E-3</v>
      </c>
      <c r="N298" s="66">
        <v>300000</v>
      </c>
      <c r="O298" s="66">
        <v>107.52609723333333</v>
      </c>
      <c r="P298" s="66">
        <v>0</v>
      </c>
      <c r="Q298" s="66">
        <v>1251.0231308709399</v>
      </c>
      <c r="R298" s="67">
        <v>0</v>
      </c>
      <c r="S298" s="67">
        <v>1.6000000000000001E-3</v>
      </c>
      <c r="T298" s="67">
        <v>4.0000000000000002E-4</v>
      </c>
    </row>
    <row r="299" spans="1:20">
      <c r="A299" t="s">
        <v>1210</v>
      </c>
      <c r="B299" t="s">
        <v>1211</v>
      </c>
      <c r="C299" t="s">
        <v>125</v>
      </c>
      <c r="D299" t="s">
        <v>1197</v>
      </c>
      <c r="E299" t="s">
        <v>1212</v>
      </c>
      <c r="F299" t="s">
        <v>1213</v>
      </c>
      <c r="G299" t="s">
        <v>1214</v>
      </c>
      <c r="H299" t="s">
        <v>1201</v>
      </c>
      <c r="I299" t="s">
        <v>235</v>
      </c>
      <c r="J299" s="66">
        <v>4.5599999999999996</v>
      </c>
      <c r="K299" t="s">
        <v>108</v>
      </c>
      <c r="L299" s="67">
        <v>4.1300000000000003E-2</v>
      </c>
      <c r="M299" s="67">
        <v>3.5400000000000001E-2</v>
      </c>
      <c r="N299" s="66">
        <v>1330000</v>
      </c>
      <c r="O299" s="66">
        <v>101.79679166917293</v>
      </c>
      <c r="P299" s="66">
        <v>0</v>
      </c>
      <c r="Q299" s="66">
        <v>4679.0691697151997</v>
      </c>
      <c r="R299" s="67">
        <v>0</v>
      </c>
      <c r="S299" s="67">
        <v>6.0000000000000001E-3</v>
      </c>
      <c r="T299" s="67">
        <v>1.6999999999999999E-3</v>
      </c>
    </row>
    <row r="300" spans="1:20">
      <c r="A300" t="s">
        <v>1215</v>
      </c>
      <c r="B300" t="s">
        <v>1216</v>
      </c>
      <c r="C300" t="s">
        <v>1205</v>
      </c>
      <c r="D300" t="s">
        <v>1197</v>
      </c>
      <c r="E300" t="s">
        <v>1217</v>
      </c>
      <c r="F300" t="s">
        <v>1207</v>
      </c>
      <c r="G300" t="s">
        <v>1218</v>
      </c>
      <c r="H300" t="s">
        <v>329</v>
      </c>
      <c r="I300" t="s">
        <v>1219</v>
      </c>
      <c r="J300" s="66">
        <v>3.27</v>
      </c>
      <c r="K300" t="s">
        <v>108</v>
      </c>
      <c r="L300" s="67">
        <v>5.2499999999999998E-2</v>
      </c>
      <c r="M300" s="67">
        <v>4.0099999999999997E-2</v>
      </c>
      <c r="N300" s="66">
        <v>250000</v>
      </c>
      <c r="O300" s="66">
        <v>106.32875</v>
      </c>
      <c r="P300" s="66">
        <v>0</v>
      </c>
      <c r="Q300" s="66">
        <v>918.68039999999996</v>
      </c>
      <c r="R300" s="67">
        <v>0</v>
      </c>
      <c r="S300" s="67">
        <v>1.1999999999999999E-3</v>
      </c>
      <c r="T300" s="67">
        <v>2.9999999999999997E-4</v>
      </c>
    </row>
    <row r="301" spans="1:20">
      <c r="A301" s="81" t="s">
        <v>226</v>
      </c>
      <c r="B301" s="14"/>
      <c r="C301" s="14"/>
      <c r="D301" s="14"/>
      <c r="E301" s="14"/>
    </row>
    <row r="302" spans="1:20">
      <c r="A302" s="81" t="s">
        <v>332</v>
      </c>
      <c r="B302" s="14"/>
      <c r="C302" s="14"/>
      <c r="D302" s="14"/>
      <c r="E302" s="14"/>
    </row>
    <row r="303" spans="1:20">
      <c r="A303" s="81" t="s">
        <v>333</v>
      </c>
      <c r="B303" s="14"/>
      <c r="C303" s="14"/>
      <c r="D303" s="14"/>
      <c r="E303" s="14"/>
    </row>
    <row r="304" spans="1:20">
      <c r="A304" s="81" t="s">
        <v>334</v>
      </c>
      <c r="B304" s="14"/>
      <c r="C304" s="14"/>
      <c r="D304" s="14"/>
      <c r="E304" s="14"/>
    </row>
    <row r="305" spans="1:5">
      <c r="A305" s="81" t="s">
        <v>335</v>
      </c>
      <c r="B305" s="14"/>
      <c r="C305" s="14"/>
      <c r="D305" s="14"/>
      <c r="E305" s="14"/>
    </row>
    <row r="306" spans="1:5" hidden="1">
      <c r="B306" s="14"/>
      <c r="C306" s="14"/>
      <c r="D306" s="14"/>
      <c r="E306" s="14"/>
    </row>
    <row r="307" spans="1:5" hidden="1">
      <c r="B307" s="14"/>
      <c r="C307" s="14"/>
      <c r="D307" s="14"/>
      <c r="E307" s="14"/>
    </row>
    <row r="308" spans="1:5" hidden="1">
      <c r="B308" s="14"/>
      <c r="C308" s="14"/>
      <c r="D308" s="14"/>
      <c r="E308" s="14"/>
    </row>
    <row r="309" spans="1:5" hidden="1">
      <c r="B309" s="14"/>
      <c r="C309" s="14"/>
      <c r="D309" s="14"/>
      <c r="E309" s="14"/>
    </row>
    <row r="310" spans="1:5" hidden="1">
      <c r="B310" s="14"/>
      <c r="C310" s="14"/>
      <c r="D310" s="14"/>
      <c r="E310" s="14"/>
    </row>
    <row r="311" spans="1:5" hidden="1">
      <c r="B311" s="14"/>
      <c r="C311" s="14"/>
      <c r="D311" s="14"/>
      <c r="E311" s="14"/>
    </row>
    <row r="312" spans="1:5" hidden="1">
      <c r="B312" s="14"/>
      <c r="C312" s="14"/>
      <c r="D312" s="14"/>
      <c r="E312" s="14"/>
    </row>
    <row r="313" spans="1:5" hidden="1">
      <c r="B313" s="14"/>
      <c r="C313" s="14"/>
      <c r="D313" s="14"/>
      <c r="E313" s="14"/>
    </row>
    <row r="314" spans="1:5" hidden="1">
      <c r="B314" s="14"/>
      <c r="C314" s="14"/>
      <c r="D314" s="14"/>
      <c r="E314" s="14"/>
    </row>
    <row r="315" spans="1:5" hidden="1">
      <c r="B315" s="14"/>
      <c r="C315" s="14"/>
      <c r="D315" s="14"/>
      <c r="E315" s="14"/>
    </row>
    <row r="316" spans="1:5" hidden="1">
      <c r="B316" s="14"/>
      <c r="C316" s="14"/>
      <c r="D316" s="14"/>
      <c r="E316" s="14"/>
    </row>
    <row r="317" spans="1:5" hidden="1">
      <c r="B317" s="14"/>
      <c r="C317" s="14"/>
      <c r="D317" s="14"/>
      <c r="E317" s="14"/>
    </row>
    <row r="318" spans="1:5" hidden="1">
      <c r="B318" s="14"/>
      <c r="C318" s="14"/>
      <c r="D318" s="14"/>
      <c r="E318" s="14"/>
    </row>
    <row r="319" spans="1:5" hidden="1">
      <c r="B319" s="14"/>
      <c r="C319" s="14"/>
      <c r="D319" s="14"/>
      <c r="E319" s="14"/>
    </row>
    <row r="320" spans="1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47" workbookViewId="0">
      <selection activeCell="N156" sqref="N15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48</v>
      </c>
      <c r="B8" s="41" t="s">
        <v>49</v>
      </c>
      <c r="C8" s="98" t="s">
        <v>70</v>
      </c>
      <c r="D8" s="98" t="s">
        <v>83</v>
      </c>
      <c r="E8" s="98" t="s">
        <v>50</v>
      </c>
      <c r="F8" s="98" t="s">
        <v>84</v>
      </c>
      <c r="G8" s="98" t="s">
        <v>53</v>
      </c>
      <c r="H8" s="89" t="s">
        <v>189</v>
      </c>
      <c r="I8" s="89" t="s">
        <v>190</v>
      </c>
      <c r="J8" s="89" t="s">
        <v>194</v>
      </c>
      <c r="K8" s="89" t="s">
        <v>56</v>
      </c>
      <c r="L8" s="89" t="s">
        <v>73</v>
      </c>
      <c r="M8" s="89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41885119.140000001</v>
      </c>
      <c r="I11" s="7"/>
      <c r="J11" s="64">
        <f>916.44997056+283.36</f>
        <v>1199.80997056</v>
      </c>
      <c r="K11" s="64">
        <v>535649.76655817952</v>
      </c>
      <c r="L11" s="7"/>
      <c r="M11" s="65">
        <v>1</v>
      </c>
      <c r="N11" s="65">
        <v>0.1925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41679820.130000003</v>
      </c>
      <c r="J12" s="70">
        <v>910.97566656000004</v>
      </c>
      <c r="K12" s="70">
        <v>522460.84655817947</v>
      </c>
      <c r="M12" s="69">
        <v>0.97540000000000004</v>
      </c>
      <c r="N12" s="69">
        <v>0.18779999999999999</v>
      </c>
    </row>
    <row r="13" spans="1:61">
      <c r="A13" s="68" t="s">
        <v>1220</v>
      </c>
      <c r="D13" s="14"/>
      <c r="E13" s="14"/>
      <c r="F13" s="14"/>
      <c r="H13" s="70">
        <v>10668361.5</v>
      </c>
      <c r="J13" s="70">
        <v>180.89054456</v>
      </c>
      <c r="K13" s="70">
        <v>225123.85205168001</v>
      </c>
      <c r="M13" s="69">
        <v>0.42030000000000001</v>
      </c>
      <c r="N13" s="69">
        <v>8.09E-2</v>
      </c>
    </row>
    <row r="14" spans="1:61">
      <c r="A14" t="s">
        <v>1221</v>
      </c>
      <c r="B14" t="s">
        <v>1222</v>
      </c>
      <c r="C14" t="s">
        <v>102</v>
      </c>
      <c r="D14" t="s">
        <v>125</v>
      </c>
      <c r="E14" t="s">
        <v>674</v>
      </c>
      <c r="F14" t="s">
        <v>464</v>
      </c>
      <c r="G14" t="s">
        <v>104</v>
      </c>
      <c r="H14" s="66">
        <v>3932737.72</v>
      </c>
      <c r="I14" s="66">
        <v>173.4</v>
      </c>
      <c r="J14" s="66">
        <v>0</v>
      </c>
      <c r="K14" s="66">
        <v>6819.3672064800003</v>
      </c>
      <c r="L14" s="67">
        <v>1.1999999999999999E-3</v>
      </c>
      <c r="M14" s="67">
        <v>1.2699999999999999E-2</v>
      </c>
      <c r="N14" s="67">
        <v>2.5000000000000001E-3</v>
      </c>
    </row>
    <row r="15" spans="1:61">
      <c r="A15" t="s">
        <v>1223</v>
      </c>
      <c r="B15" t="s">
        <v>1224</v>
      </c>
      <c r="C15" t="s">
        <v>102</v>
      </c>
      <c r="D15" t="s">
        <v>125</v>
      </c>
      <c r="E15" t="s">
        <v>595</v>
      </c>
      <c r="F15" t="s">
        <v>464</v>
      </c>
      <c r="G15" t="s">
        <v>104</v>
      </c>
      <c r="H15" s="66">
        <v>18080</v>
      </c>
      <c r="I15" s="66">
        <v>48890</v>
      </c>
      <c r="J15" s="66">
        <v>0</v>
      </c>
      <c r="K15" s="66">
        <v>8839.3119999999999</v>
      </c>
      <c r="L15" s="67">
        <v>1.4E-3</v>
      </c>
      <c r="M15" s="67">
        <v>1.6500000000000001E-2</v>
      </c>
      <c r="N15" s="67">
        <v>3.2000000000000002E-3</v>
      </c>
    </row>
    <row r="16" spans="1:61">
      <c r="A16" t="s">
        <v>1225</v>
      </c>
      <c r="B16" t="s">
        <v>1226</v>
      </c>
      <c r="C16" t="s">
        <v>102</v>
      </c>
      <c r="D16" t="s">
        <v>125</v>
      </c>
      <c r="E16" t="s">
        <v>557</v>
      </c>
      <c r="F16" t="s">
        <v>459</v>
      </c>
      <c r="G16" t="s">
        <v>104</v>
      </c>
      <c r="H16" s="66">
        <v>244310.81</v>
      </c>
      <c r="I16" s="66">
        <v>2088</v>
      </c>
      <c r="J16" s="66">
        <v>0</v>
      </c>
      <c r="K16" s="66">
        <v>5101.2097127999996</v>
      </c>
      <c r="L16" s="67">
        <v>1E-3</v>
      </c>
      <c r="M16" s="67">
        <v>9.4999999999999998E-3</v>
      </c>
      <c r="N16" s="67">
        <v>1.8E-3</v>
      </c>
    </row>
    <row r="17" spans="1:14">
      <c r="A17" t="s">
        <v>1227</v>
      </c>
      <c r="B17" t="s">
        <v>1228</v>
      </c>
      <c r="C17" t="s">
        <v>102</v>
      </c>
      <c r="D17" t="s">
        <v>125</v>
      </c>
      <c r="E17" t="s">
        <v>1229</v>
      </c>
      <c r="F17" t="s">
        <v>459</v>
      </c>
      <c r="G17" t="s">
        <v>104</v>
      </c>
      <c r="H17" s="66">
        <v>290884</v>
      </c>
      <c r="I17" s="66">
        <v>2695</v>
      </c>
      <c r="J17" s="66">
        <v>0</v>
      </c>
      <c r="K17" s="66">
        <v>7839.3238000000001</v>
      </c>
      <c r="L17" s="67">
        <v>1.2999999999999999E-3</v>
      </c>
      <c r="M17" s="67">
        <v>1.46E-2</v>
      </c>
      <c r="N17" s="67">
        <v>2.8E-3</v>
      </c>
    </row>
    <row r="18" spans="1:14">
      <c r="A18" t="s">
        <v>1230</v>
      </c>
      <c r="B18" t="s">
        <v>1231</v>
      </c>
      <c r="C18" t="s">
        <v>102</v>
      </c>
      <c r="D18" t="s">
        <v>125</v>
      </c>
      <c r="E18" t="s">
        <v>681</v>
      </c>
      <c r="F18" t="s">
        <v>347</v>
      </c>
      <c r="G18" t="s">
        <v>104</v>
      </c>
      <c r="H18" s="66">
        <v>933647</v>
      </c>
      <c r="I18" s="66">
        <v>1601</v>
      </c>
      <c r="J18" s="66">
        <v>0</v>
      </c>
      <c r="K18" s="66">
        <v>14947.688469999999</v>
      </c>
      <c r="L18" s="67">
        <v>8.0000000000000004E-4</v>
      </c>
      <c r="M18" s="67">
        <v>2.7900000000000001E-2</v>
      </c>
      <c r="N18" s="67">
        <v>5.4000000000000003E-3</v>
      </c>
    </row>
    <row r="19" spans="1:14">
      <c r="A19" t="s">
        <v>1232</v>
      </c>
      <c r="B19" t="s">
        <v>1233</v>
      </c>
      <c r="C19" t="s">
        <v>102</v>
      </c>
      <c r="D19" t="s">
        <v>125</v>
      </c>
      <c r="E19" t="s">
        <v>361</v>
      </c>
      <c r="F19" t="s">
        <v>347</v>
      </c>
      <c r="G19" t="s">
        <v>104</v>
      </c>
      <c r="H19" s="66">
        <v>851421.48</v>
      </c>
      <c r="I19" s="66">
        <v>2514</v>
      </c>
      <c r="J19" s="66">
        <v>0</v>
      </c>
      <c r="K19" s="66">
        <v>21404.736007200001</v>
      </c>
      <c r="L19" s="67">
        <v>5.9999999999999995E-4</v>
      </c>
      <c r="M19" s="67">
        <v>0.04</v>
      </c>
      <c r="N19" s="67">
        <v>7.7000000000000002E-3</v>
      </c>
    </row>
    <row r="20" spans="1:14">
      <c r="A20" t="s">
        <v>1234</v>
      </c>
      <c r="B20" t="s">
        <v>1235</v>
      </c>
      <c r="C20" t="s">
        <v>102</v>
      </c>
      <c r="D20" t="s">
        <v>125</v>
      </c>
      <c r="E20" t="s">
        <v>575</v>
      </c>
      <c r="F20" t="s">
        <v>347</v>
      </c>
      <c r="G20" t="s">
        <v>104</v>
      </c>
      <c r="H20" s="66">
        <v>135648.87</v>
      </c>
      <c r="I20" s="66">
        <v>9200</v>
      </c>
      <c r="J20" s="66">
        <v>0</v>
      </c>
      <c r="K20" s="66">
        <v>12479.696040000001</v>
      </c>
      <c r="L20" s="67">
        <v>5.9999999999999995E-4</v>
      </c>
      <c r="M20" s="67">
        <v>2.3300000000000001E-2</v>
      </c>
      <c r="N20" s="67">
        <v>4.4999999999999997E-3</v>
      </c>
    </row>
    <row r="21" spans="1:14">
      <c r="A21" t="s">
        <v>1236</v>
      </c>
      <c r="B21" t="s">
        <v>1237</v>
      </c>
      <c r="C21" t="s">
        <v>102</v>
      </c>
      <c r="D21" t="s">
        <v>125</v>
      </c>
      <c r="E21" t="s">
        <v>1238</v>
      </c>
      <c r="F21" t="s">
        <v>347</v>
      </c>
      <c r="G21" t="s">
        <v>104</v>
      </c>
      <c r="H21" s="66">
        <v>961154.63</v>
      </c>
      <c r="I21" s="66">
        <v>2865</v>
      </c>
      <c r="J21" s="66">
        <v>0</v>
      </c>
      <c r="K21" s="66">
        <v>27537.080149500001</v>
      </c>
      <c r="L21" s="67">
        <v>6.9999999999999999E-4</v>
      </c>
      <c r="M21" s="67">
        <v>5.1400000000000001E-2</v>
      </c>
      <c r="N21" s="67">
        <v>9.9000000000000008E-3</v>
      </c>
    </row>
    <row r="22" spans="1:14">
      <c r="A22" t="s">
        <v>1239</v>
      </c>
      <c r="B22" t="s">
        <v>1240</v>
      </c>
      <c r="C22" t="s">
        <v>102</v>
      </c>
      <c r="D22" t="s">
        <v>125</v>
      </c>
      <c r="E22" t="s">
        <v>690</v>
      </c>
      <c r="F22" t="s">
        <v>691</v>
      </c>
      <c r="G22" t="s">
        <v>104</v>
      </c>
      <c r="H22" s="66">
        <v>4738.33</v>
      </c>
      <c r="I22" s="66">
        <v>71670</v>
      </c>
      <c r="J22" s="66">
        <v>0</v>
      </c>
      <c r="K22" s="66">
        <v>3395.9611110000001</v>
      </c>
      <c r="L22" s="67">
        <v>5.9999999999999995E-4</v>
      </c>
      <c r="M22" s="67">
        <v>6.3E-3</v>
      </c>
      <c r="N22" s="67">
        <v>1.1999999999999999E-3</v>
      </c>
    </row>
    <row r="23" spans="1:14">
      <c r="A23" t="s">
        <v>1241</v>
      </c>
      <c r="B23" t="s">
        <v>1242</v>
      </c>
      <c r="C23" t="s">
        <v>102</v>
      </c>
      <c r="D23" t="s">
        <v>125</v>
      </c>
      <c r="E23" t="s">
        <v>1171</v>
      </c>
      <c r="F23" t="s">
        <v>686</v>
      </c>
      <c r="G23" t="s">
        <v>104</v>
      </c>
      <c r="H23" s="66">
        <v>527145.14</v>
      </c>
      <c r="I23" s="66">
        <v>876.1</v>
      </c>
      <c r="J23" s="66">
        <v>52.237180000000002</v>
      </c>
      <c r="K23" s="66">
        <v>4670.5557515399996</v>
      </c>
      <c r="L23" s="67">
        <v>4.0000000000000002E-4</v>
      </c>
      <c r="M23" s="67">
        <v>8.6999999999999994E-3</v>
      </c>
      <c r="N23" s="67">
        <v>1.6999999999999999E-3</v>
      </c>
    </row>
    <row r="24" spans="1:14">
      <c r="A24" t="s">
        <v>1243</v>
      </c>
      <c r="B24" t="s">
        <v>1244</v>
      </c>
      <c r="C24" t="s">
        <v>102</v>
      </c>
      <c r="D24" t="s">
        <v>125</v>
      </c>
      <c r="E24" t="s">
        <v>827</v>
      </c>
      <c r="F24" t="s">
        <v>526</v>
      </c>
      <c r="G24" t="s">
        <v>104</v>
      </c>
      <c r="H24" s="66">
        <v>275298</v>
      </c>
      <c r="I24" s="66">
        <v>1625</v>
      </c>
      <c r="J24" s="66">
        <v>0</v>
      </c>
      <c r="K24" s="66">
        <v>4473.5924999999997</v>
      </c>
      <c r="L24" s="67">
        <v>2.0000000000000001E-4</v>
      </c>
      <c r="M24" s="67">
        <v>8.3999999999999995E-3</v>
      </c>
      <c r="N24" s="67">
        <v>1.6000000000000001E-3</v>
      </c>
    </row>
    <row r="25" spans="1:14">
      <c r="A25" t="s">
        <v>1245</v>
      </c>
      <c r="B25" t="s">
        <v>1246</v>
      </c>
      <c r="C25" t="s">
        <v>102</v>
      </c>
      <c r="D25" t="s">
        <v>125</v>
      </c>
      <c r="E25" t="s">
        <v>1247</v>
      </c>
      <c r="F25" t="s">
        <v>810</v>
      </c>
      <c r="G25" t="s">
        <v>104</v>
      </c>
      <c r="H25" s="66">
        <v>13678.35</v>
      </c>
      <c r="I25" s="66">
        <v>44270</v>
      </c>
      <c r="J25" s="66">
        <v>35.454274560000002</v>
      </c>
      <c r="K25" s="66">
        <v>6090.8598195599998</v>
      </c>
      <c r="L25" s="67">
        <v>1E-4</v>
      </c>
      <c r="M25" s="67">
        <v>1.14E-2</v>
      </c>
      <c r="N25" s="67">
        <v>2.2000000000000001E-3</v>
      </c>
    </row>
    <row r="26" spans="1:14">
      <c r="A26" t="s">
        <v>1248</v>
      </c>
      <c r="B26" t="s">
        <v>1249</v>
      </c>
      <c r="C26" t="s">
        <v>102</v>
      </c>
      <c r="D26" t="s">
        <v>125</v>
      </c>
      <c r="E26" t="s">
        <v>809</v>
      </c>
      <c r="F26" t="s">
        <v>810</v>
      </c>
      <c r="G26" t="s">
        <v>104</v>
      </c>
      <c r="H26" s="66">
        <v>130994.31</v>
      </c>
      <c r="I26" s="66">
        <v>10590</v>
      </c>
      <c r="J26" s="66">
        <v>0</v>
      </c>
      <c r="K26" s="66">
        <v>13872.297429</v>
      </c>
      <c r="L26" s="67">
        <v>1.1000000000000001E-3</v>
      </c>
      <c r="M26" s="67">
        <v>2.5899999999999999E-2</v>
      </c>
      <c r="N26" s="67">
        <v>5.0000000000000001E-3</v>
      </c>
    </row>
    <row r="27" spans="1:14">
      <c r="A27" t="s">
        <v>1250</v>
      </c>
      <c r="B27" t="s">
        <v>1251</v>
      </c>
      <c r="C27" t="s">
        <v>102</v>
      </c>
      <c r="D27" t="s">
        <v>125</v>
      </c>
      <c r="E27" t="s">
        <v>960</v>
      </c>
      <c r="F27" t="s">
        <v>961</v>
      </c>
      <c r="G27" t="s">
        <v>104</v>
      </c>
      <c r="H27" s="66">
        <v>10961</v>
      </c>
      <c r="I27" s="66">
        <v>56250</v>
      </c>
      <c r="J27" s="66">
        <v>0</v>
      </c>
      <c r="K27" s="66">
        <v>6165.5625</v>
      </c>
      <c r="L27" s="67">
        <v>8.0000000000000004E-4</v>
      </c>
      <c r="M27" s="67">
        <v>1.15E-2</v>
      </c>
      <c r="N27" s="67">
        <v>2.2000000000000001E-3</v>
      </c>
    </row>
    <row r="28" spans="1:14">
      <c r="A28" t="s">
        <v>1252</v>
      </c>
      <c r="B28" t="s">
        <v>1253</v>
      </c>
      <c r="C28" t="s">
        <v>102</v>
      </c>
      <c r="D28" t="s">
        <v>125</v>
      </c>
      <c r="E28" t="s">
        <v>1254</v>
      </c>
      <c r="F28" t="s">
        <v>623</v>
      </c>
      <c r="G28" t="s">
        <v>104</v>
      </c>
      <c r="H28" s="66">
        <v>467147</v>
      </c>
      <c r="I28" s="66">
        <v>2198</v>
      </c>
      <c r="J28" s="66">
        <v>0</v>
      </c>
      <c r="K28" s="66">
        <v>10267.89106</v>
      </c>
      <c r="L28" s="67">
        <v>1.9E-3</v>
      </c>
      <c r="M28" s="67">
        <v>1.9199999999999998E-2</v>
      </c>
      <c r="N28" s="67">
        <v>3.7000000000000002E-3</v>
      </c>
    </row>
    <row r="29" spans="1:14">
      <c r="A29" t="s">
        <v>1255</v>
      </c>
      <c r="B29" t="s">
        <v>1256</v>
      </c>
      <c r="C29" t="s">
        <v>102</v>
      </c>
      <c r="D29" t="s">
        <v>125</v>
      </c>
      <c r="E29" t="s">
        <v>531</v>
      </c>
      <c r="F29" t="s">
        <v>412</v>
      </c>
      <c r="G29" t="s">
        <v>104</v>
      </c>
      <c r="H29" s="66">
        <v>43614.96</v>
      </c>
      <c r="I29" s="66">
        <v>5460</v>
      </c>
      <c r="J29" s="66">
        <v>0</v>
      </c>
      <c r="K29" s="66">
        <v>2381.376816</v>
      </c>
      <c r="L29" s="67">
        <v>2.9999999999999997E-4</v>
      </c>
      <c r="M29" s="67">
        <v>4.4000000000000003E-3</v>
      </c>
      <c r="N29" s="67">
        <v>8.9999999999999998E-4</v>
      </c>
    </row>
    <row r="30" spans="1:14">
      <c r="A30" t="s">
        <v>1257</v>
      </c>
      <c r="B30" t="s">
        <v>1258</v>
      </c>
      <c r="C30" t="s">
        <v>102</v>
      </c>
      <c r="D30" t="s">
        <v>125</v>
      </c>
      <c r="E30" t="s">
        <v>446</v>
      </c>
      <c r="F30" t="s">
        <v>412</v>
      </c>
      <c r="G30" t="s">
        <v>104</v>
      </c>
      <c r="H30" s="66">
        <v>618115.96</v>
      </c>
      <c r="I30" s="66">
        <v>2507</v>
      </c>
      <c r="J30" s="66">
        <v>0</v>
      </c>
      <c r="K30" s="66">
        <v>15496.167117200001</v>
      </c>
      <c r="L30" s="67">
        <v>1.6000000000000001E-3</v>
      </c>
      <c r="M30" s="67">
        <v>2.8899999999999999E-2</v>
      </c>
      <c r="N30" s="67">
        <v>5.5999999999999999E-3</v>
      </c>
    </row>
    <row r="31" spans="1:14">
      <c r="A31" t="s">
        <v>1259</v>
      </c>
      <c r="B31" t="s">
        <v>1260</v>
      </c>
      <c r="C31" t="s">
        <v>102</v>
      </c>
      <c r="D31" t="s">
        <v>125</v>
      </c>
      <c r="E31" t="s">
        <v>550</v>
      </c>
      <c r="F31" t="s">
        <v>412</v>
      </c>
      <c r="G31" t="s">
        <v>104</v>
      </c>
      <c r="H31" s="66">
        <v>230121.2</v>
      </c>
      <c r="I31" s="66">
        <v>3822</v>
      </c>
      <c r="J31" s="66">
        <v>93.199089999999998</v>
      </c>
      <c r="K31" s="66">
        <v>8888.4313540000003</v>
      </c>
      <c r="L31" s="67">
        <v>1.1999999999999999E-3</v>
      </c>
      <c r="M31" s="67">
        <v>1.66E-2</v>
      </c>
      <c r="N31" s="67">
        <v>3.2000000000000002E-3</v>
      </c>
    </row>
    <row r="32" spans="1:14">
      <c r="A32" t="s">
        <v>1261</v>
      </c>
      <c r="B32" t="s">
        <v>1262</v>
      </c>
      <c r="C32" t="s">
        <v>102</v>
      </c>
      <c r="D32" t="s">
        <v>125</v>
      </c>
      <c r="E32" t="s">
        <v>484</v>
      </c>
      <c r="F32" t="s">
        <v>412</v>
      </c>
      <c r="G32" t="s">
        <v>104</v>
      </c>
      <c r="H32" s="66">
        <v>51106.22</v>
      </c>
      <c r="I32" s="66">
        <v>22050</v>
      </c>
      <c r="J32" s="66">
        <v>0</v>
      </c>
      <c r="K32" s="66">
        <v>11268.92151</v>
      </c>
      <c r="L32" s="67">
        <v>1.1000000000000001E-3</v>
      </c>
      <c r="M32" s="67">
        <v>2.1000000000000001E-2</v>
      </c>
      <c r="N32" s="67">
        <v>4.0000000000000001E-3</v>
      </c>
    </row>
    <row r="33" spans="1:14">
      <c r="A33" t="s">
        <v>1263</v>
      </c>
      <c r="B33" t="s">
        <v>1264</v>
      </c>
      <c r="C33" t="s">
        <v>102</v>
      </c>
      <c r="D33" t="s">
        <v>125</v>
      </c>
      <c r="E33" t="s">
        <v>426</v>
      </c>
      <c r="F33" t="s">
        <v>412</v>
      </c>
      <c r="G33" t="s">
        <v>104</v>
      </c>
      <c r="H33" s="66">
        <v>42021</v>
      </c>
      <c r="I33" s="66">
        <v>25250</v>
      </c>
      <c r="J33" s="66">
        <v>0</v>
      </c>
      <c r="K33" s="66">
        <v>10610.3025</v>
      </c>
      <c r="L33" s="67">
        <v>2.9999999999999997E-4</v>
      </c>
      <c r="M33" s="67">
        <v>1.9800000000000002E-2</v>
      </c>
      <c r="N33" s="67">
        <v>3.8E-3</v>
      </c>
    </row>
    <row r="34" spans="1:14">
      <c r="A34" t="s">
        <v>1265</v>
      </c>
      <c r="B34" t="s">
        <v>1266</v>
      </c>
      <c r="C34" t="s">
        <v>102</v>
      </c>
      <c r="D34" t="s">
        <v>125</v>
      </c>
      <c r="E34" t="s">
        <v>708</v>
      </c>
      <c r="F34" t="s">
        <v>412</v>
      </c>
      <c r="G34" t="s">
        <v>104</v>
      </c>
      <c r="H34" s="66">
        <v>301046</v>
      </c>
      <c r="I34" s="66">
        <v>1589</v>
      </c>
      <c r="J34" s="66">
        <v>0</v>
      </c>
      <c r="K34" s="66">
        <v>4783.6209399999998</v>
      </c>
      <c r="L34" s="67">
        <v>6.9999999999999999E-4</v>
      </c>
      <c r="M34" s="67">
        <v>8.8999999999999999E-3</v>
      </c>
      <c r="N34" s="67">
        <v>1.6999999999999999E-3</v>
      </c>
    </row>
    <row r="35" spans="1:14">
      <c r="A35" t="s">
        <v>1267</v>
      </c>
      <c r="B35" t="s">
        <v>1268</v>
      </c>
      <c r="C35" t="s">
        <v>102</v>
      </c>
      <c r="D35" t="s">
        <v>125</v>
      </c>
      <c r="E35" t="s">
        <v>1198</v>
      </c>
      <c r="F35" t="s">
        <v>1269</v>
      </c>
      <c r="G35" t="s">
        <v>104</v>
      </c>
      <c r="H35" s="66">
        <v>15271.64</v>
      </c>
      <c r="I35" s="66">
        <v>3421</v>
      </c>
      <c r="J35" s="66">
        <v>0</v>
      </c>
      <c r="K35" s="66">
        <v>522.4428044</v>
      </c>
      <c r="L35" s="67">
        <v>0</v>
      </c>
      <c r="M35" s="67">
        <v>1E-3</v>
      </c>
      <c r="N35" s="67">
        <v>2.0000000000000001E-4</v>
      </c>
    </row>
    <row r="36" spans="1:14">
      <c r="A36" t="s">
        <v>1270</v>
      </c>
      <c r="B36" t="s">
        <v>1271</v>
      </c>
      <c r="C36" t="s">
        <v>102</v>
      </c>
      <c r="D36" t="s">
        <v>125</v>
      </c>
      <c r="E36" t="s">
        <v>1272</v>
      </c>
      <c r="F36" t="s">
        <v>1269</v>
      </c>
      <c r="G36" t="s">
        <v>104</v>
      </c>
      <c r="H36" s="66">
        <v>14653.88</v>
      </c>
      <c r="I36" s="66">
        <v>17810</v>
      </c>
      <c r="J36" s="66">
        <v>0</v>
      </c>
      <c r="K36" s="66">
        <v>2609.8560280000002</v>
      </c>
      <c r="L36" s="67">
        <v>1E-4</v>
      </c>
      <c r="M36" s="67">
        <v>4.8999999999999998E-3</v>
      </c>
      <c r="N36" s="67">
        <v>8.9999999999999998E-4</v>
      </c>
    </row>
    <row r="37" spans="1:14">
      <c r="A37" t="s">
        <v>1273</v>
      </c>
      <c r="B37" t="s">
        <v>1274</v>
      </c>
      <c r="C37" t="s">
        <v>102</v>
      </c>
      <c r="D37" t="s">
        <v>125</v>
      </c>
      <c r="E37" t="s">
        <v>1275</v>
      </c>
      <c r="F37" t="s">
        <v>131</v>
      </c>
      <c r="G37" t="s">
        <v>104</v>
      </c>
      <c r="H37" s="66">
        <v>24621</v>
      </c>
      <c r="I37" s="66">
        <v>53560</v>
      </c>
      <c r="J37" s="66">
        <v>0</v>
      </c>
      <c r="K37" s="66">
        <v>13187.007600000001</v>
      </c>
      <c r="L37" s="67">
        <v>2.9999999999999997E-4</v>
      </c>
      <c r="M37" s="67">
        <v>2.46E-2</v>
      </c>
      <c r="N37" s="67">
        <v>4.7000000000000002E-3</v>
      </c>
    </row>
    <row r="38" spans="1:14">
      <c r="A38" t="s">
        <v>1276</v>
      </c>
      <c r="B38" t="s">
        <v>1277</v>
      </c>
      <c r="C38" t="s">
        <v>102</v>
      </c>
      <c r="D38" t="s">
        <v>125</v>
      </c>
      <c r="E38" t="s">
        <v>534</v>
      </c>
      <c r="F38" t="s">
        <v>134</v>
      </c>
      <c r="G38" t="s">
        <v>104</v>
      </c>
      <c r="H38" s="66">
        <v>529943</v>
      </c>
      <c r="I38" s="66">
        <v>277.5</v>
      </c>
      <c r="J38" s="66">
        <v>0</v>
      </c>
      <c r="K38" s="66">
        <v>1470.591825</v>
      </c>
      <c r="L38" s="67">
        <v>2.0000000000000001E-4</v>
      </c>
      <c r="M38" s="67">
        <v>2.7000000000000001E-3</v>
      </c>
      <c r="N38" s="67">
        <v>5.0000000000000001E-4</v>
      </c>
    </row>
    <row r="39" spans="1:14">
      <c r="A39" s="68" t="s">
        <v>1278</v>
      </c>
      <c r="D39" s="14"/>
      <c r="E39" s="14"/>
      <c r="F39" s="14"/>
      <c r="H39" s="70">
        <v>19478359.949999999</v>
      </c>
      <c r="J39" s="70">
        <v>892.25</v>
      </c>
      <c r="K39" s="70">
        <v>231701.69208874973</v>
      </c>
      <c r="M39" s="69">
        <v>0.43259999999999998</v>
      </c>
      <c r="N39" s="69">
        <v>8.3299999999999999E-2</v>
      </c>
    </row>
    <row r="40" spans="1:14">
      <c r="A40" t="s">
        <v>1279</v>
      </c>
      <c r="B40" t="s">
        <v>1280</v>
      </c>
      <c r="C40" t="s">
        <v>102</v>
      </c>
      <c r="D40" t="s">
        <v>125</v>
      </c>
      <c r="E40" t="s">
        <v>1281</v>
      </c>
      <c r="F40" t="s">
        <v>103</v>
      </c>
      <c r="G40" t="s">
        <v>104</v>
      </c>
      <c r="H40" s="66">
        <v>19466</v>
      </c>
      <c r="I40" s="66">
        <v>15730</v>
      </c>
      <c r="J40" s="66">
        <v>0</v>
      </c>
      <c r="K40" s="66">
        <v>3062.0018</v>
      </c>
      <c r="L40" s="67">
        <v>1.4E-3</v>
      </c>
      <c r="M40" s="67">
        <v>5.7000000000000002E-3</v>
      </c>
      <c r="N40" s="67">
        <v>1.1000000000000001E-3</v>
      </c>
    </row>
    <row r="41" spans="1:14">
      <c r="A41" t="s">
        <v>1282</v>
      </c>
      <c r="B41" t="s">
        <v>1283</v>
      </c>
      <c r="C41" t="s">
        <v>102</v>
      </c>
      <c r="D41" t="s">
        <v>125</v>
      </c>
      <c r="E41" t="s">
        <v>1284</v>
      </c>
      <c r="F41" t="s">
        <v>1285</v>
      </c>
      <c r="G41" t="s">
        <v>104</v>
      </c>
      <c r="H41" s="66">
        <v>85331</v>
      </c>
      <c r="I41" s="66">
        <v>6056</v>
      </c>
      <c r="J41" s="66">
        <v>0</v>
      </c>
      <c r="K41" s="66">
        <v>5167.6453600000004</v>
      </c>
      <c r="L41" s="67">
        <v>3.5000000000000001E-3</v>
      </c>
      <c r="M41" s="67">
        <v>9.5999999999999992E-3</v>
      </c>
      <c r="N41" s="67">
        <v>1.9E-3</v>
      </c>
    </row>
    <row r="42" spans="1:14">
      <c r="A42" t="s">
        <v>1286</v>
      </c>
      <c r="B42" t="s">
        <v>1287</v>
      </c>
      <c r="C42" t="s">
        <v>102</v>
      </c>
      <c r="D42" t="s">
        <v>125</v>
      </c>
      <c r="E42" t="s">
        <v>1288</v>
      </c>
      <c r="F42" t="s">
        <v>1285</v>
      </c>
      <c r="G42" t="s">
        <v>104</v>
      </c>
      <c r="H42" s="66">
        <v>151815.57</v>
      </c>
      <c r="I42" s="66">
        <v>2885</v>
      </c>
      <c r="J42" s="66">
        <v>0</v>
      </c>
      <c r="K42" s="66">
        <v>4379.8791945000003</v>
      </c>
      <c r="L42" s="67">
        <v>1.4E-3</v>
      </c>
      <c r="M42" s="67">
        <v>8.2000000000000007E-3</v>
      </c>
      <c r="N42" s="67">
        <v>1.6000000000000001E-3</v>
      </c>
    </row>
    <row r="43" spans="1:14">
      <c r="A43" t="s">
        <v>1289</v>
      </c>
      <c r="B43" t="s">
        <v>1290</v>
      </c>
      <c r="C43" t="s">
        <v>102</v>
      </c>
      <c r="D43" t="s">
        <v>125</v>
      </c>
      <c r="E43" t="s">
        <v>1027</v>
      </c>
      <c r="F43" t="s">
        <v>464</v>
      </c>
      <c r="G43" t="s">
        <v>104</v>
      </c>
      <c r="H43" s="66">
        <v>160328</v>
      </c>
      <c r="I43" s="66">
        <v>2933</v>
      </c>
      <c r="J43" s="66">
        <v>0</v>
      </c>
      <c r="K43" s="66">
        <v>4702.4202400000004</v>
      </c>
      <c r="L43" s="67">
        <v>1.1000000000000001E-3</v>
      </c>
      <c r="M43" s="67">
        <v>8.8000000000000005E-3</v>
      </c>
      <c r="N43" s="67">
        <v>1.6999999999999999E-3</v>
      </c>
    </row>
    <row r="44" spans="1:14">
      <c r="A44" t="s">
        <v>1291</v>
      </c>
      <c r="B44" t="s">
        <v>1292</v>
      </c>
      <c r="C44" t="s">
        <v>102</v>
      </c>
      <c r="D44" t="s">
        <v>125</v>
      </c>
      <c r="E44" t="s">
        <v>1293</v>
      </c>
      <c r="F44" t="s">
        <v>459</v>
      </c>
      <c r="G44" t="s">
        <v>104</v>
      </c>
      <c r="H44" s="66">
        <v>37656</v>
      </c>
      <c r="I44" s="66">
        <v>12600</v>
      </c>
      <c r="J44" s="66">
        <v>0</v>
      </c>
      <c r="K44" s="66">
        <v>4744.6559999999999</v>
      </c>
      <c r="L44" s="67">
        <v>2.5999999999999999E-3</v>
      </c>
      <c r="M44" s="67">
        <v>8.8999999999999999E-3</v>
      </c>
      <c r="N44" s="67">
        <v>1.6999999999999999E-3</v>
      </c>
    </row>
    <row r="45" spans="1:14">
      <c r="A45" t="s">
        <v>1294</v>
      </c>
      <c r="B45" t="s">
        <v>1295</v>
      </c>
      <c r="C45" t="s">
        <v>102</v>
      </c>
      <c r="D45" t="s">
        <v>125</v>
      </c>
      <c r="E45" t="s">
        <v>1296</v>
      </c>
      <c r="F45" t="s">
        <v>459</v>
      </c>
      <c r="G45" t="s">
        <v>104</v>
      </c>
      <c r="H45" s="66">
        <v>108155.46</v>
      </c>
      <c r="I45" s="66">
        <v>5188</v>
      </c>
      <c r="J45" s="66">
        <v>0</v>
      </c>
      <c r="K45" s="66">
        <v>5611.1052648000004</v>
      </c>
      <c r="L45" s="67">
        <v>1.6000000000000001E-3</v>
      </c>
      <c r="M45" s="67">
        <v>1.0500000000000001E-2</v>
      </c>
      <c r="N45" s="67">
        <v>2E-3</v>
      </c>
    </row>
    <row r="46" spans="1:14">
      <c r="A46" t="s">
        <v>1297</v>
      </c>
      <c r="B46" t="s">
        <v>1298</v>
      </c>
      <c r="C46" t="s">
        <v>102</v>
      </c>
      <c r="D46" t="s">
        <v>125</v>
      </c>
      <c r="E46" t="s">
        <v>1299</v>
      </c>
      <c r="F46" t="s">
        <v>459</v>
      </c>
      <c r="G46" t="s">
        <v>104</v>
      </c>
      <c r="H46" s="66">
        <v>1769863.6</v>
      </c>
      <c r="I46" s="66">
        <v>326</v>
      </c>
      <c r="J46" s="66">
        <v>0</v>
      </c>
      <c r="K46" s="66">
        <v>5769.7553360000002</v>
      </c>
      <c r="L46" s="67">
        <v>1.6999999999999999E-3</v>
      </c>
      <c r="M46" s="67">
        <v>1.0800000000000001E-2</v>
      </c>
      <c r="N46" s="67">
        <v>2.0999999999999999E-3</v>
      </c>
    </row>
    <row r="47" spans="1:14">
      <c r="A47" t="s">
        <v>1300</v>
      </c>
      <c r="B47" t="s">
        <v>1301</v>
      </c>
      <c r="C47" t="s">
        <v>102</v>
      </c>
      <c r="D47" t="s">
        <v>125</v>
      </c>
      <c r="E47" t="s">
        <v>1302</v>
      </c>
      <c r="F47" t="s">
        <v>459</v>
      </c>
      <c r="G47" t="s">
        <v>104</v>
      </c>
      <c r="H47" s="66">
        <v>85076.07</v>
      </c>
      <c r="I47" s="66">
        <v>5049</v>
      </c>
      <c r="J47" s="66">
        <v>0</v>
      </c>
      <c r="K47" s="66">
        <v>4295.4907743000003</v>
      </c>
      <c r="L47" s="67">
        <v>1.2999999999999999E-3</v>
      </c>
      <c r="M47" s="67">
        <v>8.0000000000000002E-3</v>
      </c>
      <c r="N47" s="67">
        <v>1.5E-3</v>
      </c>
    </row>
    <row r="48" spans="1:14">
      <c r="A48" t="s">
        <v>1303</v>
      </c>
      <c r="B48" t="s">
        <v>1304</v>
      </c>
      <c r="C48" t="s">
        <v>102</v>
      </c>
      <c r="D48" t="s">
        <v>125</v>
      </c>
      <c r="E48" t="s">
        <v>1305</v>
      </c>
      <c r="F48" t="s">
        <v>347</v>
      </c>
      <c r="G48" t="s">
        <v>104</v>
      </c>
      <c r="H48" s="66">
        <v>72630</v>
      </c>
      <c r="I48" s="66">
        <v>11680</v>
      </c>
      <c r="J48" s="66">
        <v>0</v>
      </c>
      <c r="K48" s="66">
        <v>8483.1839999999993</v>
      </c>
      <c r="L48" s="67">
        <v>2E-3</v>
      </c>
      <c r="M48" s="67">
        <v>1.5800000000000002E-2</v>
      </c>
      <c r="N48" s="67">
        <v>3.0000000000000001E-3</v>
      </c>
    </row>
    <row r="49" spans="1:14">
      <c r="A49" t="s">
        <v>1306</v>
      </c>
      <c r="B49" t="s">
        <v>1307</v>
      </c>
      <c r="C49" t="s">
        <v>102</v>
      </c>
      <c r="D49" t="s">
        <v>125</v>
      </c>
      <c r="E49" t="s">
        <v>1308</v>
      </c>
      <c r="F49" t="s">
        <v>691</v>
      </c>
      <c r="G49" t="s">
        <v>104</v>
      </c>
      <c r="H49" s="66">
        <v>57873.68</v>
      </c>
      <c r="I49" s="66">
        <v>12330</v>
      </c>
      <c r="J49" s="66">
        <v>0</v>
      </c>
      <c r="K49" s="66">
        <v>7135.8247439999996</v>
      </c>
      <c r="L49" s="67">
        <v>1.6999999999999999E-3</v>
      </c>
      <c r="M49" s="67">
        <v>1.3299999999999999E-2</v>
      </c>
      <c r="N49" s="67">
        <v>2.5999999999999999E-3</v>
      </c>
    </row>
    <row r="50" spans="1:14">
      <c r="A50" t="s">
        <v>1309</v>
      </c>
      <c r="B50" t="s">
        <v>1310</v>
      </c>
      <c r="C50" t="s">
        <v>102</v>
      </c>
      <c r="D50" t="s">
        <v>125</v>
      </c>
      <c r="E50" t="s">
        <v>816</v>
      </c>
      <c r="F50" t="s">
        <v>691</v>
      </c>
      <c r="G50" t="s">
        <v>104</v>
      </c>
      <c r="H50" s="66">
        <v>44925.73</v>
      </c>
      <c r="I50" s="66">
        <v>10240</v>
      </c>
      <c r="J50" s="66">
        <v>0</v>
      </c>
      <c r="K50" s="66">
        <v>4600.3947520000002</v>
      </c>
      <c r="L50" s="67">
        <v>1.1999999999999999E-3</v>
      </c>
      <c r="M50" s="67">
        <v>8.6E-3</v>
      </c>
      <c r="N50" s="67">
        <v>1.6999999999999999E-3</v>
      </c>
    </row>
    <row r="51" spans="1:14">
      <c r="A51" t="s">
        <v>1311</v>
      </c>
      <c r="B51" t="s">
        <v>1312</v>
      </c>
      <c r="C51" t="s">
        <v>102</v>
      </c>
      <c r="D51" t="s">
        <v>125</v>
      </c>
      <c r="E51" t="s">
        <v>1313</v>
      </c>
      <c r="F51" t="s">
        <v>691</v>
      </c>
      <c r="G51" t="s">
        <v>104</v>
      </c>
      <c r="H51" s="66">
        <v>62174</v>
      </c>
      <c r="I51" s="66">
        <v>6384</v>
      </c>
      <c r="J51" s="66">
        <v>0</v>
      </c>
      <c r="K51" s="66">
        <v>3969.1881600000002</v>
      </c>
      <c r="L51" s="67">
        <v>5.8999999999999999E-3</v>
      </c>
      <c r="M51" s="67">
        <v>7.4000000000000003E-3</v>
      </c>
      <c r="N51" s="67">
        <v>1.4E-3</v>
      </c>
    </row>
    <row r="52" spans="1:14">
      <c r="A52" t="s">
        <v>1314</v>
      </c>
      <c r="B52" t="s">
        <v>1315</v>
      </c>
      <c r="C52" t="s">
        <v>102</v>
      </c>
      <c r="D52" t="s">
        <v>125</v>
      </c>
      <c r="E52" t="s">
        <v>762</v>
      </c>
      <c r="F52" t="s">
        <v>691</v>
      </c>
      <c r="G52" t="s">
        <v>104</v>
      </c>
      <c r="H52" s="66">
        <v>360589.42</v>
      </c>
      <c r="I52" s="66">
        <v>1397</v>
      </c>
      <c r="J52" s="66">
        <v>0</v>
      </c>
      <c r="K52" s="66">
        <v>5037.4341973999999</v>
      </c>
      <c r="L52" s="67">
        <v>5.5999999999999999E-3</v>
      </c>
      <c r="M52" s="67">
        <v>9.4000000000000004E-3</v>
      </c>
      <c r="N52" s="67">
        <v>1.8E-3</v>
      </c>
    </row>
    <row r="53" spans="1:14">
      <c r="A53" t="s">
        <v>1316</v>
      </c>
      <c r="B53" t="s">
        <v>1317</v>
      </c>
      <c r="C53" t="s">
        <v>102</v>
      </c>
      <c r="D53" t="s">
        <v>125</v>
      </c>
      <c r="E53" t="s">
        <v>1318</v>
      </c>
      <c r="F53" t="s">
        <v>691</v>
      </c>
      <c r="G53" t="s">
        <v>104</v>
      </c>
      <c r="H53" s="66">
        <v>78429.919999999998</v>
      </c>
      <c r="I53" s="66">
        <v>7377</v>
      </c>
      <c r="J53" s="66">
        <v>0</v>
      </c>
      <c r="K53" s="66">
        <v>5785.7751983999997</v>
      </c>
      <c r="L53" s="67">
        <v>1.5E-3</v>
      </c>
      <c r="M53" s="67">
        <v>1.0800000000000001E-2</v>
      </c>
      <c r="N53" s="67">
        <v>2.0999999999999999E-3</v>
      </c>
    </row>
    <row r="54" spans="1:14">
      <c r="A54" t="s">
        <v>1319</v>
      </c>
      <c r="B54" t="s">
        <v>1320</v>
      </c>
      <c r="C54" t="s">
        <v>102</v>
      </c>
      <c r="D54" t="s">
        <v>125</v>
      </c>
      <c r="E54" t="s">
        <v>1161</v>
      </c>
      <c r="F54" t="s">
        <v>686</v>
      </c>
      <c r="G54" t="s">
        <v>104</v>
      </c>
      <c r="H54" s="66">
        <v>10597048.08</v>
      </c>
      <c r="I54" s="66">
        <v>62.7</v>
      </c>
      <c r="J54" s="66">
        <v>746.37339999999995</v>
      </c>
      <c r="K54" s="66">
        <v>7390.72</v>
      </c>
      <c r="L54" s="67">
        <v>2E-3</v>
      </c>
      <c r="M54" s="67">
        <v>1.38E-2</v>
      </c>
      <c r="N54" s="67">
        <v>2.7000000000000001E-3</v>
      </c>
    </row>
    <row r="55" spans="1:14">
      <c r="A55" t="s">
        <v>1321</v>
      </c>
      <c r="B55" t="s">
        <v>1322</v>
      </c>
      <c r="C55" t="s">
        <v>102</v>
      </c>
      <c r="D55" t="s">
        <v>125</v>
      </c>
      <c r="E55" t="s">
        <v>833</v>
      </c>
      <c r="F55" t="s">
        <v>686</v>
      </c>
      <c r="G55" t="s">
        <v>104</v>
      </c>
      <c r="H55" s="66">
        <v>30886</v>
      </c>
      <c r="I55" s="66">
        <v>2064</v>
      </c>
      <c r="J55" s="66">
        <v>0</v>
      </c>
      <c r="K55" s="66">
        <v>637.48703999999998</v>
      </c>
      <c r="L55" s="67">
        <v>2.9999999999999997E-4</v>
      </c>
      <c r="M55" s="67">
        <v>1.1999999999999999E-3</v>
      </c>
      <c r="N55" s="67">
        <v>2.0000000000000001E-4</v>
      </c>
    </row>
    <row r="56" spans="1:14">
      <c r="A56" t="s">
        <v>1323</v>
      </c>
      <c r="B56" t="s">
        <v>1324</v>
      </c>
      <c r="C56" t="s">
        <v>102</v>
      </c>
      <c r="D56" t="s">
        <v>125</v>
      </c>
      <c r="E56" t="s">
        <v>1181</v>
      </c>
      <c r="F56" t="s">
        <v>686</v>
      </c>
      <c r="G56" t="s">
        <v>104</v>
      </c>
      <c r="H56" s="66">
        <v>191150</v>
      </c>
      <c r="I56" s="66">
        <v>801</v>
      </c>
      <c r="J56" s="66">
        <v>0</v>
      </c>
      <c r="K56" s="66">
        <v>1531.1115</v>
      </c>
      <c r="L56" s="67">
        <v>2.2000000000000001E-3</v>
      </c>
      <c r="M56" s="67">
        <v>2.8999999999999998E-3</v>
      </c>
      <c r="N56" s="67">
        <v>5.9999999999999995E-4</v>
      </c>
    </row>
    <row r="57" spans="1:14">
      <c r="A57" t="s">
        <v>1325</v>
      </c>
      <c r="B57" t="s">
        <v>1326</v>
      </c>
      <c r="C57" t="s">
        <v>102</v>
      </c>
      <c r="D57" t="s">
        <v>125</v>
      </c>
      <c r="E57" t="s">
        <v>1327</v>
      </c>
      <c r="F57" t="s">
        <v>526</v>
      </c>
      <c r="G57" t="s">
        <v>104</v>
      </c>
      <c r="H57" s="66">
        <v>5143.47</v>
      </c>
      <c r="I57" s="66">
        <v>15440</v>
      </c>
      <c r="J57" s="66">
        <v>0</v>
      </c>
      <c r="K57" s="66">
        <v>794.15176799999995</v>
      </c>
      <c r="L57" s="67">
        <v>5.0000000000000001E-4</v>
      </c>
      <c r="M57" s="67">
        <v>1.5E-3</v>
      </c>
      <c r="N57" s="67">
        <v>2.9999999999999997E-4</v>
      </c>
    </row>
    <row r="58" spans="1:14">
      <c r="A58" t="s">
        <v>1328</v>
      </c>
      <c r="B58" t="s">
        <v>1329</v>
      </c>
      <c r="C58" t="s">
        <v>102</v>
      </c>
      <c r="D58" t="s">
        <v>125</v>
      </c>
      <c r="E58" t="s">
        <v>1330</v>
      </c>
      <c r="F58" t="s">
        <v>857</v>
      </c>
      <c r="G58" t="s">
        <v>104</v>
      </c>
      <c r="H58" s="66">
        <v>26280.58</v>
      </c>
      <c r="I58" s="66">
        <v>13140</v>
      </c>
      <c r="J58" s="66">
        <v>0</v>
      </c>
      <c r="K58" s="66">
        <v>3453.2682119999999</v>
      </c>
      <c r="L58" s="67">
        <v>8.9999999999999998E-4</v>
      </c>
      <c r="M58" s="67">
        <v>6.4000000000000003E-3</v>
      </c>
      <c r="N58" s="67">
        <v>1.1999999999999999E-3</v>
      </c>
    </row>
    <row r="59" spans="1:14">
      <c r="A59" t="s">
        <v>1331</v>
      </c>
      <c r="B59" t="s">
        <v>1332</v>
      </c>
      <c r="C59" t="s">
        <v>102</v>
      </c>
      <c r="D59" t="s">
        <v>125</v>
      </c>
      <c r="E59" t="s">
        <v>1333</v>
      </c>
      <c r="F59" t="s">
        <v>857</v>
      </c>
      <c r="G59" t="s">
        <v>104</v>
      </c>
      <c r="H59" s="66">
        <v>8221</v>
      </c>
      <c r="I59" s="66">
        <v>3797</v>
      </c>
      <c r="J59" s="66">
        <v>0</v>
      </c>
      <c r="K59" s="66">
        <v>312.15136999999999</v>
      </c>
      <c r="L59" s="67">
        <v>2.0000000000000001E-4</v>
      </c>
      <c r="M59" s="67">
        <v>5.9999999999999995E-4</v>
      </c>
      <c r="N59" s="67">
        <v>1E-4</v>
      </c>
    </row>
    <row r="60" spans="1:14">
      <c r="A60" t="s">
        <v>1334</v>
      </c>
      <c r="B60" t="s">
        <v>1335</v>
      </c>
      <c r="C60" t="s">
        <v>102</v>
      </c>
      <c r="D60" t="s">
        <v>125</v>
      </c>
      <c r="E60" t="s">
        <v>1336</v>
      </c>
      <c r="F60" t="s">
        <v>810</v>
      </c>
      <c r="G60" t="s">
        <v>104</v>
      </c>
      <c r="H60" s="66">
        <v>13573</v>
      </c>
      <c r="I60" s="66">
        <v>21320</v>
      </c>
      <c r="J60" s="66">
        <v>0</v>
      </c>
      <c r="K60" s="66">
        <v>2893.7636000000002</v>
      </c>
      <c r="L60" s="67">
        <v>3.7000000000000002E-3</v>
      </c>
      <c r="M60" s="67">
        <v>5.4000000000000003E-3</v>
      </c>
      <c r="N60" s="67">
        <v>1E-3</v>
      </c>
    </row>
    <row r="61" spans="1:14">
      <c r="A61" t="s">
        <v>1337</v>
      </c>
      <c r="B61" t="s">
        <v>1338</v>
      </c>
      <c r="C61" t="s">
        <v>102</v>
      </c>
      <c r="D61" t="s">
        <v>125</v>
      </c>
      <c r="E61" t="s">
        <v>1339</v>
      </c>
      <c r="F61" t="s">
        <v>810</v>
      </c>
      <c r="G61" t="s">
        <v>104</v>
      </c>
      <c r="H61" s="66">
        <v>20967.86</v>
      </c>
      <c r="I61" s="66">
        <v>9538</v>
      </c>
      <c r="J61" s="66">
        <v>0</v>
      </c>
      <c r="K61" s="66">
        <v>1999.9144868000001</v>
      </c>
      <c r="L61" s="67">
        <v>1.6999999999999999E-3</v>
      </c>
      <c r="M61" s="67">
        <v>3.7000000000000002E-3</v>
      </c>
      <c r="N61" s="67">
        <v>6.9999999999999999E-4</v>
      </c>
    </row>
    <row r="62" spans="1:14">
      <c r="A62" t="s">
        <v>1340</v>
      </c>
      <c r="B62" t="s">
        <v>1341</v>
      </c>
      <c r="C62" t="s">
        <v>102</v>
      </c>
      <c r="D62" t="s">
        <v>125</v>
      </c>
      <c r="E62" t="s">
        <v>1342</v>
      </c>
      <c r="F62" t="s">
        <v>961</v>
      </c>
      <c r="G62" t="s">
        <v>104</v>
      </c>
      <c r="H62" s="66">
        <v>15632</v>
      </c>
      <c r="I62" s="66">
        <v>6546</v>
      </c>
      <c r="J62" s="66">
        <v>0</v>
      </c>
      <c r="K62" s="66">
        <v>1023.27072</v>
      </c>
      <c r="L62" s="67">
        <v>1.1999999999999999E-3</v>
      </c>
      <c r="M62" s="67">
        <v>1.9E-3</v>
      </c>
      <c r="N62" s="67">
        <v>4.0000000000000002E-4</v>
      </c>
    </row>
    <row r="63" spans="1:14">
      <c r="A63" t="s">
        <v>1343</v>
      </c>
      <c r="B63" t="s">
        <v>1344</v>
      </c>
      <c r="C63" t="s">
        <v>102</v>
      </c>
      <c r="D63" t="s">
        <v>125</v>
      </c>
      <c r="E63" t="s">
        <v>1345</v>
      </c>
      <c r="F63" t="s">
        <v>623</v>
      </c>
      <c r="G63" t="s">
        <v>104</v>
      </c>
      <c r="H63" s="66">
        <v>43633</v>
      </c>
      <c r="I63" s="66">
        <v>6385</v>
      </c>
      <c r="J63" s="66">
        <v>0</v>
      </c>
      <c r="K63" s="66">
        <v>2785.9670500000002</v>
      </c>
      <c r="L63" s="67">
        <v>1.9E-3</v>
      </c>
      <c r="M63" s="67">
        <v>5.1999999999999998E-3</v>
      </c>
      <c r="N63" s="67">
        <v>1E-3</v>
      </c>
    </row>
    <row r="64" spans="1:14">
      <c r="A64" t="s">
        <v>1346</v>
      </c>
      <c r="B64" t="s">
        <v>1347</v>
      </c>
      <c r="C64" t="s">
        <v>102</v>
      </c>
      <c r="D64" t="s">
        <v>125</v>
      </c>
      <c r="E64" t="s">
        <v>1348</v>
      </c>
      <c r="F64" t="s">
        <v>623</v>
      </c>
      <c r="G64" t="s">
        <v>104</v>
      </c>
      <c r="H64" s="66">
        <v>10466</v>
      </c>
      <c r="I64" s="66">
        <v>2219</v>
      </c>
      <c r="J64" s="66">
        <v>0</v>
      </c>
      <c r="K64" s="66">
        <v>232.24054000000001</v>
      </c>
      <c r="L64" s="67">
        <v>1E-4</v>
      </c>
      <c r="M64" s="67">
        <v>4.0000000000000002E-4</v>
      </c>
      <c r="N64" s="67">
        <v>1E-4</v>
      </c>
    </row>
    <row r="65" spans="1:14">
      <c r="A65" t="s">
        <v>1349</v>
      </c>
      <c r="B65" t="s">
        <v>1350</v>
      </c>
      <c r="C65" t="s">
        <v>102</v>
      </c>
      <c r="D65" t="s">
        <v>125</v>
      </c>
      <c r="E65" t="s">
        <v>894</v>
      </c>
      <c r="F65" t="s">
        <v>623</v>
      </c>
      <c r="G65" t="s">
        <v>104</v>
      </c>
      <c r="H65" s="66">
        <v>197202</v>
      </c>
      <c r="I65" s="66">
        <v>1552</v>
      </c>
      <c r="J65" s="66">
        <v>0</v>
      </c>
      <c r="K65" s="66">
        <v>3060.5750400000002</v>
      </c>
      <c r="L65" s="67">
        <v>2.5000000000000001E-3</v>
      </c>
      <c r="M65" s="67">
        <v>5.7000000000000002E-3</v>
      </c>
      <c r="N65" s="67">
        <v>1.1000000000000001E-3</v>
      </c>
    </row>
    <row r="66" spans="1:14">
      <c r="A66" t="s">
        <v>1351</v>
      </c>
      <c r="B66" t="s">
        <v>1352</v>
      </c>
      <c r="C66" t="s">
        <v>102</v>
      </c>
      <c r="D66" t="s">
        <v>125</v>
      </c>
      <c r="E66" t="s">
        <v>1353</v>
      </c>
      <c r="F66" t="s">
        <v>1354</v>
      </c>
      <c r="G66" t="s">
        <v>104</v>
      </c>
      <c r="H66" s="66">
        <v>17714</v>
      </c>
      <c r="I66" s="66">
        <v>6647</v>
      </c>
      <c r="J66" s="66">
        <v>0</v>
      </c>
      <c r="K66" s="66">
        <v>1177.44958</v>
      </c>
      <c r="L66" s="67">
        <v>1.1999999999999999E-3</v>
      </c>
      <c r="M66" s="67">
        <v>2.2000000000000001E-3</v>
      </c>
      <c r="N66" s="67">
        <v>4.0000000000000002E-4</v>
      </c>
    </row>
    <row r="67" spans="1:14">
      <c r="A67" t="s">
        <v>1355</v>
      </c>
      <c r="B67" t="s">
        <v>1356</v>
      </c>
      <c r="C67" t="s">
        <v>102</v>
      </c>
      <c r="D67" t="s">
        <v>125</v>
      </c>
      <c r="E67" t="s">
        <v>1357</v>
      </c>
      <c r="F67" t="s">
        <v>1354</v>
      </c>
      <c r="G67" t="s">
        <v>104</v>
      </c>
      <c r="H67" s="66">
        <v>36907.160000000003</v>
      </c>
      <c r="I67" s="66">
        <v>13550</v>
      </c>
      <c r="J67" s="66">
        <v>0</v>
      </c>
      <c r="K67" s="66">
        <v>5000.9201800000001</v>
      </c>
      <c r="L67" s="67">
        <v>4.1999999999999997E-3</v>
      </c>
      <c r="M67" s="67">
        <v>9.2999999999999992E-3</v>
      </c>
      <c r="N67" s="67">
        <v>1.8E-3</v>
      </c>
    </row>
    <row r="68" spans="1:14">
      <c r="A68" t="s">
        <v>1358</v>
      </c>
      <c r="B68" t="s">
        <v>1359</v>
      </c>
      <c r="C68" t="s">
        <v>102</v>
      </c>
      <c r="D68" t="s">
        <v>125</v>
      </c>
      <c r="E68" t="s">
        <v>1360</v>
      </c>
      <c r="F68" t="s">
        <v>1354</v>
      </c>
      <c r="G68" t="s">
        <v>104</v>
      </c>
      <c r="H68" s="66">
        <v>10595</v>
      </c>
      <c r="I68" s="66">
        <v>29110</v>
      </c>
      <c r="J68" s="66">
        <v>0</v>
      </c>
      <c r="K68" s="66">
        <v>3084.2044999999998</v>
      </c>
      <c r="L68" s="67">
        <v>3.8E-3</v>
      </c>
      <c r="M68" s="67">
        <v>5.7999999999999996E-3</v>
      </c>
      <c r="N68" s="67">
        <v>1.1000000000000001E-3</v>
      </c>
    </row>
    <row r="69" spans="1:14">
      <c r="A69" t="s">
        <v>1361</v>
      </c>
      <c r="B69" t="s">
        <v>1362</v>
      </c>
      <c r="C69" t="s">
        <v>102</v>
      </c>
      <c r="D69" t="s">
        <v>125</v>
      </c>
      <c r="E69" t="s">
        <v>718</v>
      </c>
      <c r="F69" t="s">
        <v>412</v>
      </c>
      <c r="G69" t="s">
        <v>104</v>
      </c>
      <c r="H69" s="66">
        <v>229627.22</v>
      </c>
      <c r="I69" s="66">
        <v>849</v>
      </c>
      <c r="J69" s="66">
        <v>0</v>
      </c>
      <c r="K69" s="66">
        <v>1949.5350977999999</v>
      </c>
      <c r="L69" s="67">
        <v>1.5E-3</v>
      </c>
      <c r="M69" s="67">
        <v>3.5999999999999999E-3</v>
      </c>
      <c r="N69" s="67">
        <v>6.9999999999999999E-4</v>
      </c>
    </row>
    <row r="70" spans="1:14">
      <c r="A70" t="s">
        <v>1363</v>
      </c>
      <c r="B70" t="s">
        <v>1364</v>
      </c>
      <c r="C70" t="s">
        <v>102</v>
      </c>
      <c r="D70" t="s">
        <v>125</v>
      </c>
      <c r="E70" t="s">
        <v>1365</v>
      </c>
      <c r="F70" t="s">
        <v>412</v>
      </c>
      <c r="G70" t="s">
        <v>104</v>
      </c>
      <c r="H70" s="66">
        <v>296075</v>
      </c>
      <c r="I70" s="66">
        <v>700.4</v>
      </c>
      <c r="J70" s="66">
        <v>0</v>
      </c>
      <c r="K70" s="66">
        <v>2073.7093</v>
      </c>
      <c r="L70" s="67">
        <v>1.4E-3</v>
      </c>
      <c r="M70" s="67">
        <v>3.8999999999999998E-3</v>
      </c>
      <c r="N70" s="67">
        <v>6.9999999999999999E-4</v>
      </c>
    </row>
    <row r="71" spans="1:14">
      <c r="A71" t="s">
        <v>1366</v>
      </c>
      <c r="B71" t="s">
        <v>1367</v>
      </c>
      <c r="C71" t="s">
        <v>102</v>
      </c>
      <c r="D71" t="s">
        <v>125</v>
      </c>
      <c r="E71" t="s">
        <v>743</v>
      </c>
      <c r="F71" t="s">
        <v>412</v>
      </c>
      <c r="G71" t="s">
        <v>104</v>
      </c>
      <c r="H71" s="66">
        <v>315718</v>
      </c>
      <c r="I71" s="66">
        <v>2037</v>
      </c>
      <c r="J71" s="66">
        <v>0</v>
      </c>
      <c r="K71" s="66">
        <v>6431.1756599999999</v>
      </c>
      <c r="L71" s="67">
        <v>5.4999999999999997E-3</v>
      </c>
      <c r="M71" s="67">
        <v>1.2E-2</v>
      </c>
      <c r="N71" s="67">
        <v>2.3E-3</v>
      </c>
    </row>
    <row r="72" spans="1:14">
      <c r="A72" t="s">
        <v>1368</v>
      </c>
      <c r="B72" t="s">
        <v>1369</v>
      </c>
      <c r="C72" t="s">
        <v>102</v>
      </c>
      <c r="D72" t="s">
        <v>125</v>
      </c>
      <c r="E72" t="s">
        <v>730</v>
      </c>
      <c r="F72" t="s">
        <v>412</v>
      </c>
      <c r="G72" t="s">
        <v>104</v>
      </c>
      <c r="H72" s="66">
        <v>51878</v>
      </c>
      <c r="I72" s="66">
        <v>14350</v>
      </c>
      <c r="J72" s="66">
        <v>0</v>
      </c>
      <c r="K72" s="66">
        <v>7444.4930000000004</v>
      </c>
      <c r="L72" s="67">
        <v>1.6000000000000001E-3</v>
      </c>
      <c r="M72" s="67">
        <v>1.3899999999999999E-2</v>
      </c>
      <c r="N72" s="67">
        <v>2.7000000000000001E-3</v>
      </c>
    </row>
    <row r="73" spans="1:14">
      <c r="A73" t="s">
        <v>1370</v>
      </c>
      <c r="B73" t="s">
        <v>1371</v>
      </c>
      <c r="C73" t="s">
        <v>102</v>
      </c>
      <c r="D73" t="s">
        <v>125</v>
      </c>
      <c r="E73" t="s">
        <v>619</v>
      </c>
      <c r="F73" t="s">
        <v>412</v>
      </c>
      <c r="G73" t="s">
        <v>104</v>
      </c>
      <c r="H73" s="66">
        <v>122817.76</v>
      </c>
      <c r="I73" s="66">
        <v>2208</v>
      </c>
      <c r="J73" s="66">
        <v>0</v>
      </c>
      <c r="K73" s="66">
        <v>2711.8161408000001</v>
      </c>
      <c r="L73" s="67">
        <v>1.4E-3</v>
      </c>
      <c r="M73" s="67">
        <v>5.1000000000000004E-3</v>
      </c>
      <c r="N73" s="67">
        <v>1E-3</v>
      </c>
    </row>
    <row r="74" spans="1:14">
      <c r="A74" t="s">
        <v>1372</v>
      </c>
      <c r="B74" t="s">
        <v>1373</v>
      </c>
      <c r="C74" t="s">
        <v>102</v>
      </c>
      <c r="D74" t="s">
        <v>125</v>
      </c>
      <c r="E74" t="s">
        <v>455</v>
      </c>
      <c r="F74" t="s">
        <v>412</v>
      </c>
      <c r="G74" t="s">
        <v>104</v>
      </c>
      <c r="H74" s="66">
        <v>35441.08</v>
      </c>
      <c r="I74" s="66">
        <v>33540</v>
      </c>
      <c r="J74" s="66">
        <v>0</v>
      </c>
      <c r="K74" s="66">
        <v>11886.938232</v>
      </c>
      <c r="L74" s="67">
        <v>2.3999999999999998E-3</v>
      </c>
      <c r="M74" s="67">
        <v>2.2200000000000001E-2</v>
      </c>
      <c r="N74" s="67">
        <v>4.3E-3</v>
      </c>
    </row>
    <row r="75" spans="1:14">
      <c r="A75" t="s">
        <v>1374</v>
      </c>
      <c r="B75" t="s">
        <v>1375</v>
      </c>
      <c r="C75" t="s">
        <v>102</v>
      </c>
      <c r="D75" t="s">
        <v>125</v>
      </c>
      <c r="E75" t="s">
        <v>1376</v>
      </c>
      <c r="F75" t="s">
        <v>412</v>
      </c>
      <c r="G75" t="s">
        <v>104</v>
      </c>
      <c r="H75" s="66">
        <v>-106085</v>
      </c>
      <c r="I75" s="66">
        <v>92.349726775956256</v>
      </c>
      <c r="J75" s="66">
        <v>0</v>
      </c>
      <c r="K75" s="66">
        <v>-97.969207650273205</v>
      </c>
      <c r="L75" s="67">
        <v>0</v>
      </c>
      <c r="M75" s="67">
        <v>-2.0000000000000001E-4</v>
      </c>
      <c r="N75" s="67">
        <v>0</v>
      </c>
    </row>
    <row r="76" spans="1:14">
      <c r="A76" t="s">
        <v>1377</v>
      </c>
      <c r="B76" t="s">
        <v>1378</v>
      </c>
      <c r="C76" t="s">
        <v>102</v>
      </c>
      <c r="D76" t="s">
        <v>125</v>
      </c>
      <c r="E76" t="s">
        <v>1376</v>
      </c>
      <c r="F76" t="s">
        <v>412</v>
      </c>
      <c r="G76" t="s">
        <v>104</v>
      </c>
      <c r="H76" s="66">
        <v>18514</v>
      </c>
      <c r="I76" s="66">
        <v>4520</v>
      </c>
      <c r="J76" s="66">
        <v>0</v>
      </c>
      <c r="K76" s="66">
        <v>836.83280000000002</v>
      </c>
      <c r="L76" s="67">
        <v>5.9999999999999995E-4</v>
      </c>
      <c r="M76" s="67">
        <v>1.6000000000000001E-3</v>
      </c>
      <c r="N76" s="67">
        <v>2.9999999999999997E-4</v>
      </c>
    </row>
    <row r="77" spans="1:14">
      <c r="A77" t="s">
        <v>1379</v>
      </c>
      <c r="B77" t="s">
        <v>1380</v>
      </c>
      <c r="C77" t="s">
        <v>102</v>
      </c>
      <c r="D77" t="s">
        <v>125</v>
      </c>
      <c r="E77" t="s">
        <v>571</v>
      </c>
      <c r="F77" t="s">
        <v>412</v>
      </c>
      <c r="G77" t="s">
        <v>104</v>
      </c>
      <c r="H77" s="66">
        <v>900179.72</v>
      </c>
      <c r="I77" s="66">
        <v>943</v>
      </c>
      <c r="J77" s="66">
        <v>0</v>
      </c>
      <c r="K77" s="66">
        <v>8488.6947596000009</v>
      </c>
      <c r="L77" s="67">
        <v>1.1000000000000001E-3</v>
      </c>
      <c r="M77" s="67">
        <v>1.5800000000000002E-2</v>
      </c>
      <c r="N77" s="67">
        <v>3.0999999999999999E-3</v>
      </c>
    </row>
    <row r="78" spans="1:14">
      <c r="A78" t="s">
        <v>1381</v>
      </c>
      <c r="B78" t="s">
        <v>1382</v>
      </c>
      <c r="C78" t="s">
        <v>102</v>
      </c>
      <c r="D78" t="s">
        <v>125</v>
      </c>
      <c r="E78" t="s">
        <v>1383</v>
      </c>
      <c r="F78" t="s">
        <v>412</v>
      </c>
      <c r="G78" t="s">
        <v>104</v>
      </c>
      <c r="H78" s="66">
        <v>175742</v>
      </c>
      <c r="I78" s="66">
        <v>1003</v>
      </c>
      <c r="J78" s="66">
        <v>0</v>
      </c>
      <c r="K78" s="66">
        <v>1762.69226</v>
      </c>
      <c r="L78" s="67">
        <v>1.1999999999999999E-3</v>
      </c>
      <c r="M78" s="67">
        <v>3.3E-3</v>
      </c>
      <c r="N78" s="67">
        <v>5.9999999999999995E-4</v>
      </c>
    </row>
    <row r="79" spans="1:14">
      <c r="A79" t="s">
        <v>1384</v>
      </c>
      <c r="B79" t="s">
        <v>1385</v>
      </c>
      <c r="C79" t="s">
        <v>102</v>
      </c>
      <c r="D79" t="s">
        <v>125</v>
      </c>
      <c r="E79" t="s">
        <v>934</v>
      </c>
      <c r="F79" t="s">
        <v>412</v>
      </c>
      <c r="G79" t="s">
        <v>104</v>
      </c>
      <c r="H79" s="66">
        <v>127103</v>
      </c>
      <c r="I79" s="66">
        <v>8529</v>
      </c>
      <c r="J79" s="66">
        <v>0</v>
      </c>
      <c r="K79" s="66">
        <v>10840.614869999999</v>
      </c>
      <c r="L79" s="67">
        <v>3.7000000000000002E-3</v>
      </c>
      <c r="M79" s="67">
        <v>2.0199999999999999E-2</v>
      </c>
      <c r="N79" s="67">
        <v>3.8999999999999998E-3</v>
      </c>
    </row>
    <row r="80" spans="1:14">
      <c r="A80" t="s">
        <v>1386</v>
      </c>
      <c r="B80" t="s">
        <v>1387</v>
      </c>
      <c r="C80" t="s">
        <v>102</v>
      </c>
      <c r="D80" t="s">
        <v>125</v>
      </c>
      <c r="E80" t="s">
        <v>636</v>
      </c>
      <c r="F80" t="s">
        <v>412</v>
      </c>
      <c r="G80" t="s">
        <v>104</v>
      </c>
      <c r="H80" s="66">
        <v>20719</v>
      </c>
      <c r="I80" s="66">
        <v>7389</v>
      </c>
      <c r="J80" s="66">
        <v>43.451099999999997</v>
      </c>
      <c r="K80" s="66">
        <v>1574.3780099999999</v>
      </c>
      <c r="L80" s="67">
        <v>8.0000000000000004E-4</v>
      </c>
      <c r="M80" s="67">
        <v>2.8999999999999998E-3</v>
      </c>
      <c r="N80" s="67">
        <v>5.9999999999999995E-4</v>
      </c>
    </row>
    <row r="81" spans="1:14">
      <c r="A81" t="s">
        <v>1388</v>
      </c>
      <c r="B81" t="s">
        <v>1389</v>
      </c>
      <c r="C81" t="s">
        <v>102</v>
      </c>
      <c r="D81" t="s">
        <v>125</v>
      </c>
      <c r="E81" t="s">
        <v>874</v>
      </c>
      <c r="F81" t="s">
        <v>412</v>
      </c>
      <c r="G81" t="s">
        <v>104</v>
      </c>
      <c r="H81" s="66">
        <v>172521.2</v>
      </c>
      <c r="I81" s="66">
        <v>4613</v>
      </c>
      <c r="J81" s="66">
        <v>0</v>
      </c>
      <c r="K81" s="66">
        <v>7958.4029559999999</v>
      </c>
      <c r="L81" s="67">
        <v>2.5999999999999999E-3</v>
      </c>
      <c r="M81" s="67">
        <v>1.49E-2</v>
      </c>
      <c r="N81" s="67">
        <v>2.8999999999999998E-3</v>
      </c>
    </row>
    <row r="82" spans="1:14">
      <c r="A82" t="s">
        <v>1390</v>
      </c>
      <c r="B82" t="s">
        <v>1391</v>
      </c>
      <c r="C82" t="s">
        <v>102</v>
      </c>
      <c r="D82" t="s">
        <v>125</v>
      </c>
      <c r="E82" t="s">
        <v>601</v>
      </c>
      <c r="F82" t="s">
        <v>412</v>
      </c>
      <c r="G82" t="s">
        <v>104</v>
      </c>
      <c r="H82" s="66">
        <v>19680.810000000001</v>
      </c>
      <c r="I82" s="66">
        <v>24420</v>
      </c>
      <c r="J82" s="66">
        <v>0</v>
      </c>
      <c r="K82" s="66">
        <v>4806.0538020000004</v>
      </c>
      <c r="L82" s="67">
        <v>1.6000000000000001E-3</v>
      </c>
      <c r="M82" s="67">
        <v>8.9999999999999993E-3</v>
      </c>
      <c r="N82" s="67">
        <v>1.6999999999999999E-3</v>
      </c>
    </row>
    <row r="83" spans="1:14">
      <c r="A83" t="s">
        <v>1392</v>
      </c>
      <c r="B83" t="s">
        <v>1393</v>
      </c>
      <c r="C83" t="s">
        <v>102</v>
      </c>
      <c r="D83" t="s">
        <v>125</v>
      </c>
      <c r="E83" t="s">
        <v>1394</v>
      </c>
      <c r="F83" t="s">
        <v>943</v>
      </c>
      <c r="G83" t="s">
        <v>104</v>
      </c>
      <c r="H83" s="66">
        <v>775799</v>
      </c>
      <c r="I83" s="66">
        <v>260.39999999999998</v>
      </c>
      <c r="J83" s="66">
        <v>0</v>
      </c>
      <c r="K83" s="66">
        <v>2020.1805959999999</v>
      </c>
      <c r="L83" s="67">
        <v>2.5999999999999999E-3</v>
      </c>
      <c r="M83" s="67">
        <v>3.8E-3</v>
      </c>
      <c r="N83" s="67">
        <v>6.9999999999999999E-4</v>
      </c>
    </row>
    <row r="84" spans="1:14">
      <c r="A84" t="s">
        <v>1395</v>
      </c>
      <c r="B84" t="s">
        <v>1396</v>
      </c>
      <c r="C84" t="s">
        <v>102</v>
      </c>
      <c r="D84" t="s">
        <v>125</v>
      </c>
      <c r="E84" t="s">
        <v>942</v>
      </c>
      <c r="F84" t="s">
        <v>943</v>
      </c>
      <c r="G84" t="s">
        <v>104</v>
      </c>
      <c r="H84" s="66">
        <v>3809</v>
      </c>
      <c r="I84" s="66">
        <v>13790</v>
      </c>
      <c r="J84" s="66">
        <v>0</v>
      </c>
      <c r="K84" s="66">
        <v>525.26110000000006</v>
      </c>
      <c r="L84" s="67">
        <v>5.9999999999999995E-4</v>
      </c>
      <c r="M84" s="67">
        <v>1E-3</v>
      </c>
      <c r="N84" s="67">
        <v>2.0000000000000001E-4</v>
      </c>
    </row>
    <row r="85" spans="1:14">
      <c r="A85" t="s">
        <v>1397</v>
      </c>
      <c r="B85" t="s">
        <v>1398</v>
      </c>
      <c r="C85" t="s">
        <v>102</v>
      </c>
      <c r="D85" t="s">
        <v>125</v>
      </c>
      <c r="E85" t="s">
        <v>1399</v>
      </c>
      <c r="F85" t="s">
        <v>1400</v>
      </c>
      <c r="G85" t="s">
        <v>104</v>
      </c>
      <c r="H85" s="66">
        <v>112430</v>
      </c>
      <c r="I85" s="66">
        <v>2732</v>
      </c>
      <c r="J85" s="66">
        <v>0</v>
      </c>
      <c r="K85" s="66">
        <v>3071.5875999999998</v>
      </c>
      <c r="L85" s="67">
        <v>2E-3</v>
      </c>
      <c r="M85" s="67">
        <v>5.7000000000000002E-3</v>
      </c>
      <c r="N85" s="67">
        <v>1.1000000000000001E-3</v>
      </c>
    </row>
    <row r="86" spans="1:14">
      <c r="A86" t="s">
        <v>1401</v>
      </c>
      <c r="B86" t="s">
        <v>1402</v>
      </c>
      <c r="C86" t="s">
        <v>102</v>
      </c>
      <c r="D86" t="s">
        <v>125</v>
      </c>
      <c r="E86" t="s">
        <v>1040</v>
      </c>
      <c r="F86" t="s">
        <v>127</v>
      </c>
      <c r="G86" t="s">
        <v>104</v>
      </c>
      <c r="H86" s="66">
        <v>1453987</v>
      </c>
      <c r="I86" s="66">
        <v>434</v>
      </c>
      <c r="J86" s="66">
        <v>0</v>
      </c>
      <c r="K86" s="66">
        <v>6310.3035799999998</v>
      </c>
      <c r="L86" s="67">
        <v>1.9E-3</v>
      </c>
      <c r="M86" s="67">
        <v>1.18E-2</v>
      </c>
      <c r="N86" s="67">
        <v>2.3E-3</v>
      </c>
    </row>
    <row r="87" spans="1:14">
      <c r="A87" t="s">
        <v>1403</v>
      </c>
      <c r="B87" t="s">
        <v>1404</v>
      </c>
      <c r="C87" t="s">
        <v>102</v>
      </c>
      <c r="D87" t="s">
        <v>125</v>
      </c>
      <c r="E87" t="s">
        <v>920</v>
      </c>
      <c r="F87" t="s">
        <v>880</v>
      </c>
      <c r="G87" t="s">
        <v>104</v>
      </c>
      <c r="H87" s="66">
        <v>35745</v>
      </c>
      <c r="I87" s="66">
        <v>26410</v>
      </c>
      <c r="J87" s="66">
        <v>0</v>
      </c>
      <c r="K87" s="66">
        <v>9440.2544999999991</v>
      </c>
      <c r="L87" s="67">
        <v>5.1999999999999998E-3</v>
      </c>
      <c r="M87" s="67">
        <v>1.7600000000000001E-2</v>
      </c>
      <c r="N87" s="67">
        <v>3.3999999999999998E-3</v>
      </c>
    </row>
    <row r="88" spans="1:14">
      <c r="A88" t="s">
        <v>1405</v>
      </c>
      <c r="B88" t="s">
        <v>1406</v>
      </c>
      <c r="C88" t="s">
        <v>102</v>
      </c>
      <c r="D88" t="s">
        <v>125</v>
      </c>
      <c r="E88" t="s">
        <v>879</v>
      </c>
      <c r="F88" t="s">
        <v>880</v>
      </c>
      <c r="G88" t="s">
        <v>104</v>
      </c>
      <c r="H88" s="66">
        <v>64013.760000000002</v>
      </c>
      <c r="I88" s="66">
        <v>23500</v>
      </c>
      <c r="J88" s="66">
        <v>102.42202</v>
      </c>
      <c r="K88" s="66">
        <v>15145.65562</v>
      </c>
      <c r="L88" s="67">
        <v>4.0000000000000001E-3</v>
      </c>
      <c r="M88" s="67">
        <v>2.8299999999999999E-2</v>
      </c>
      <c r="N88" s="67">
        <v>5.4000000000000003E-3</v>
      </c>
    </row>
    <row r="89" spans="1:14">
      <c r="A89" t="s">
        <v>1407</v>
      </c>
      <c r="B89" t="s">
        <v>1408</v>
      </c>
      <c r="C89" t="s">
        <v>102</v>
      </c>
      <c r="D89" t="s">
        <v>125</v>
      </c>
      <c r="E89" t="s">
        <v>1409</v>
      </c>
      <c r="F89" t="s">
        <v>129</v>
      </c>
      <c r="G89" t="s">
        <v>104</v>
      </c>
      <c r="H89" s="66">
        <v>23902</v>
      </c>
      <c r="I89" s="66">
        <v>32140</v>
      </c>
      <c r="J89" s="66">
        <v>0</v>
      </c>
      <c r="K89" s="66">
        <v>7682.1027999999997</v>
      </c>
      <c r="L89" s="67">
        <v>4.3E-3</v>
      </c>
      <c r="M89" s="67">
        <v>1.43E-2</v>
      </c>
      <c r="N89" s="67">
        <v>2.8E-3</v>
      </c>
    </row>
    <row r="90" spans="1:14">
      <c r="A90" t="s">
        <v>1410</v>
      </c>
      <c r="B90" t="s">
        <v>1411</v>
      </c>
      <c r="C90" t="s">
        <v>102</v>
      </c>
      <c r="D90" t="s">
        <v>125</v>
      </c>
      <c r="E90" t="s">
        <v>1412</v>
      </c>
      <c r="F90" t="s">
        <v>130</v>
      </c>
      <c r="G90" t="s">
        <v>104</v>
      </c>
      <c r="H90" s="66">
        <v>135584</v>
      </c>
      <c r="I90" s="66">
        <v>1278</v>
      </c>
      <c r="J90" s="66">
        <v>0</v>
      </c>
      <c r="K90" s="66">
        <v>1732.76352</v>
      </c>
      <c r="L90" s="67">
        <v>2E-3</v>
      </c>
      <c r="M90" s="67">
        <v>3.2000000000000002E-3</v>
      </c>
      <c r="N90" s="67">
        <v>5.9999999999999995E-4</v>
      </c>
    </row>
    <row r="91" spans="1:14">
      <c r="A91" t="s">
        <v>1413</v>
      </c>
      <c r="B91" t="s">
        <v>1414</v>
      </c>
      <c r="C91" t="s">
        <v>102</v>
      </c>
      <c r="D91" t="s">
        <v>125</v>
      </c>
      <c r="E91" t="s">
        <v>1415</v>
      </c>
      <c r="F91" t="s">
        <v>131</v>
      </c>
      <c r="G91" t="s">
        <v>104</v>
      </c>
      <c r="H91" s="66">
        <v>102316.89</v>
      </c>
      <c r="I91" s="66">
        <v>3360</v>
      </c>
      <c r="J91" s="66">
        <v>0</v>
      </c>
      <c r="K91" s="66">
        <v>3437.8475039999998</v>
      </c>
      <c r="L91" s="67">
        <v>2.0999999999999999E-3</v>
      </c>
      <c r="M91" s="67">
        <v>6.4000000000000003E-3</v>
      </c>
      <c r="N91" s="67">
        <v>1.1999999999999999E-3</v>
      </c>
    </row>
    <row r="92" spans="1:14">
      <c r="A92" t="s">
        <v>1416</v>
      </c>
      <c r="B92" t="s">
        <v>1417</v>
      </c>
      <c r="C92" t="s">
        <v>102</v>
      </c>
      <c r="D92" t="s">
        <v>125</v>
      </c>
      <c r="E92" t="s">
        <v>1174</v>
      </c>
      <c r="F92" t="s">
        <v>131</v>
      </c>
      <c r="G92" t="s">
        <v>104</v>
      </c>
      <c r="H92" s="66">
        <v>71107.91</v>
      </c>
      <c r="I92" s="66">
        <v>7800</v>
      </c>
      <c r="J92" s="66">
        <v>0</v>
      </c>
      <c r="K92" s="66">
        <v>5546.41698</v>
      </c>
      <c r="L92" s="67">
        <v>1.4E-3</v>
      </c>
      <c r="M92" s="67">
        <v>1.04E-2</v>
      </c>
      <c r="N92" s="67">
        <v>2E-3</v>
      </c>
    </row>
    <row r="93" spans="1:14">
      <c r="A93" s="68" t="s">
        <v>1418</v>
      </c>
      <c r="D93" s="14"/>
      <c r="E93" s="14"/>
      <c r="F93" s="14"/>
      <c r="H93" s="70">
        <v>11533098.68</v>
      </c>
      <c r="J93" s="70">
        <v>121.192002</v>
      </c>
      <c r="K93" s="70">
        <v>65635.302417749728</v>
      </c>
      <c r="M93" s="69">
        <v>0.1225</v>
      </c>
      <c r="N93" s="69">
        <v>2.3599999999999999E-2</v>
      </c>
    </row>
    <row r="94" spans="1:14">
      <c r="A94" t="s">
        <v>1419</v>
      </c>
      <c r="B94" t="s">
        <v>1420</v>
      </c>
      <c r="C94" t="s">
        <v>102</v>
      </c>
      <c r="D94" t="s">
        <v>125</v>
      </c>
      <c r="E94" t="s">
        <v>1421</v>
      </c>
      <c r="F94" t="s">
        <v>1285</v>
      </c>
      <c r="G94" t="s">
        <v>104</v>
      </c>
      <c r="H94" s="66">
        <v>13588</v>
      </c>
      <c r="I94" s="66">
        <v>3678</v>
      </c>
      <c r="J94" s="66">
        <v>0</v>
      </c>
      <c r="K94" s="66">
        <v>499.76664</v>
      </c>
      <c r="L94" s="67">
        <v>1.1000000000000001E-3</v>
      </c>
      <c r="M94" s="67">
        <v>8.9999999999999998E-4</v>
      </c>
      <c r="N94" s="67">
        <v>2.0000000000000001E-4</v>
      </c>
    </row>
    <row r="95" spans="1:14">
      <c r="A95" t="s">
        <v>1422</v>
      </c>
      <c r="B95" t="s">
        <v>1423</v>
      </c>
      <c r="C95" t="s">
        <v>102</v>
      </c>
      <c r="D95" t="s">
        <v>125</v>
      </c>
      <c r="E95" t="s">
        <v>1424</v>
      </c>
      <c r="F95" t="s">
        <v>464</v>
      </c>
      <c r="G95" t="s">
        <v>104</v>
      </c>
      <c r="H95" s="66">
        <v>101984</v>
      </c>
      <c r="I95" s="66">
        <v>861.2</v>
      </c>
      <c r="J95" s="66">
        <v>0</v>
      </c>
      <c r="K95" s="66">
        <v>878.28620799999999</v>
      </c>
      <c r="L95" s="67">
        <v>5.1000000000000004E-3</v>
      </c>
      <c r="M95" s="67">
        <v>1.6000000000000001E-3</v>
      </c>
      <c r="N95" s="67">
        <v>2.9999999999999997E-4</v>
      </c>
    </row>
    <row r="96" spans="1:14">
      <c r="A96" t="s">
        <v>1425</v>
      </c>
      <c r="B96" t="s">
        <v>1426</v>
      </c>
      <c r="C96" t="s">
        <v>102</v>
      </c>
      <c r="D96" t="s">
        <v>125</v>
      </c>
      <c r="E96" t="s">
        <v>1427</v>
      </c>
      <c r="F96" t="s">
        <v>347</v>
      </c>
      <c r="G96" t="s">
        <v>104</v>
      </c>
      <c r="H96" s="66">
        <v>99254</v>
      </c>
      <c r="I96" s="66">
        <v>2290</v>
      </c>
      <c r="J96" s="66">
        <v>0</v>
      </c>
      <c r="K96" s="66">
        <v>2272.9166</v>
      </c>
      <c r="L96" s="67">
        <v>1.2999999999999999E-3</v>
      </c>
      <c r="M96" s="67">
        <v>4.1999999999999997E-3</v>
      </c>
      <c r="N96" s="67">
        <v>8.0000000000000004E-4</v>
      </c>
    </row>
    <row r="97" spans="1:14">
      <c r="A97" t="s">
        <v>1428</v>
      </c>
      <c r="B97" t="s">
        <v>1429</v>
      </c>
      <c r="C97" t="s">
        <v>102</v>
      </c>
      <c r="D97" t="s">
        <v>125</v>
      </c>
      <c r="E97" t="s">
        <v>1430</v>
      </c>
      <c r="F97" t="s">
        <v>691</v>
      </c>
      <c r="G97" t="s">
        <v>104</v>
      </c>
      <c r="H97" s="66">
        <v>7890</v>
      </c>
      <c r="I97" s="66">
        <v>30690</v>
      </c>
      <c r="J97" s="66">
        <v>0</v>
      </c>
      <c r="K97" s="66">
        <v>2421.4409999999998</v>
      </c>
      <c r="L97" s="67">
        <v>1E-3</v>
      </c>
      <c r="M97" s="67">
        <v>4.4999999999999997E-3</v>
      </c>
      <c r="N97" s="67">
        <v>8.9999999999999998E-4</v>
      </c>
    </row>
    <row r="98" spans="1:14">
      <c r="A98" t="s">
        <v>1431</v>
      </c>
      <c r="B98" t="s">
        <v>1432</v>
      </c>
      <c r="C98" t="s">
        <v>102</v>
      </c>
      <c r="D98" t="s">
        <v>125</v>
      </c>
      <c r="E98" t="s">
        <v>1433</v>
      </c>
      <c r="F98" t="s">
        <v>1434</v>
      </c>
      <c r="G98" t="s">
        <v>104</v>
      </c>
      <c r="H98" s="66">
        <v>898624</v>
      </c>
      <c r="I98" s="66">
        <v>39.700000000000003</v>
      </c>
      <c r="J98" s="66">
        <v>0</v>
      </c>
      <c r="K98" s="66">
        <v>356.75372800000002</v>
      </c>
      <c r="L98" s="67">
        <v>7.3000000000000001E-3</v>
      </c>
      <c r="M98" s="67">
        <v>6.9999999999999999E-4</v>
      </c>
      <c r="N98" s="67">
        <v>1E-4</v>
      </c>
    </row>
    <row r="99" spans="1:14">
      <c r="A99" t="s">
        <v>1435</v>
      </c>
      <c r="B99" t="s">
        <v>1436</v>
      </c>
      <c r="C99" t="s">
        <v>102</v>
      </c>
      <c r="D99" t="s">
        <v>125</v>
      </c>
      <c r="E99" t="s">
        <v>1437</v>
      </c>
      <c r="F99" t="s">
        <v>1049</v>
      </c>
      <c r="G99" t="s">
        <v>104</v>
      </c>
      <c r="H99" s="66">
        <v>16718</v>
      </c>
      <c r="I99" s="66">
        <v>1761</v>
      </c>
      <c r="J99" s="66">
        <v>0</v>
      </c>
      <c r="K99" s="66">
        <v>294.40397999999999</v>
      </c>
      <c r="L99" s="67">
        <v>1.8E-3</v>
      </c>
      <c r="M99" s="67">
        <v>5.0000000000000001E-4</v>
      </c>
      <c r="N99" s="67">
        <v>1E-4</v>
      </c>
    </row>
    <row r="100" spans="1:14">
      <c r="A100" t="s">
        <v>1438</v>
      </c>
      <c r="B100" t="s">
        <v>1439</v>
      </c>
      <c r="C100" t="s">
        <v>102</v>
      </c>
      <c r="D100" t="s">
        <v>125</v>
      </c>
      <c r="E100" t="s">
        <v>1440</v>
      </c>
      <c r="F100" t="s">
        <v>526</v>
      </c>
      <c r="G100" t="s">
        <v>104</v>
      </c>
      <c r="H100" s="66">
        <v>41016</v>
      </c>
      <c r="I100" s="66">
        <v>1786</v>
      </c>
      <c r="J100" s="66">
        <v>0</v>
      </c>
      <c r="K100" s="66">
        <v>732.54575999999997</v>
      </c>
      <c r="L100" s="67">
        <v>2.7000000000000001E-3</v>
      </c>
      <c r="M100" s="67">
        <v>1.4E-3</v>
      </c>
      <c r="N100" s="67">
        <v>2.9999999999999997E-4</v>
      </c>
    </row>
    <row r="101" spans="1:14">
      <c r="A101" t="s">
        <v>1441</v>
      </c>
      <c r="B101" t="s">
        <v>1442</v>
      </c>
      <c r="C101" t="s">
        <v>102</v>
      </c>
      <c r="D101" t="s">
        <v>125</v>
      </c>
      <c r="E101" t="s">
        <v>1443</v>
      </c>
      <c r="F101" t="s">
        <v>526</v>
      </c>
      <c r="G101" t="s">
        <v>104</v>
      </c>
      <c r="H101" s="66">
        <v>107675</v>
      </c>
      <c r="I101" s="66">
        <v>1454</v>
      </c>
      <c r="J101" s="66">
        <v>0</v>
      </c>
      <c r="K101" s="66">
        <v>1565.5944999999999</v>
      </c>
      <c r="L101" s="67">
        <v>4.4999999999999997E-3</v>
      </c>
      <c r="M101" s="67">
        <v>2.8999999999999998E-3</v>
      </c>
      <c r="N101" s="67">
        <v>5.9999999999999995E-4</v>
      </c>
    </row>
    <row r="102" spans="1:14">
      <c r="A102" t="s">
        <v>1444</v>
      </c>
      <c r="B102" t="s">
        <v>1445</v>
      </c>
      <c r="C102" t="s">
        <v>102</v>
      </c>
      <c r="D102" t="s">
        <v>125</v>
      </c>
      <c r="E102" t="s">
        <v>1155</v>
      </c>
      <c r="F102" t="s">
        <v>526</v>
      </c>
      <c r="G102" t="s">
        <v>104</v>
      </c>
      <c r="H102" s="66">
        <v>312530</v>
      </c>
      <c r="I102" s="66">
        <v>1023</v>
      </c>
      <c r="J102" s="66">
        <v>0</v>
      </c>
      <c r="K102" s="66">
        <v>3197.1819</v>
      </c>
      <c r="L102" s="67">
        <v>3.7000000000000002E-3</v>
      </c>
      <c r="M102" s="67">
        <v>6.0000000000000001E-3</v>
      </c>
      <c r="N102" s="67">
        <v>1.1000000000000001E-3</v>
      </c>
    </row>
    <row r="103" spans="1:14">
      <c r="A103" t="s">
        <v>1446</v>
      </c>
      <c r="B103" t="s">
        <v>1447</v>
      </c>
      <c r="C103" t="s">
        <v>102</v>
      </c>
      <c r="D103" t="s">
        <v>125</v>
      </c>
      <c r="E103" t="s">
        <v>1448</v>
      </c>
      <c r="F103" t="s">
        <v>526</v>
      </c>
      <c r="G103" t="s">
        <v>104</v>
      </c>
      <c r="H103" s="66">
        <v>136712</v>
      </c>
      <c r="I103" s="66">
        <v>820.3</v>
      </c>
      <c r="J103" s="66">
        <v>0</v>
      </c>
      <c r="K103" s="66">
        <v>1121.4485360000001</v>
      </c>
      <c r="L103" s="67">
        <v>8.0000000000000002E-3</v>
      </c>
      <c r="M103" s="67">
        <v>2.0999999999999999E-3</v>
      </c>
      <c r="N103" s="67">
        <v>4.0000000000000002E-4</v>
      </c>
    </row>
    <row r="104" spans="1:14">
      <c r="A104" t="s">
        <v>1449</v>
      </c>
      <c r="B104" t="s">
        <v>1450</v>
      </c>
      <c r="C104" t="s">
        <v>102</v>
      </c>
      <c r="D104" t="s">
        <v>125</v>
      </c>
      <c r="E104" t="s">
        <v>1451</v>
      </c>
      <c r="F104" t="s">
        <v>810</v>
      </c>
      <c r="G104" t="s">
        <v>104</v>
      </c>
      <c r="H104" s="66">
        <v>87751</v>
      </c>
      <c r="I104" s="66">
        <v>2565</v>
      </c>
      <c r="J104" s="66">
        <v>0</v>
      </c>
      <c r="K104" s="66">
        <v>2250.81315</v>
      </c>
      <c r="L104" s="67">
        <v>5.4999999999999997E-3</v>
      </c>
      <c r="M104" s="67">
        <v>4.1999999999999997E-3</v>
      </c>
      <c r="N104" s="67">
        <v>8.0000000000000004E-4</v>
      </c>
    </row>
    <row r="105" spans="1:14">
      <c r="A105" t="s">
        <v>1452</v>
      </c>
      <c r="B105" t="s">
        <v>1453</v>
      </c>
      <c r="C105" t="s">
        <v>102</v>
      </c>
      <c r="D105" t="s">
        <v>125</v>
      </c>
      <c r="E105" t="s">
        <v>1454</v>
      </c>
      <c r="F105" t="s">
        <v>810</v>
      </c>
      <c r="G105" t="s">
        <v>104</v>
      </c>
      <c r="H105" s="66">
        <v>83119</v>
      </c>
      <c r="I105" s="66">
        <v>4301</v>
      </c>
      <c r="J105" s="66">
        <v>0</v>
      </c>
      <c r="K105" s="66">
        <v>3574.9481900000001</v>
      </c>
      <c r="L105" s="67">
        <v>8.3000000000000001E-3</v>
      </c>
      <c r="M105" s="67">
        <v>6.7000000000000002E-3</v>
      </c>
      <c r="N105" s="67">
        <v>1.2999999999999999E-3</v>
      </c>
    </row>
    <row r="106" spans="1:14">
      <c r="A106" t="s">
        <v>1455</v>
      </c>
      <c r="B106" t="s">
        <v>1456</v>
      </c>
      <c r="C106" t="s">
        <v>102</v>
      </c>
      <c r="D106" t="s">
        <v>125</v>
      </c>
      <c r="E106" t="s">
        <v>1457</v>
      </c>
      <c r="F106" t="s">
        <v>1458</v>
      </c>
      <c r="G106" t="s">
        <v>104</v>
      </c>
      <c r="H106" s="66">
        <v>11089</v>
      </c>
      <c r="I106" s="66">
        <v>303.8</v>
      </c>
      <c r="J106" s="66">
        <v>0</v>
      </c>
      <c r="K106" s="66">
        <v>33.688381999999997</v>
      </c>
      <c r="L106" s="67">
        <v>8.0000000000000004E-4</v>
      </c>
      <c r="M106" s="67">
        <v>1E-4</v>
      </c>
      <c r="N106" s="67">
        <v>0</v>
      </c>
    </row>
    <row r="107" spans="1:14">
      <c r="A107" t="s">
        <v>1459</v>
      </c>
      <c r="B107" t="s">
        <v>1460</v>
      </c>
      <c r="C107" t="s">
        <v>102</v>
      </c>
      <c r="D107" t="s">
        <v>125</v>
      </c>
      <c r="E107" t="s">
        <v>1461</v>
      </c>
      <c r="F107" t="s">
        <v>961</v>
      </c>
      <c r="G107" t="s">
        <v>104</v>
      </c>
      <c r="H107" s="66">
        <v>8174</v>
      </c>
      <c r="I107" s="66">
        <v>5303</v>
      </c>
      <c r="J107" s="66">
        <v>0</v>
      </c>
      <c r="K107" s="66">
        <v>433.46722</v>
      </c>
      <c r="L107" s="67">
        <v>1E-4</v>
      </c>
      <c r="M107" s="67">
        <v>8.0000000000000004E-4</v>
      </c>
      <c r="N107" s="67">
        <v>2.0000000000000001E-4</v>
      </c>
    </row>
    <row r="108" spans="1:14">
      <c r="A108" t="s">
        <v>1462</v>
      </c>
      <c r="B108" t="s">
        <v>1463</v>
      </c>
      <c r="C108" t="s">
        <v>102</v>
      </c>
      <c r="D108" t="s">
        <v>125</v>
      </c>
      <c r="E108" t="s">
        <v>1464</v>
      </c>
      <c r="F108" t="s">
        <v>623</v>
      </c>
      <c r="G108" t="s">
        <v>104</v>
      </c>
      <c r="H108" s="66">
        <v>4279.67</v>
      </c>
      <c r="I108" s="66">
        <v>36180</v>
      </c>
      <c r="J108" s="66">
        <v>0</v>
      </c>
      <c r="K108" s="66">
        <v>1548.3846060000001</v>
      </c>
      <c r="L108" s="67">
        <v>3.5999999999999999E-3</v>
      </c>
      <c r="M108" s="67">
        <v>2.8999999999999998E-3</v>
      </c>
      <c r="N108" s="67">
        <v>5.9999999999999995E-4</v>
      </c>
    </row>
    <row r="109" spans="1:14">
      <c r="A109" t="s">
        <v>1465</v>
      </c>
      <c r="B109" t="s">
        <v>1466</v>
      </c>
      <c r="C109" t="s">
        <v>102</v>
      </c>
      <c r="D109" t="s">
        <v>125</v>
      </c>
      <c r="E109" t="s">
        <v>1467</v>
      </c>
      <c r="F109" t="s">
        <v>623</v>
      </c>
      <c r="G109" t="s">
        <v>104</v>
      </c>
      <c r="H109" s="66">
        <v>110468</v>
      </c>
      <c r="I109" s="66">
        <v>247.4</v>
      </c>
      <c r="J109" s="66">
        <v>0</v>
      </c>
      <c r="K109" s="66">
        <v>273.29783200000003</v>
      </c>
      <c r="L109" s="67">
        <v>1.1000000000000001E-3</v>
      </c>
      <c r="M109" s="67">
        <v>5.0000000000000001E-4</v>
      </c>
      <c r="N109" s="67">
        <v>1E-4</v>
      </c>
    </row>
    <row r="110" spans="1:14">
      <c r="A110" t="s">
        <v>1468</v>
      </c>
      <c r="B110" t="s">
        <v>1469</v>
      </c>
      <c r="C110" t="s">
        <v>102</v>
      </c>
      <c r="D110" t="s">
        <v>125</v>
      </c>
      <c r="E110" t="s">
        <v>1470</v>
      </c>
      <c r="F110" t="s">
        <v>623</v>
      </c>
      <c r="G110" t="s">
        <v>104</v>
      </c>
      <c r="H110" s="66">
        <v>4134</v>
      </c>
      <c r="I110" s="66">
        <v>17520</v>
      </c>
      <c r="J110" s="66">
        <v>0</v>
      </c>
      <c r="K110" s="66">
        <v>724.27679999999998</v>
      </c>
      <c r="L110" s="67">
        <v>2.9999999999999997E-4</v>
      </c>
      <c r="M110" s="67">
        <v>1.4E-3</v>
      </c>
      <c r="N110" s="67">
        <v>2.9999999999999997E-4</v>
      </c>
    </row>
    <row r="111" spans="1:14">
      <c r="A111" t="s">
        <v>1471</v>
      </c>
      <c r="B111" t="s">
        <v>1472</v>
      </c>
      <c r="C111" t="s">
        <v>102</v>
      </c>
      <c r="D111" t="s">
        <v>125</v>
      </c>
      <c r="E111" t="s">
        <v>1473</v>
      </c>
      <c r="F111" t="s">
        <v>623</v>
      </c>
      <c r="G111" t="s">
        <v>104</v>
      </c>
      <c r="H111" s="66">
        <v>80674</v>
      </c>
      <c r="I111" s="66">
        <v>1481</v>
      </c>
      <c r="J111" s="66">
        <v>0</v>
      </c>
      <c r="K111" s="66">
        <v>1194.7819400000001</v>
      </c>
      <c r="L111" s="67">
        <v>5.5999999999999999E-3</v>
      </c>
      <c r="M111" s="67">
        <v>2.2000000000000001E-3</v>
      </c>
      <c r="N111" s="67">
        <v>4.0000000000000002E-4</v>
      </c>
    </row>
    <row r="112" spans="1:14">
      <c r="A112" t="s">
        <v>1474</v>
      </c>
      <c r="B112" t="s">
        <v>1475</v>
      </c>
      <c r="C112" t="s">
        <v>102</v>
      </c>
      <c r="D112" t="s">
        <v>125</v>
      </c>
      <c r="E112" t="s">
        <v>1476</v>
      </c>
      <c r="F112" t="s">
        <v>623</v>
      </c>
      <c r="G112" t="s">
        <v>104</v>
      </c>
      <c r="H112" s="66">
        <v>7536</v>
      </c>
      <c r="I112" s="66">
        <v>5324</v>
      </c>
      <c r="J112" s="66">
        <v>0</v>
      </c>
      <c r="K112" s="66">
        <v>401.21663999999998</v>
      </c>
      <c r="L112" s="67">
        <v>4.0000000000000002E-4</v>
      </c>
      <c r="M112" s="67">
        <v>6.9999999999999999E-4</v>
      </c>
      <c r="N112" s="67">
        <v>1E-4</v>
      </c>
    </row>
    <row r="113" spans="1:14">
      <c r="A113" t="s">
        <v>1477</v>
      </c>
      <c r="B113" t="s">
        <v>1478</v>
      </c>
      <c r="C113" t="s">
        <v>102</v>
      </c>
      <c r="D113" t="s">
        <v>125</v>
      </c>
      <c r="E113" t="s">
        <v>1479</v>
      </c>
      <c r="F113" t="s">
        <v>623</v>
      </c>
      <c r="G113" t="s">
        <v>104</v>
      </c>
      <c r="H113" s="66">
        <v>12670</v>
      </c>
      <c r="I113" s="66">
        <v>3025</v>
      </c>
      <c r="J113" s="66">
        <v>0</v>
      </c>
      <c r="K113" s="66">
        <v>383.26749999999998</v>
      </c>
      <c r="L113" s="67">
        <v>1E-3</v>
      </c>
      <c r="M113" s="67">
        <v>6.9999999999999999E-4</v>
      </c>
      <c r="N113" s="67">
        <v>1E-4</v>
      </c>
    </row>
    <row r="114" spans="1:14">
      <c r="A114" t="s">
        <v>1480</v>
      </c>
      <c r="B114" t="s">
        <v>1481</v>
      </c>
      <c r="C114" t="s">
        <v>102</v>
      </c>
      <c r="D114" t="s">
        <v>125</v>
      </c>
      <c r="E114" t="s">
        <v>1023</v>
      </c>
      <c r="F114" t="s">
        <v>623</v>
      </c>
      <c r="G114" t="s">
        <v>104</v>
      </c>
      <c r="H114" s="66">
        <v>32690</v>
      </c>
      <c r="I114" s="66">
        <v>1113</v>
      </c>
      <c r="J114" s="66">
        <v>0</v>
      </c>
      <c r="K114" s="66">
        <v>363.83969999999999</v>
      </c>
      <c r="L114" s="67">
        <v>2.5999999999999999E-3</v>
      </c>
      <c r="M114" s="67">
        <v>6.9999999999999999E-4</v>
      </c>
      <c r="N114" s="67">
        <v>1E-4</v>
      </c>
    </row>
    <row r="115" spans="1:14">
      <c r="A115" t="s">
        <v>1482</v>
      </c>
      <c r="B115" t="s">
        <v>1483</v>
      </c>
      <c r="C115" t="s">
        <v>102</v>
      </c>
      <c r="D115" t="s">
        <v>125</v>
      </c>
      <c r="E115" t="s">
        <v>1484</v>
      </c>
      <c r="F115" t="s">
        <v>1354</v>
      </c>
      <c r="G115" t="s">
        <v>104</v>
      </c>
      <c r="H115" s="66">
        <v>114925</v>
      </c>
      <c r="I115" s="66">
        <v>488.9</v>
      </c>
      <c r="J115" s="66">
        <v>0</v>
      </c>
      <c r="K115" s="66">
        <v>561.86832500000003</v>
      </c>
      <c r="L115" s="67">
        <v>2.5000000000000001E-3</v>
      </c>
      <c r="M115" s="67">
        <v>1E-3</v>
      </c>
      <c r="N115" s="67">
        <v>2.0000000000000001E-4</v>
      </c>
    </row>
    <row r="116" spans="1:14">
      <c r="A116" t="s">
        <v>1485</v>
      </c>
      <c r="B116" t="s">
        <v>1486</v>
      </c>
      <c r="C116" t="s">
        <v>102</v>
      </c>
      <c r="D116" t="s">
        <v>125</v>
      </c>
      <c r="E116" t="s">
        <v>1487</v>
      </c>
      <c r="F116" t="s">
        <v>1354</v>
      </c>
      <c r="G116" t="s">
        <v>104</v>
      </c>
      <c r="H116" s="66">
        <v>16312</v>
      </c>
      <c r="I116" s="66">
        <v>1326</v>
      </c>
      <c r="J116" s="66">
        <v>0</v>
      </c>
      <c r="K116" s="66">
        <v>216.29712000000001</v>
      </c>
      <c r="L116" s="67">
        <v>5.0000000000000001E-4</v>
      </c>
      <c r="M116" s="67">
        <v>4.0000000000000002E-4</v>
      </c>
      <c r="N116" s="67">
        <v>1E-4</v>
      </c>
    </row>
    <row r="117" spans="1:14">
      <c r="A117" t="s">
        <v>1488</v>
      </c>
      <c r="B117" t="s">
        <v>1489</v>
      </c>
      <c r="C117" t="s">
        <v>102</v>
      </c>
      <c r="D117" t="s">
        <v>125</v>
      </c>
      <c r="E117" t="s">
        <v>1110</v>
      </c>
      <c r="F117" t="s">
        <v>412</v>
      </c>
      <c r="G117" t="s">
        <v>104</v>
      </c>
      <c r="H117" s="66">
        <v>541624</v>
      </c>
      <c r="I117" s="66">
        <v>263.39999999999998</v>
      </c>
      <c r="J117" s="66">
        <v>0</v>
      </c>
      <c r="K117" s="66">
        <v>1426.637616</v>
      </c>
      <c r="L117" s="67">
        <v>2.5999999999999999E-3</v>
      </c>
      <c r="M117" s="67">
        <v>2.7000000000000001E-3</v>
      </c>
      <c r="N117" s="67">
        <v>5.0000000000000001E-4</v>
      </c>
    </row>
    <row r="118" spans="1:14">
      <c r="A118" t="s">
        <v>1490</v>
      </c>
      <c r="B118" t="s">
        <v>1491</v>
      </c>
      <c r="C118" t="s">
        <v>102</v>
      </c>
      <c r="D118" t="s">
        <v>125</v>
      </c>
      <c r="E118" t="s">
        <v>726</v>
      </c>
      <c r="F118" t="s">
        <v>412</v>
      </c>
      <c r="G118" t="s">
        <v>104</v>
      </c>
      <c r="H118" s="66">
        <v>387694</v>
      </c>
      <c r="I118" s="66">
        <v>843.8</v>
      </c>
      <c r="J118" s="66">
        <v>0</v>
      </c>
      <c r="K118" s="66">
        <v>3271.3619720000002</v>
      </c>
      <c r="L118" s="67">
        <v>6.1999999999999998E-3</v>
      </c>
      <c r="M118" s="67">
        <v>6.1000000000000004E-3</v>
      </c>
      <c r="N118" s="67">
        <v>1.1999999999999999E-3</v>
      </c>
    </row>
    <row r="119" spans="1:14">
      <c r="A119" t="s">
        <v>1492</v>
      </c>
      <c r="B119" t="s">
        <v>1493</v>
      </c>
      <c r="C119" t="s">
        <v>102</v>
      </c>
      <c r="D119" t="s">
        <v>125</v>
      </c>
      <c r="E119" t="s">
        <v>657</v>
      </c>
      <c r="F119" t="s">
        <v>412</v>
      </c>
      <c r="G119" t="s">
        <v>104</v>
      </c>
      <c r="H119" s="66">
        <v>19230</v>
      </c>
      <c r="I119" s="66">
        <v>9553</v>
      </c>
      <c r="J119" s="66">
        <v>0</v>
      </c>
      <c r="K119" s="66">
        <v>1837.0418999999999</v>
      </c>
      <c r="L119" s="67">
        <v>1.5E-3</v>
      </c>
      <c r="M119" s="67">
        <v>3.3999999999999998E-3</v>
      </c>
      <c r="N119" s="67">
        <v>6.9999999999999999E-4</v>
      </c>
    </row>
    <row r="120" spans="1:14">
      <c r="A120" t="s">
        <v>1494</v>
      </c>
      <c r="B120" t="s">
        <v>1495</v>
      </c>
      <c r="C120" t="s">
        <v>102</v>
      </c>
      <c r="D120" t="s">
        <v>125</v>
      </c>
      <c r="E120" t="s">
        <v>1056</v>
      </c>
      <c r="F120" t="s">
        <v>412</v>
      </c>
      <c r="G120" t="s">
        <v>104</v>
      </c>
      <c r="H120" s="66">
        <v>27352</v>
      </c>
      <c r="I120" s="66">
        <v>1496</v>
      </c>
      <c r="J120" s="66">
        <v>0</v>
      </c>
      <c r="K120" s="66">
        <v>409.18592000000001</v>
      </c>
      <c r="L120" s="67">
        <v>1.5E-3</v>
      </c>
      <c r="M120" s="67">
        <v>8.0000000000000004E-4</v>
      </c>
      <c r="N120" s="67">
        <v>1E-4</v>
      </c>
    </row>
    <row r="121" spans="1:14">
      <c r="A121" t="s">
        <v>1496</v>
      </c>
      <c r="B121" t="s">
        <v>1497</v>
      </c>
      <c r="C121" t="s">
        <v>102</v>
      </c>
      <c r="D121" t="s">
        <v>125</v>
      </c>
      <c r="E121" t="s">
        <v>411</v>
      </c>
      <c r="F121" t="s">
        <v>412</v>
      </c>
      <c r="G121" t="s">
        <v>104</v>
      </c>
      <c r="H121" s="66">
        <v>27867.7</v>
      </c>
      <c r="I121" s="66">
        <v>13650</v>
      </c>
      <c r="J121" s="66">
        <v>0</v>
      </c>
      <c r="K121" s="66">
        <v>3803.9410499999999</v>
      </c>
      <c r="L121" s="67">
        <v>1.2999999999999999E-3</v>
      </c>
      <c r="M121" s="67">
        <v>7.1000000000000004E-3</v>
      </c>
      <c r="N121" s="67">
        <v>1.4E-3</v>
      </c>
    </row>
    <row r="122" spans="1:14">
      <c r="A122" t="s">
        <v>1498</v>
      </c>
      <c r="B122" t="s">
        <v>1499</v>
      </c>
      <c r="C122" t="s">
        <v>102</v>
      </c>
      <c r="D122" t="s">
        <v>125</v>
      </c>
      <c r="E122" t="s">
        <v>1500</v>
      </c>
      <c r="F122" t="s">
        <v>412</v>
      </c>
      <c r="G122" t="s">
        <v>104</v>
      </c>
      <c r="H122" s="66">
        <v>23316</v>
      </c>
      <c r="I122" s="66">
        <v>2905</v>
      </c>
      <c r="J122" s="66">
        <v>0</v>
      </c>
      <c r="K122" s="66">
        <v>677.32979999999998</v>
      </c>
      <c r="L122" s="67">
        <v>1.6999999999999999E-3</v>
      </c>
      <c r="M122" s="67">
        <v>1.2999999999999999E-3</v>
      </c>
      <c r="N122" s="67">
        <v>2.0000000000000001E-4</v>
      </c>
    </row>
    <row r="123" spans="1:14">
      <c r="A123" t="s">
        <v>1501</v>
      </c>
      <c r="B123" t="s">
        <v>1502</v>
      </c>
      <c r="C123" t="s">
        <v>102</v>
      </c>
      <c r="D123" t="s">
        <v>125</v>
      </c>
      <c r="E123" t="s">
        <v>1500</v>
      </c>
      <c r="F123" t="s">
        <v>412</v>
      </c>
      <c r="G123" t="s">
        <v>104</v>
      </c>
      <c r="H123" s="66">
        <v>-62953</v>
      </c>
      <c r="I123" s="66">
        <v>20.765027322404652</v>
      </c>
      <c r="J123" s="66">
        <v>0</v>
      </c>
      <c r="K123" s="66">
        <v>-13.0722076502734</v>
      </c>
      <c r="L123" s="67">
        <v>0</v>
      </c>
      <c r="M123" s="67">
        <v>0</v>
      </c>
      <c r="N123" s="67">
        <v>0</v>
      </c>
    </row>
    <row r="124" spans="1:14">
      <c r="A124" t="s">
        <v>1503</v>
      </c>
      <c r="B124" t="s">
        <v>1504</v>
      </c>
      <c r="C124" t="s">
        <v>102</v>
      </c>
      <c r="D124" t="s">
        <v>125</v>
      </c>
      <c r="E124" t="s">
        <v>755</v>
      </c>
      <c r="F124" t="s">
        <v>412</v>
      </c>
      <c r="G124" t="s">
        <v>104</v>
      </c>
      <c r="H124" s="66">
        <v>3142733</v>
      </c>
      <c r="I124" s="66">
        <v>76.599999999999994</v>
      </c>
      <c r="J124" s="66">
        <v>0</v>
      </c>
      <c r="K124" s="66">
        <v>2407.333478</v>
      </c>
      <c r="L124" s="67">
        <v>3.3E-3</v>
      </c>
      <c r="M124" s="67">
        <v>4.4999999999999997E-3</v>
      </c>
      <c r="N124" s="67">
        <v>8.9999999999999998E-4</v>
      </c>
    </row>
    <row r="125" spans="1:14">
      <c r="A125" t="s">
        <v>1505</v>
      </c>
      <c r="B125" t="s">
        <v>1506</v>
      </c>
      <c r="C125" t="s">
        <v>102</v>
      </c>
      <c r="D125" t="s">
        <v>125</v>
      </c>
      <c r="E125" t="s">
        <v>1507</v>
      </c>
      <c r="F125" t="s">
        <v>412</v>
      </c>
      <c r="G125" t="s">
        <v>104</v>
      </c>
      <c r="H125" s="66">
        <v>594211</v>
      </c>
      <c r="I125" s="66">
        <v>645.4</v>
      </c>
      <c r="J125" s="66">
        <v>0</v>
      </c>
      <c r="K125" s="66">
        <v>3835.0377939999998</v>
      </c>
      <c r="L125" s="67">
        <v>7.0000000000000001E-3</v>
      </c>
      <c r="M125" s="67">
        <v>7.1999999999999998E-3</v>
      </c>
      <c r="N125" s="67">
        <v>1.4E-3</v>
      </c>
    </row>
    <row r="126" spans="1:14">
      <c r="A126" t="s">
        <v>1508</v>
      </c>
      <c r="B126" t="s">
        <v>1509</v>
      </c>
      <c r="C126" t="s">
        <v>102</v>
      </c>
      <c r="D126" t="s">
        <v>125</v>
      </c>
      <c r="E126" t="s">
        <v>1510</v>
      </c>
      <c r="F126" t="s">
        <v>412</v>
      </c>
      <c r="G126" t="s">
        <v>104</v>
      </c>
      <c r="H126" s="66">
        <v>20606.29</v>
      </c>
      <c r="I126" s="66">
        <v>9160</v>
      </c>
      <c r="J126" s="66">
        <v>111.58707</v>
      </c>
      <c r="K126" s="66">
        <v>1999.1232339999999</v>
      </c>
      <c r="L126" s="67">
        <v>2.5999999999999999E-3</v>
      </c>
      <c r="M126" s="67">
        <v>3.7000000000000002E-3</v>
      </c>
      <c r="N126" s="67">
        <v>6.9999999999999999E-4</v>
      </c>
    </row>
    <row r="127" spans="1:14">
      <c r="A127" t="s">
        <v>1511</v>
      </c>
      <c r="B127" t="s">
        <v>1512</v>
      </c>
      <c r="C127" t="s">
        <v>102</v>
      </c>
      <c r="D127" t="s">
        <v>125</v>
      </c>
      <c r="E127" t="s">
        <v>1513</v>
      </c>
      <c r="F127" t="s">
        <v>412</v>
      </c>
      <c r="G127" t="s">
        <v>104</v>
      </c>
      <c r="H127" s="66">
        <v>51809.4</v>
      </c>
      <c r="I127" s="66">
        <v>2789</v>
      </c>
      <c r="J127" s="66">
        <v>0</v>
      </c>
      <c r="K127" s="66">
        <v>1444.964166</v>
      </c>
      <c r="L127" s="67">
        <v>1.01E-2</v>
      </c>
      <c r="M127" s="67">
        <v>2.7000000000000001E-3</v>
      </c>
      <c r="N127" s="67">
        <v>5.0000000000000001E-4</v>
      </c>
    </row>
    <row r="128" spans="1:14">
      <c r="A128" t="s">
        <v>1514</v>
      </c>
      <c r="B128" t="s">
        <v>1515</v>
      </c>
      <c r="C128" t="s">
        <v>102</v>
      </c>
      <c r="D128" t="s">
        <v>125</v>
      </c>
      <c r="E128" t="s">
        <v>1101</v>
      </c>
      <c r="F128" t="s">
        <v>412</v>
      </c>
      <c r="G128" t="s">
        <v>104</v>
      </c>
      <c r="H128" s="66">
        <v>163034</v>
      </c>
      <c r="I128" s="66">
        <v>1930</v>
      </c>
      <c r="J128" s="66">
        <v>0</v>
      </c>
      <c r="K128" s="66">
        <v>3146.5562</v>
      </c>
      <c r="L128" s="67">
        <v>8.9999999999999993E-3</v>
      </c>
      <c r="M128" s="67">
        <v>5.8999999999999999E-3</v>
      </c>
      <c r="N128" s="67">
        <v>1.1000000000000001E-3</v>
      </c>
    </row>
    <row r="129" spans="1:14">
      <c r="A129" t="s">
        <v>1516</v>
      </c>
      <c r="B129" t="s">
        <v>1517</v>
      </c>
      <c r="C129" t="s">
        <v>102</v>
      </c>
      <c r="D129" t="s">
        <v>125</v>
      </c>
      <c r="E129" t="s">
        <v>1518</v>
      </c>
      <c r="F129" t="s">
        <v>943</v>
      </c>
      <c r="G129" t="s">
        <v>104</v>
      </c>
      <c r="H129" s="66">
        <v>19715</v>
      </c>
      <c r="I129" s="66">
        <v>1347</v>
      </c>
      <c r="J129" s="66">
        <v>0</v>
      </c>
      <c r="K129" s="66">
        <v>265.56105000000002</v>
      </c>
      <c r="L129" s="67">
        <v>2.0999999999999999E-3</v>
      </c>
      <c r="M129" s="67">
        <v>5.0000000000000001E-4</v>
      </c>
      <c r="N129" s="67">
        <v>1E-4</v>
      </c>
    </row>
    <row r="130" spans="1:14">
      <c r="A130" t="s">
        <v>1519</v>
      </c>
      <c r="B130" t="s">
        <v>1520</v>
      </c>
      <c r="C130" t="s">
        <v>102</v>
      </c>
      <c r="D130" t="s">
        <v>125</v>
      </c>
      <c r="E130" t="s">
        <v>1521</v>
      </c>
      <c r="F130" t="s">
        <v>943</v>
      </c>
      <c r="G130" t="s">
        <v>104</v>
      </c>
      <c r="H130" s="66">
        <v>308746</v>
      </c>
      <c r="I130" s="66">
        <v>525.29999999999995</v>
      </c>
      <c r="J130" s="66">
        <v>0</v>
      </c>
      <c r="K130" s="66">
        <v>1621.8427380000001</v>
      </c>
      <c r="L130" s="67">
        <v>4.7000000000000002E-3</v>
      </c>
      <c r="M130" s="67">
        <v>3.0000000000000001E-3</v>
      </c>
      <c r="N130" s="67">
        <v>5.9999999999999995E-4</v>
      </c>
    </row>
    <row r="131" spans="1:14">
      <c r="A131" t="s">
        <v>1522</v>
      </c>
      <c r="B131" t="s">
        <v>1523</v>
      </c>
      <c r="C131" t="s">
        <v>102</v>
      </c>
      <c r="D131" t="s">
        <v>125</v>
      </c>
      <c r="E131" t="s">
        <v>1524</v>
      </c>
      <c r="F131" t="s">
        <v>943</v>
      </c>
      <c r="G131" t="s">
        <v>104</v>
      </c>
      <c r="H131" s="66">
        <v>147967</v>
      </c>
      <c r="I131" s="66">
        <v>948.5</v>
      </c>
      <c r="J131" s="66">
        <v>0</v>
      </c>
      <c r="K131" s="66">
        <v>1403.466995</v>
      </c>
      <c r="L131" s="67">
        <v>4.0000000000000001E-3</v>
      </c>
      <c r="M131" s="67">
        <v>2.5999999999999999E-3</v>
      </c>
      <c r="N131" s="67">
        <v>5.0000000000000001E-4</v>
      </c>
    </row>
    <row r="132" spans="1:14">
      <c r="A132" t="s">
        <v>1525</v>
      </c>
      <c r="B132" t="s">
        <v>1526</v>
      </c>
      <c r="C132" t="s">
        <v>102</v>
      </c>
      <c r="D132" t="s">
        <v>125</v>
      </c>
      <c r="E132" t="s">
        <v>1527</v>
      </c>
      <c r="F132" t="s">
        <v>1400</v>
      </c>
      <c r="G132" t="s">
        <v>104</v>
      </c>
      <c r="H132" s="66">
        <v>60664</v>
      </c>
      <c r="I132" s="66">
        <v>118</v>
      </c>
      <c r="J132" s="66">
        <v>0</v>
      </c>
      <c r="K132" s="66">
        <v>71.583519999999993</v>
      </c>
      <c r="L132" s="67">
        <v>1.1999999999999999E-3</v>
      </c>
      <c r="M132" s="67">
        <v>1E-4</v>
      </c>
      <c r="N132" s="67">
        <v>0</v>
      </c>
    </row>
    <row r="133" spans="1:14">
      <c r="A133" t="s">
        <v>1528</v>
      </c>
      <c r="B133" t="s">
        <v>1529</v>
      </c>
      <c r="C133" t="s">
        <v>102</v>
      </c>
      <c r="D133" t="s">
        <v>125</v>
      </c>
      <c r="E133" t="s">
        <v>1070</v>
      </c>
      <c r="F133" t="s">
        <v>127</v>
      </c>
      <c r="G133" t="s">
        <v>104</v>
      </c>
      <c r="H133" s="66">
        <v>331</v>
      </c>
      <c r="I133" s="66">
        <v>6364</v>
      </c>
      <c r="J133" s="66">
        <v>0</v>
      </c>
      <c r="K133" s="66">
        <v>21.06484</v>
      </c>
      <c r="L133" s="67">
        <v>0</v>
      </c>
      <c r="M133" s="67">
        <v>0</v>
      </c>
      <c r="N133" s="67">
        <v>0</v>
      </c>
    </row>
    <row r="134" spans="1:14">
      <c r="A134" t="s">
        <v>1530</v>
      </c>
      <c r="B134" t="s">
        <v>1531</v>
      </c>
      <c r="C134" t="s">
        <v>102</v>
      </c>
      <c r="D134" t="s">
        <v>125</v>
      </c>
      <c r="E134" t="s">
        <v>1532</v>
      </c>
      <c r="F134" t="s">
        <v>880</v>
      </c>
      <c r="G134" t="s">
        <v>104</v>
      </c>
      <c r="H134" s="66">
        <v>83409</v>
      </c>
      <c r="I134" s="66">
        <v>1370</v>
      </c>
      <c r="J134" s="66">
        <v>8.3408999999999995</v>
      </c>
      <c r="K134" s="66">
        <v>1151.0442</v>
      </c>
      <c r="L134" s="67">
        <v>1.6000000000000001E-3</v>
      </c>
      <c r="M134" s="67">
        <v>2.0999999999999999E-3</v>
      </c>
      <c r="N134" s="67">
        <v>4.0000000000000002E-4</v>
      </c>
    </row>
    <row r="135" spans="1:14">
      <c r="A135" t="s">
        <v>1533</v>
      </c>
      <c r="B135" t="s">
        <v>1534</v>
      </c>
      <c r="C135" t="s">
        <v>102</v>
      </c>
      <c r="D135" t="s">
        <v>125</v>
      </c>
      <c r="E135" t="s">
        <v>1535</v>
      </c>
      <c r="F135" t="s">
        <v>880</v>
      </c>
      <c r="G135" t="s">
        <v>104</v>
      </c>
      <c r="H135" s="66">
        <v>89621</v>
      </c>
      <c r="I135" s="66">
        <v>1736</v>
      </c>
      <c r="J135" s="66">
        <v>0</v>
      </c>
      <c r="K135" s="66">
        <v>1555.8205599999999</v>
      </c>
      <c r="L135" s="67">
        <v>7.9000000000000008E-3</v>
      </c>
      <c r="M135" s="67">
        <v>2.8999999999999998E-3</v>
      </c>
      <c r="N135" s="67">
        <v>5.9999999999999995E-4</v>
      </c>
    </row>
    <row r="136" spans="1:14">
      <c r="A136" t="s">
        <v>1536</v>
      </c>
      <c r="B136" t="s">
        <v>1537</v>
      </c>
      <c r="C136" t="s">
        <v>102</v>
      </c>
      <c r="D136" t="s">
        <v>125</v>
      </c>
      <c r="E136" t="s">
        <v>1538</v>
      </c>
      <c r="F136" t="s">
        <v>129</v>
      </c>
      <c r="G136" t="s">
        <v>104</v>
      </c>
      <c r="H136" s="66">
        <v>576352</v>
      </c>
      <c r="I136" s="66">
        <v>333.5</v>
      </c>
      <c r="J136" s="66">
        <v>0</v>
      </c>
      <c r="K136" s="66">
        <v>1922.13392</v>
      </c>
      <c r="L136" s="67">
        <v>1.0500000000000001E-2</v>
      </c>
      <c r="M136" s="67">
        <v>3.5999999999999999E-3</v>
      </c>
      <c r="N136" s="67">
        <v>6.9999999999999999E-4</v>
      </c>
    </row>
    <row r="137" spans="1:14">
      <c r="A137" t="s">
        <v>1539</v>
      </c>
      <c r="B137" t="s">
        <v>1540</v>
      </c>
      <c r="C137" t="s">
        <v>102</v>
      </c>
      <c r="D137" t="s">
        <v>125</v>
      </c>
      <c r="E137" t="s">
        <v>1035</v>
      </c>
      <c r="F137" t="s">
        <v>129</v>
      </c>
      <c r="G137" t="s">
        <v>104</v>
      </c>
      <c r="H137" s="66">
        <v>70321</v>
      </c>
      <c r="I137" s="66">
        <v>1838</v>
      </c>
      <c r="J137" s="66">
        <v>0</v>
      </c>
      <c r="K137" s="66">
        <v>1292.4999800000001</v>
      </c>
      <c r="L137" s="67">
        <v>5.3E-3</v>
      </c>
      <c r="M137" s="67">
        <v>2.3999999999999998E-3</v>
      </c>
      <c r="N137" s="67">
        <v>5.0000000000000001E-4</v>
      </c>
    </row>
    <row r="138" spans="1:14">
      <c r="A138" t="s">
        <v>1541</v>
      </c>
      <c r="B138" t="s">
        <v>1542</v>
      </c>
      <c r="C138" t="s">
        <v>102</v>
      </c>
      <c r="D138" t="s">
        <v>125</v>
      </c>
      <c r="E138" t="s">
        <v>1543</v>
      </c>
      <c r="F138" t="s">
        <v>129</v>
      </c>
      <c r="G138" t="s">
        <v>104</v>
      </c>
      <c r="H138" s="66">
        <v>2700114</v>
      </c>
      <c r="I138" s="66">
        <v>168.9</v>
      </c>
      <c r="J138" s="66">
        <v>0</v>
      </c>
      <c r="K138" s="66">
        <v>4560.4925460000004</v>
      </c>
      <c r="L138" s="67">
        <v>5.7999999999999996E-3</v>
      </c>
      <c r="M138" s="67">
        <v>8.5000000000000006E-3</v>
      </c>
      <c r="N138" s="67">
        <v>1.6000000000000001E-3</v>
      </c>
    </row>
    <row r="139" spans="1:14">
      <c r="A139" t="s">
        <v>1544</v>
      </c>
      <c r="B139" t="s">
        <v>1545</v>
      </c>
      <c r="C139" t="s">
        <v>102</v>
      </c>
      <c r="D139" t="s">
        <v>125</v>
      </c>
      <c r="E139" t="s">
        <v>1546</v>
      </c>
      <c r="F139" t="s">
        <v>129</v>
      </c>
      <c r="G139" t="s">
        <v>104</v>
      </c>
      <c r="H139" s="66">
        <v>64947</v>
      </c>
      <c r="I139" s="66">
        <v>1617</v>
      </c>
      <c r="J139" s="66">
        <v>0</v>
      </c>
      <c r="K139" s="66">
        <v>1050.19299</v>
      </c>
      <c r="L139" s="67">
        <v>4.3E-3</v>
      </c>
      <c r="M139" s="67">
        <v>2E-3</v>
      </c>
      <c r="N139" s="67">
        <v>4.0000000000000002E-4</v>
      </c>
    </row>
    <row r="140" spans="1:14">
      <c r="A140" t="s">
        <v>1547</v>
      </c>
      <c r="B140" t="s">
        <v>1548</v>
      </c>
      <c r="C140" t="s">
        <v>102</v>
      </c>
      <c r="D140" t="s">
        <v>125</v>
      </c>
      <c r="E140" t="s">
        <v>1178</v>
      </c>
      <c r="F140" t="s">
        <v>130</v>
      </c>
      <c r="G140" t="s">
        <v>104</v>
      </c>
      <c r="H140" s="66">
        <v>3850</v>
      </c>
      <c r="I140" s="66">
        <v>4277</v>
      </c>
      <c r="J140" s="66">
        <v>1.264032</v>
      </c>
      <c r="K140" s="66">
        <v>165.92853199999999</v>
      </c>
      <c r="L140" s="67">
        <v>1E-4</v>
      </c>
      <c r="M140" s="67">
        <v>2.9999999999999997E-4</v>
      </c>
      <c r="N140" s="67">
        <v>1E-4</v>
      </c>
    </row>
    <row r="141" spans="1:14">
      <c r="A141" t="s">
        <v>1549</v>
      </c>
      <c r="B141" t="s">
        <v>1550</v>
      </c>
      <c r="C141" t="s">
        <v>102</v>
      </c>
      <c r="D141" t="s">
        <v>125</v>
      </c>
      <c r="E141" t="s">
        <v>1136</v>
      </c>
      <c r="F141" t="s">
        <v>134</v>
      </c>
      <c r="G141" t="s">
        <v>104</v>
      </c>
      <c r="H141" s="66">
        <v>160724.62</v>
      </c>
      <c r="I141" s="66">
        <v>627</v>
      </c>
      <c r="J141" s="66">
        <v>0</v>
      </c>
      <c r="K141" s="66">
        <v>1007.7433674</v>
      </c>
      <c r="L141" s="67">
        <v>1.4E-3</v>
      </c>
      <c r="M141" s="67">
        <v>1.9E-3</v>
      </c>
      <c r="N141" s="67">
        <v>4.0000000000000002E-4</v>
      </c>
    </row>
    <row r="142" spans="1:14">
      <c r="A142" s="68" t="s">
        <v>1551</v>
      </c>
      <c r="D142" s="14"/>
      <c r="E142" s="14"/>
      <c r="F142" s="14"/>
      <c r="H142" s="70">
        <v>0</v>
      </c>
      <c r="J142" s="70">
        <v>0</v>
      </c>
      <c r="K142" s="70">
        <v>0</v>
      </c>
      <c r="M142" s="69">
        <v>0</v>
      </c>
      <c r="N142" s="69">
        <v>0</v>
      </c>
    </row>
    <row r="143" spans="1:14">
      <c r="A143" t="s">
        <v>219</v>
      </c>
      <c r="B143" t="s">
        <v>219</v>
      </c>
      <c r="D143" s="14"/>
      <c r="E143" s="14"/>
      <c r="F143" t="s">
        <v>219</v>
      </c>
      <c r="G143" t="s">
        <v>219</v>
      </c>
      <c r="H143" s="66">
        <v>0</v>
      </c>
      <c r="I143" s="66">
        <v>0</v>
      </c>
      <c r="K143" s="66">
        <v>0</v>
      </c>
      <c r="L143" s="67">
        <v>0</v>
      </c>
      <c r="M143" s="67">
        <v>0</v>
      </c>
      <c r="N143" s="67">
        <v>0</v>
      </c>
    </row>
    <row r="144" spans="1:14">
      <c r="A144" s="68" t="s">
        <v>224</v>
      </c>
      <c r="D144" s="14"/>
      <c r="E144" s="14"/>
      <c r="F144" s="14"/>
      <c r="H144" s="70">
        <v>205299.01</v>
      </c>
      <c r="J144" s="70">
        <v>5.4743040000000001</v>
      </c>
      <c r="K144" s="70">
        <v>13188.92</v>
      </c>
      <c r="M144" s="69">
        <v>2.46E-2</v>
      </c>
      <c r="N144" s="69">
        <v>4.7000000000000002E-3</v>
      </c>
    </row>
    <row r="145" spans="1:14">
      <c r="A145" s="68" t="s">
        <v>338</v>
      </c>
      <c r="D145" s="14"/>
      <c r="E145" s="14"/>
      <c r="F145" s="14"/>
      <c r="H145" s="70">
        <v>51764</v>
      </c>
      <c r="J145" s="70">
        <v>5.4743040000000001</v>
      </c>
      <c r="K145" s="70">
        <v>5193</v>
      </c>
      <c r="L145" s="71"/>
      <c r="M145" s="69">
        <v>9.7000000000000003E-3</v>
      </c>
      <c r="N145" s="69">
        <v>1.9E-3</v>
      </c>
    </row>
    <row r="146" spans="1:14">
      <c r="A146" t="s">
        <v>1552</v>
      </c>
      <c r="B146" t="s">
        <v>1553</v>
      </c>
      <c r="C146" t="s">
        <v>328</v>
      </c>
      <c r="D146" t="s">
        <v>1197</v>
      </c>
      <c r="E146" t="s">
        <v>1554</v>
      </c>
      <c r="F146" t="s">
        <v>1555</v>
      </c>
      <c r="G146" t="s">
        <v>108</v>
      </c>
      <c r="H146" s="66">
        <v>6600</v>
      </c>
      <c r="I146" s="66">
        <v>2513</v>
      </c>
      <c r="J146" s="66">
        <v>5.4743040000000001</v>
      </c>
      <c r="K146" s="66">
        <v>578.67955199999994</v>
      </c>
      <c r="L146" s="67">
        <v>0</v>
      </c>
      <c r="M146" s="67">
        <v>1.1000000000000001E-3</v>
      </c>
      <c r="N146" s="67">
        <v>2.0000000000000001E-4</v>
      </c>
    </row>
    <row r="147" spans="1:14">
      <c r="A147" t="s">
        <v>1556</v>
      </c>
      <c r="B147" t="s">
        <v>1557</v>
      </c>
      <c r="C147" t="s">
        <v>328</v>
      </c>
      <c r="D147" t="s">
        <v>1197</v>
      </c>
      <c r="E147" t="s">
        <v>1558</v>
      </c>
      <c r="F147" t="s">
        <v>1555</v>
      </c>
      <c r="G147" t="s">
        <v>108</v>
      </c>
      <c r="H147" s="66">
        <v>4077</v>
      </c>
      <c r="I147" s="66">
        <v>3423</v>
      </c>
      <c r="J147" s="66">
        <v>0</v>
      </c>
      <c r="K147" s="66">
        <v>482.30453376000003</v>
      </c>
      <c r="L147" s="67">
        <v>0</v>
      </c>
      <c r="M147" s="67">
        <v>8.9999999999999998E-4</v>
      </c>
      <c r="N147" s="67">
        <v>2.0000000000000001E-4</v>
      </c>
    </row>
    <row r="148" spans="1:14">
      <c r="A148" t="s">
        <v>1559</v>
      </c>
      <c r="B148" t="s">
        <v>1560</v>
      </c>
      <c r="C148" t="s">
        <v>1561</v>
      </c>
      <c r="D148" t="s">
        <v>1197</v>
      </c>
      <c r="E148" t="s">
        <v>1562</v>
      </c>
      <c r="F148" t="s">
        <v>1563</v>
      </c>
      <c r="G148" t="s">
        <v>108</v>
      </c>
      <c r="H148" s="66">
        <v>1325</v>
      </c>
      <c r="I148" s="66">
        <v>12238</v>
      </c>
      <c r="J148" s="66">
        <v>0</v>
      </c>
      <c r="K148" s="66">
        <f>560.402496-1.59</f>
        <v>558.81249600000001</v>
      </c>
      <c r="L148" s="67">
        <v>0</v>
      </c>
      <c r="M148" s="67">
        <v>1E-3</v>
      </c>
      <c r="N148" s="67">
        <v>2.0000000000000001E-4</v>
      </c>
    </row>
    <row r="149" spans="1:14">
      <c r="A149" t="s">
        <v>1564</v>
      </c>
      <c r="B149" t="s">
        <v>1565</v>
      </c>
      <c r="C149" t="s">
        <v>1561</v>
      </c>
      <c r="D149" t="s">
        <v>1197</v>
      </c>
      <c r="E149" t="s">
        <v>1566</v>
      </c>
      <c r="F149" t="s">
        <v>1567</v>
      </c>
      <c r="G149" t="s">
        <v>108</v>
      </c>
      <c r="H149" s="66">
        <v>19550</v>
      </c>
      <c r="I149" s="66">
        <v>2578</v>
      </c>
      <c r="J149" s="66">
        <v>0</v>
      </c>
      <c r="K149" s="66">
        <v>1741.8205439999999</v>
      </c>
      <c r="L149" s="67">
        <v>0</v>
      </c>
      <c r="M149" s="67">
        <v>3.3E-3</v>
      </c>
      <c r="N149" s="67">
        <v>5.9999999999999995E-4</v>
      </c>
    </row>
    <row r="150" spans="1:14">
      <c r="A150" t="s">
        <v>1568</v>
      </c>
      <c r="B150" t="s">
        <v>1569</v>
      </c>
      <c r="C150" t="s">
        <v>328</v>
      </c>
      <c r="D150" t="s">
        <v>1197</v>
      </c>
      <c r="E150" t="s">
        <v>1570</v>
      </c>
      <c r="F150" t="s">
        <v>1567</v>
      </c>
      <c r="G150" t="s">
        <v>108</v>
      </c>
      <c r="H150" s="66">
        <v>12387</v>
      </c>
      <c r="I150" s="66">
        <v>3326</v>
      </c>
      <c r="J150" s="66">
        <v>0</v>
      </c>
      <c r="K150" s="66">
        <v>1423.8430387200001</v>
      </c>
      <c r="L150" s="67">
        <v>0</v>
      </c>
      <c r="M150" s="67">
        <v>2.7000000000000001E-3</v>
      </c>
      <c r="N150" s="67">
        <v>5.0000000000000001E-4</v>
      </c>
    </row>
    <row r="151" spans="1:14">
      <c r="A151" t="s">
        <v>1571</v>
      </c>
      <c r="B151" t="s">
        <v>1572</v>
      </c>
      <c r="C151" t="s">
        <v>1561</v>
      </c>
      <c r="D151" t="s">
        <v>1197</v>
      </c>
      <c r="E151" t="s">
        <v>1573</v>
      </c>
      <c r="F151" t="s">
        <v>1574</v>
      </c>
      <c r="G151" t="s">
        <v>108</v>
      </c>
      <c r="H151" s="66">
        <v>7825</v>
      </c>
      <c r="I151" s="66">
        <v>1507</v>
      </c>
      <c r="J151" s="66">
        <v>0</v>
      </c>
      <c r="K151" s="66">
        <v>407.54102399999999</v>
      </c>
      <c r="L151" s="67">
        <v>0</v>
      </c>
      <c r="M151" s="67">
        <v>8.0000000000000004E-4</v>
      </c>
      <c r="N151" s="67">
        <v>1E-4</v>
      </c>
    </row>
    <row r="152" spans="1:14">
      <c r="A152" s="68" t="s">
        <v>339</v>
      </c>
      <c r="D152" s="14"/>
      <c r="E152" s="14"/>
      <c r="F152" s="14"/>
      <c r="H152" s="70">
        <v>153535.01</v>
      </c>
      <c r="J152" s="70">
        <v>0</v>
      </c>
      <c r="K152" s="70">
        <v>7995.9188644258902</v>
      </c>
      <c r="M152" s="69">
        <v>1.49E-2</v>
      </c>
      <c r="N152" s="69">
        <v>2.8999999999999998E-3</v>
      </c>
    </row>
    <row r="153" spans="1:14">
      <c r="A153" t="s">
        <v>1575</v>
      </c>
      <c r="B153" t="s">
        <v>1576</v>
      </c>
      <c r="C153" t="s">
        <v>328</v>
      </c>
      <c r="D153" t="s">
        <v>1197</v>
      </c>
      <c r="E153" t="s">
        <v>1577</v>
      </c>
      <c r="F153" t="s">
        <v>1199</v>
      </c>
      <c r="G153" t="s">
        <v>108</v>
      </c>
      <c r="H153" s="66">
        <v>33375</v>
      </c>
      <c r="I153" s="66">
        <v>683</v>
      </c>
      <c r="J153" s="66">
        <v>0</v>
      </c>
      <c r="K153" s="66">
        <v>787.79952000000003</v>
      </c>
      <c r="L153" s="67">
        <v>0</v>
      </c>
      <c r="M153" s="67">
        <v>1.5E-3</v>
      </c>
      <c r="N153" s="67">
        <v>2.9999999999999997E-4</v>
      </c>
    </row>
    <row r="154" spans="1:14">
      <c r="A154" t="s">
        <v>1578</v>
      </c>
      <c r="B154" t="s">
        <v>1579</v>
      </c>
      <c r="C154" t="s">
        <v>1561</v>
      </c>
      <c r="D154" t="s">
        <v>1197</v>
      </c>
      <c r="E154" t="s">
        <v>1580</v>
      </c>
      <c r="F154" t="s">
        <v>1199</v>
      </c>
      <c r="G154" t="s">
        <v>108</v>
      </c>
      <c r="H154" s="66">
        <v>6672</v>
      </c>
      <c r="I154" s="66">
        <v>2010</v>
      </c>
      <c r="J154" s="66">
        <v>0</v>
      </c>
      <c r="K154" s="66">
        <v>463.47448320000001</v>
      </c>
      <c r="L154" s="67">
        <v>0</v>
      </c>
      <c r="M154" s="67">
        <v>8.9999999999999998E-4</v>
      </c>
      <c r="N154" s="67">
        <v>2.0000000000000001E-4</v>
      </c>
    </row>
    <row r="155" spans="1:14">
      <c r="A155" t="s">
        <v>1581</v>
      </c>
      <c r="B155" t="s">
        <v>1582</v>
      </c>
      <c r="C155" t="s">
        <v>1205</v>
      </c>
      <c r="D155" t="s">
        <v>1197</v>
      </c>
      <c r="E155" t="s">
        <v>1217</v>
      </c>
      <c r="F155" t="s">
        <v>1207</v>
      </c>
      <c r="G155" t="s">
        <v>112</v>
      </c>
      <c r="H155" s="66">
        <v>87508.01</v>
      </c>
      <c r="I155" s="66">
        <v>798.40000000000055</v>
      </c>
      <c r="J155" s="66">
        <v>0</v>
      </c>
      <c r="K155" s="66">
        <v>2709.5585380258899</v>
      </c>
      <c r="L155" s="67">
        <v>0</v>
      </c>
      <c r="M155" s="67">
        <v>5.1000000000000004E-3</v>
      </c>
      <c r="N155" s="67">
        <v>1E-3</v>
      </c>
    </row>
    <row r="156" spans="1:14">
      <c r="A156" t="s">
        <v>1583</v>
      </c>
      <c r="B156" t="s">
        <v>1584</v>
      </c>
      <c r="C156" t="s">
        <v>328</v>
      </c>
      <c r="D156" t="s">
        <v>1197</v>
      </c>
      <c r="E156" t="s">
        <v>1585</v>
      </c>
      <c r="F156" t="s">
        <v>1567</v>
      </c>
      <c r="G156" t="s">
        <v>108</v>
      </c>
      <c r="H156" s="66">
        <v>10930</v>
      </c>
      <c r="I156" s="66">
        <v>9509</v>
      </c>
      <c r="J156" s="66">
        <v>0</v>
      </c>
      <c r="K156" s="66">
        <v>3591.9372672</v>
      </c>
      <c r="L156" s="67">
        <v>0</v>
      </c>
      <c r="M156" s="67">
        <v>6.7000000000000002E-3</v>
      </c>
      <c r="N156" s="67">
        <v>1.2999999999999999E-3</v>
      </c>
    </row>
    <row r="157" spans="1:14">
      <c r="A157" t="s">
        <v>1586</v>
      </c>
      <c r="B157" t="s">
        <v>1587</v>
      </c>
      <c r="C157" t="s">
        <v>328</v>
      </c>
      <c r="D157" t="s">
        <v>1197</v>
      </c>
      <c r="E157" t="s">
        <v>1588</v>
      </c>
      <c r="F157" t="s">
        <v>1589</v>
      </c>
      <c r="G157" t="s">
        <v>108</v>
      </c>
      <c r="H157" s="66">
        <v>15050</v>
      </c>
      <c r="I157" s="66">
        <v>852</v>
      </c>
      <c r="J157" s="66">
        <v>0</v>
      </c>
      <c r="K157" s="66">
        <v>443.14905599999997</v>
      </c>
      <c r="L157" s="67">
        <v>0</v>
      </c>
      <c r="M157" s="67">
        <v>8.0000000000000004E-4</v>
      </c>
      <c r="N157" s="67">
        <v>2.0000000000000001E-4</v>
      </c>
    </row>
    <row r="158" spans="1:14">
      <c r="A158" s="81" t="s">
        <v>226</v>
      </c>
      <c r="D158" s="14"/>
      <c r="E158" s="14"/>
      <c r="F158" s="14"/>
    </row>
    <row r="159" spans="1:14">
      <c r="A159" s="81" t="s">
        <v>332</v>
      </c>
      <c r="D159" s="14"/>
      <c r="E159" s="14"/>
      <c r="F159" s="14"/>
    </row>
    <row r="160" spans="1:14">
      <c r="A160" s="81" t="s">
        <v>333</v>
      </c>
      <c r="D160" s="14"/>
      <c r="E160" s="14"/>
      <c r="F160" s="14"/>
    </row>
    <row r="161" spans="1:6">
      <c r="A161" s="81" t="s">
        <v>334</v>
      </c>
      <c r="D161" s="14"/>
      <c r="E161" s="14"/>
      <c r="F161" s="14"/>
    </row>
    <row r="162" spans="1:6">
      <c r="A162" s="81" t="s">
        <v>335</v>
      </c>
      <c r="D162" s="14"/>
      <c r="E162" s="14"/>
      <c r="F162" s="14"/>
    </row>
    <row r="163" spans="1:6" hidden="1">
      <c r="D163" s="14"/>
      <c r="E163" s="14"/>
      <c r="F163" s="14"/>
    </row>
    <row r="164" spans="1:6" hidden="1">
      <c r="D164" s="14"/>
      <c r="E164" s="14"/>
      <c r="F164" s="14"/>
    </row>
    <row r="165" spans="1:6" hidden="1">
      <c r="D165" s="14"/>
      <c r="E165" s="14"/>
      <c r="F165" s="14"/>
    </row>
    <row r="166" spans="1:6" hidden="1">
      <c r="D166" s="14"/>
      <c r="E166" s="14"/>
      <c r="F166" s="14"/>
    </row>
    <row r="167" spans="1:6" hidden="1">
      <c r="D167" s="14"/>
      <c r="E167" s="14"/>
      <c r="F167" s="14"/>
    </row>
    <row r="168" spans="1:6" hidden="1">
      <c r="D168" s="14"/>
      <c r="E168" s="14"/>
      <c r="F168" s="14"/>
    </row>
    <row r="169" spans="1:6" hidden="1">
      <c r="D169" s="14"/>
      <c r="E169" s="14"/>
      <c r="F169" s="14"/>
    </row>
    <row r="170" spans="1:6" hidden="1">
      <c r="D170" s="14"/>
      <c r="E170" s="14"/>
      <c r="F170" s="14"/>
    </row>
    <row r="171" spans="1:6" hidden="1">
      <c r="D171" s="14"/>
      <c r="E171" s="14"/>
      <c r="F171" s="14"/>
    </row>
    <row r="172" spans="1:6" hidden="1">
      <c r="D172" s="14"/>
      <c r="E172" s="14"/>
      <c r="F172" s="14"/>
    </row>
    <row r="173" spans="1:6" hidden="1">
      <c r="D173" s="14"/>
      <c r="E173" s="14"/>
      <c r="F173" s="14"/>
    </row>
    <row r="174" spans="1:6" hidden="1">
      <c r="D174" s="14"/>
      <c r="E174" s="14"/>
      <c r="F174" s="14"/>
    </row>
    <row r="175" spans="1:6" hidden="1">
      <c r="D175" s="14"/>
      <c r="E175" s="14"/>
      <c r="F175" s="14"/>
    </row>
    <row r="176" spans="1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7" workbookViewId="0">
      <selection activeCell="K45" sqref="K4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9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7140928.8899999997</v>
      </c>
      <c r="H11" s="7"/>
      <c r="I11" s="64">
        <v>0</v>
      </c>
      <c r="J11" s="64">
        <v>291991.42289852002</v>
      </c>
      <c r="K11" s="7"/>
      <c r="L11" s="65">
        <v>1</v>
      </c>
      <c r="M11" s="65">
        <v>0.10489999999999999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6986201.8899999997</v>
      </c>
      <c r="I12" s="70">
        <v>0</v>
      </c>
      <c r="J12" s="70">
        <v>275837.032871</v>
      </c>
      <c r="L12" s="69">
        <v>0.94469999999999998</v>
      </c>
      <c r="M12" s="69">
        <v>9.9099999999999994E-2</v>
      </c>
    </row>
    <row r="13" spans="1:62">
      <c r="A13" s="68" t="s">
        <v>1590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1591</v>
      </c>
      <c r="C15" s="14"/>
      <c r="D15" s="14"/>
      <c r="E15" s="14"/>
      <c r="F15" s="14"/>
      <c r="G15" s="70">
        <v>6986201.8899999997</v>
      </c>
      <c r="I15" s="70">
        <v>0</v>
      </c>
      <c r="J15" s="70">
        <v>275837.032871</v>
      </c>
      <c r="L15" s="69">
        <v>0.94469999999999998</v>
      </c>
      <c r="M15" s="69">
        <v>9.9099999999999994E-2</v>
      </c>
    </row>
    <row r="16" spans="1:62">
      <c r="A16" t="s">
        <v>1592</v>
      </c>
      <c r="B16" t="s">
        <v>1593</v>
      </c>
      <c r="C16" t="s">
        <v>102</v>
      </c>
      <c r="D16" t="s">
        <v>1594</v>
      </c>
      <c r="E16" t="s">
        <v>125</v>
      </c>
      <c r="F16" t="s">
        <v>108</v>
      </c>
      <c r="G16" s="66">
        <v>267465</v>
      </c>
      <c r="H16" s="66">
        <v>11040</v>
      </c>
      <c r="I16" s="66">
        <v>0</v>
      </c>
      <c r="J16" s="66">
        <v>29528.135999999999</v>
      </c>
      <c r="K16" s="67">
        <v>3.6299999999999999E-2</v>
      </c>
      <c r="L16" s="67">
        <v>0.1011</v>
      </c>
      <c r="M16" s="67">
        <v>1.06E-2</v>
      </c>
    </row>
    <row r="17" spans="1:13">
      <c r="A17" t="s">
        <v>1595</v>
      </c>
      <c r="B17" t="s">
        <v>1596</v>
      </c>
      <c r="C17" t="s">
        <v>102</v>
      </c>
      <c r="D17" t="s">
        <v>1594</v>
      </c>
      <c r="E17" t="s">
        <v>125</v>
      </c>
      <c r="F17" t="s">
        <v>112</v>
      </c>
      <c r="G17" s="66">
        <v>1010531</v>
      </c>
      <c r="H17" s="66">
        <v>1671</v>
      </c>
      <c r="I17" s="66">
        <v>0</v>
      </c>
      <c r="J17" s="66">
        <v>16885.973010000002</v>
      </c>
      <c r="K17" s="67">
        <v>8.7099999999999997E-2</v>
      </c>
      <c r="L17" s="67">
        <v>5.7799999999999997E-2</v>
      </c>
      <c r="M17" s="67">
        <v>6.1000000000000004E-3</v>
      </c>
    </row>
    <row r="18" spans="1:13">
      <c r="A18" t="s">
        <v>1597</v>
      </c>
      <c r="B18" t="s">
        <v>1598</v>
      </c>
      <c r="C18" t="s">
        <v>102</v>
      </c>
      <c r="D18" t="s">
        <v>1599</v>
      </c>
      <c r="E18" t="s">
        <v>125</v>
      </c>
      <c r="F18" t="s">
        <v>108</v>
      </c>
      <c r="G18" s="66">
        <v>116027</v>
      </c>
      <c r="H18" s="66">
        <v>4929</v>
      </c>
      <c r="I18" s="66">
        <v>0</v>
      </c>
      <c r="J18" s="66">
        <v>5718.9708300000002</v>
      </c>
      <c r="K18" s="67">
        <v>4.3999999999999997E-2</v>
      </c>
      <c r="L18" s="67">
        <v>1.9599999999999999E-2</v>
      </c>
      <c r="M18" s="67">
        <v>2.0999999999999999E-3</v>
      </c>
    </row>
    <row r="19" spans="1:13">
      <c r="A19" t="s">
        <v>1600</v>
      </c>
      <c r="B19" t="s">
        <v>1601</v>
      </c>
      <c r="C19" t="s">
        <v>102</v>
      </c>
      <c r="D19" t="s">
        <v>1602</v>
      </c>
      <c r="E19" t="s">
        <v>125</v>
      </c>
      <c r="F19" t="s">
        <v>112</v>
      </c>
      <c r="G19" s="66">
        <v>1380985</v>
      </c>
      <c r="H19" s="66">
        <v>1339</v>
      </c>
      <c r="I19" s="66">
        <v>0</v>
      </c>
      <c r="J19" s="66">
        <v>18491.389149999999</v>
      </c>
      <c r="K19" s="67">
        <v>2.53E-2</v>
      </c>
      <c r="L19" s="67">
        <v>6.3299999999999995E-2</v>
      </c>
      <c r="M19" s="67">
        <v>6.6E-3</v>
      </c>
    </row>
    <row r="20" spans="1:13">
      <c r="A20" t="s">
        <v>1603</v>
      </c>
      <c r="B20" t="s">
        <v>1604</v>
      </c>
      <c r="C20" t="s">
        <v>102</v>
      </c>
      <c r="D20" t="s">
        <v>1605</v>
      </c>
      <c r="E20" t="s">
        <v>125</v>
      </c>
      <c r="F20" t="s">
        <v>108</v>
      </c>
      <c r="G20" s="66">
        <v>57757.58</v>
      </c>
      <c r="H20" s="66">
        <v>28620</v>
      </c>
      <c r="I20" s="66">
        <v>0</v>
      </c>
      <c r="J20" s="66">
        <v>16530.219396</v>
      </c>
      <c r="K20" s="67">
        <v>4.3E-3</v>
      </c>
      <c r="L20" s="67">
        <v>5.6599999999999998E-2</v>
      </c>
      <c r="M20" s="67">
        <v>5.8999999999999999E-3</v>
      </c>
    </row>
    <row r="21" spans="1:13">
      <c r="A21" t="s">
        <v>1606</v>
      </c>
      <c r="B21" t="s">
        <v>1607</v>
      </c>
      <c r="C21" t="s">
        <v>102</v>
      </c>
      <c r="D21" t="s">
        <v>1605</v>
      </c>
      <c r="E21" t="s">
        <v>125</v>
      </c>
      <c r="F21" t="s">
        <v>108</v>
      </c>
      <c r="G21" s="66">
        <v>322298</v>
      </c>
      <c r="H21" s="66">
        <v>5562</v>
      </c>
      <c r="I21" s="66">
        <v>0</v>
      </c>
      <c r="J21" s="66">
        <v>17926.214759999999</v>
      </c>
      <c r="K21" s="67">
        <v>2.35E-2</v>
      </c>
      <c r="L21" s="67">
        <v>6.1400000000000003E-2</v>
      </c>
      <c r="M21" s="67">
        <v>6.4000000000000003E-3</v>
      </c>
    </row>
    <row r="22" spans="1:13">
      <c r="A22" t="s">
        <v>1608</v>
      </c>
      <c r="B22" t="s">
        <v>1609</v>
      </c>
      <c r="C22" t="s">
        <v>102</v>
      </c>
      <c r="D22" t="s">
        <v>1605</v>
      </c>
      <c r="E22" t="s">
        <v>125</v>
      </c>
      <c r="F22" t="s">
        <v>108</v>
      </c>
      <c r="G22" s="66">
        <v>365526.31</v>
      </c>
      <c r="H22" s="66">
        <v>11650</v>
      </c>
      <c r="I22" s="66">
        <v>0</v>
      </c>
      <c r="J22" s="66">
        <v>42583.815114999998</v>
      </c>
      <c r="K22" s="67">
        <v>7.7000000000000002E-3</v>
      </c>
      <c r="L22" s="67">
        <v>0.14580000000000001</v>
      </c>
      <c r="M22" s="67">
        <v>1.5299999999999999E-2</v>
      </c>
    </row>
    <row r="23" spans="1:13">
      <c r="A23" t="s">
        <v>1610</v>
      </c>
      <c r="B23" t="s">
        <v>1611</v>
      </c>
      <c r="C23" t="s">
        <v>102</v>
      </c>
      <c r="D23" t="s">
        <v>1605</v>
      </c>
      <c r="E23" t="s">
        <v>125</v>
      </c>
      <c r="F23" t="s">
        <v>112</v>
      </c>
      <c r="G23" s="66">
        <v>173884</v>
      </c>
      <c r="H23" s="66">
        <v>4698</v>
      </c>
      <c r="I23" s="66">
        <v>0</v>
      </c>
      <c r="J23" s="66">
        <v>8169.0703199999998</v>
      </c>
      <c r="K23" s="67">
        <v>8.3000000000000001E-3</v>
      </c>
      <c r="L23" s="67">
        <v>2.8000000000000001E-2</v>
      </c>
      <c r="M23" s="67">
        <v>2.8999999999999998E-3</v>
      </c>
    </row>
    <row r="24" spans="1:13">
      <c r="A24" t="s">
        <v>1612</v>
      </c>
      <c r="B24" t="s">
        <v>1613</v>
      </c>
      <c r="C24" t="s">
        <v>102</v>
      </c>
      <c r="D24" t="s">
        <v>1614</v>
      </c>
      <c r="E24" t="s">
        <v>125</v>
      </c>
      <c r="F24" t="s">
        <v>108</v>
      </c>
      <c r="G24" s="66">
        <v>82411</v>
      </c>
      <c r="H24" s="66">
        <v>15540</v>
      </c>
      <c r="I24" s="66">
        <v>0</v>
      </c>
      <c r="J24" s="66">
        <v>12806.669400000001</v>
      </c>
      <c r="K24" s="67">
        <v>4.7999999999999996E-3</v>
      </c>
      <c r="L24" s="67">
        <v>4.3900000000000002E-2</v>
      </c>
      <c r="M24" s="67">
        <v>4.5999999999999999E-3</v>
      </c>
    </row>
    <row r="25" spans="1:13">
      <c r="A25" t="s">
        <v>1615</v>
      </c>
      <c r="B25" t="s">
        <v>1616</v>
      </c>
      <c r="C25" t="s">
        <v>102</v>
      </c>
      <c r="D25" t="s">
        <v>1614</v>
      </c>
      <c r="E25" t="s">
        <v>125</v>
      </c>
      <c r="F25" t="s">
        <v>108</v>
      </c>
      <c r="G25" s="66">
        <v>191872</v>
      </c>
      <c r="H25" s="66">
        <v>6054</v>
      </c>
      <c r="I25" s="66">
        <v>0</v>
      </c>
      <c r="J25" s="66">
        <v>11615.93088</v>
      </c>
      <c r="K25" s="67">
        <v>2.0500000000000001E-2</v>
      </c>
      <c r="L25" s="67">
        <v>3.9800000000000002E-2</v>
      </c>
      <c r="M25" s="67">
        <v>4.1999999999999997E-3</v>
      </c>
    </row>
    <row r="26" spans="1:13">
      <c r="A26" t="s">
        <v>1617</v>
      </c>
      <c r="B26" t="s">
        <v>1618</v>
      </c>
      <c r="C26" t="s">
        <v>102</v>
      </c>
      <c r="D26" t="s">
        <v>1614</v>
      </c>
      <c r="E26" t="s">
        <v>125</v>
      </c>
      <c r="F26" t="s">
        <v>108</v>
      </c>
      <c r="G26" s="66">
        <v>182434</v>
      </c>
      <c r="H26" s="66">
        <v>12490</v>
      </c>
      <c r="I26" s="66">
        <v>0</v>
      </c>
      <c r="J26" s="66">
        <v>22786.006600000001</v>
      </c>
      <c r="K26" s="67">
        <v>7.0000000000000001E-3</v>
      </c>
      <c r="L26" s="67">
        <v>7.8E-2</v>
      </c>
      <c r="M26" s="67">
        <v>8.2000000000000007E-3</v>
      </c>
    </row>
    <row r="27" spans="1:13">
      <c r="A27" t="s">
        <v>1619</v>
      </c>
      <c r="B27" t="s">
        <v>1620</v>
      </c>
      <c r="C27" t="s">
        <v>102</v>
      </c>
      <c r="D27" t="s">
        <v>1614</v>
      </c>
      <c r="E27" t="s">
        <v>125</v>
      </c>
      <c r="F27" t="s">
        <v>112</v>
      </c>
      <c r="G27" s="66">
        <v>202189</v>
      </c>
      <c r="H27" s="66">
        <v>4769</v>
      </c>
      <c r="I27" s="66">
        <v>0</v>
      </c>
      <c r="J27" s="66">
        <v>9642.3934100000006</v>
      </c>
      <c r="K27" s="67">
        <v>1.7299999999999999E-2</v>
      </c>
      <c r="L27" s="67">
        <v>3.3000000000000002E-2</v>
      </c>
      <c r="M27" s="67">
        <v>3.5000000000000001E-3</v>
      </c>
    </row>
    <row r="28" spans="1:13">
      <c r="A28" t="s">
        <v>1621</v>
      </c>
      <c r="B28" t="s">
        <v>1622</v>
      </c>
      <c r="C28" t="s">
        <v>102</v>
      </c>
      <c r="D28" t="s">
        <v>1614</v>
      </c>
      <c r="E28" t="s">
        <v>125</v>
      </c>
      <c r="F28" t="s">
        <v>112</v>
      </c>
      <c r="G28" s="66">
        <v>851425</v>
      </c>
      <c r="H28" s="66">
        <v>1864</v>
      </c>
      <c r="I28" s="66">
        <v>0</v>
      </c>
      <c r="J28" s="66">
        <v>15870.562</v>
      </c>
      <c r="K28" s="67">
        <v>1.55E-2</v>
      </c>
      <c r="L28" s="67">
        <v>5.4399999999999997E-2</v>
      </c>
      <c r="M28" s="67">
        <v>5.7000000000000002E-3</v>
      </c>
    </row>
    <row r="29" spans="1:13">
      <c r="A29" t="s">
        <v>1623</v>
      </c>
      <c r="B29" t="s">
        <v>1624</v>
      </c>
      <c r="C29" t="s">
        <v>102</v>
      </c>
      <c r="D29" t="s">
        <v>1594</v>
      </c>
      <c r="E29" t="s">
        <v>1625</v>
      </c>
      <c r="F29" t="s">
        <v>112</v>
      </c>
      <c r="G29" s="66">
        <v>1254836</v>
      </c>
      <c r="H29" s="66">
        <v>1883</v>
      </c>
      <c r="I29" s="66">
        <v>0</v>
      </c>
      <c r="J29" s="66">
        <v>23628.561880000001</v>
      </c>
      <c r="K29" s="67">
        <v>4.6800000000000001E-2</v>
      </c>
      <c r="L29" s="67">
        <v>8.09E-2</v>
      </c>
      <c r="M29" s="67">
        <v>8.5000000000000006E-3</v>
      </c>
    </row>
    <row r="30" spans="1:13">
      <c r="A30" t="s">
        <v>1626</v>
      </c>
      <c r="B30" t="s">
        <v>1627</v>
      </c>
      <c r="C30" t="s">
        <v>102</v>
      </c>
      <c r="D30" t="s">
        <v>1599</v>
      </c>
      <c r="E30" t="s">
        <v>1625</v>
      </c>
      <c r="F30" t="s">
        <v>108</v>
      </c>
      <c r="G30" s="66">
        <v>526561</v>
      </c>
      <c r="H30" s="66">
        <v>4492</v>
      </c>
      <c r="I30" s="66">
        <v>0</v>
      </c>
      <c r="J30" s="66">
        <v>23653.12012</v>
      </c>
      <c r="K30" s="67">
        <v>1.5299999999999999E-2</v>
      </c>
      <c r="L30" s="67">
        <v>8.1000000000000003E-2</v>
      </c>
      <c r="M30" s="67">
        <v>8.5000000000000006E-3</v>
      </c>
    </row>
    <row r="31" spans="1:13">
      <c r="A31" s="68" t="s">
        <v>1628</v>
      </c>
      <c r="C31" s="14"/>
      <c r="D31" s="14"/>
      <c r="E31" s="14"/>
      <c r="F31" s="14"/>
      <c r="G31" s="70">
        <v>0</v>
      </c>
      <c r="I31" s="70">
        <v>0</v>
      </c>
      <c r="J31" s="70">
        <v>0</v>
      </c>
      <c r="L31" s="69">
        <v>0</v>
      </c>
      <c r="M31" s="69">
        <v>0</v>
      </c>
    </row>
    <row r="32" spans="1:13">
      <c r="A32" t="s">
        <v>219</v>
      </c>
      <c r="B32" t="s">
        <v>219</v>
      </c>
      <c r="C32" s="14"/>
      <c r="D32" s="14"/>
      <c r="E32" t="s">
        <v>219</v>
      </c>
      <c r="F32" t="s">
        <v>219</v>
      </c>
      <c r="G32" s="66">
        <v>0</v>
      </c>
      <c r="H32" s="66">
        <v>0</v>
      </c>
      <c r="J32" s="66">
        <v>0</v>
      </c>
      <c r="K32" s="67">
        <v>0</v>
      </c>
      <c r="L32" s="67">
        <v>0</v>
      </c>
      <c r="M32" s="67">
        <v>0</v>
      </c>
    </row>
    <row r="33" spans="1:13">
      <c r="A33" s="68" t="s">
        <v>1629</v>
      </c>
      <c r="C33" s="14"/>
      <c r="D33" s="14"/>
      <c r="E33" s="14"/>
      <c r="F33" s="14"/>
      <c r="G33" s="70">
        <v>0</v>
      </c>
      <c r="I33" s="70">
        <v>0</v>
      </c>
      <c r="J33" s="70">
        <v>0</v>
      </c>
      <c r="L33" s="69">
        <v>0</v>
      </c>
      <c r="M33" s="69">
        <v>0</v>
      </c>
    </row>
    <row r="34" spans="1:13">
      <c r="A34" t="s">
        <v>219</v>
      </c>
      <c r="B34" t="s">
        <v>219</v>
      </c>
      <c r="C34" s="14"/>
      <c r="D34" s="14"/>
      <c r="E34" t="s">
        <v>219</v>
      </c>
      <c r="F34" t="s">
        <v>219</v>
      </c>
      <c r="G34" s="66">
        <v>0</v>
      </c>
      <c r="H34" s="66">
        <v>0</v>
      </c>
      <c r="J34" s="66">
        <v>0</v>
      </c>
      <c r="K34" s="67">
        <v>0</v>
      </c>
      <c r="L34" s="67">
        <v>0</v>
      </c>
      <c r="M34" s="67">
        <v>0</v>
      </c>
    </row>
    <row r="35" spans="1:13">
      <c r="A35" s="68" t="s">
        <v>1194</v>
      </c>
      <c r="C35" s="14"/>
      <c r="D35" s="14"/>
      <c r="E35" s="14"/>
      <c r="F35" s="14"/>
      <c r="G35" s="70">
        <v>0</v>
      </c>
      <c r="I35" s="70">
        <v>0</v>
      </c>
      <c r="J35" s="70">
        <v>0</v>
      </c>
      <c r="L35" s="69">
        <v>0</v>
      </c>
      <c r="M35" s="69">
        <v>0</v>
      </c>
    </row>
    <row r="36" spans="1:13">
      <c r="A36" t="s">
        <v>219</v>
      </c>
      <c r="B36" t="s">
        <v>219</v>
      </c>
      <c r="C36" s="14"/>
      <c r="D36" s="14"/>
      <c r="E36" t="s">
        <v>219</v>
      </c>
      <c r="F36" t="s">
        <v>219</v>
      </c>
      <c r="G36" s="66">
        <v>0</v>
      </c>
      <c r="H36" s="66">
        <v>0</v>
      </c>
      <c r="J36" s="66">
        <v>0</v>
      </c>
      <c r="K36" s="67">
        <v>0</v>
      </c>
      <c r="L36" s="67">
        <v>0</v>
      </c>
      <c r="M36" s="67">
        <v>0</v>
      </c>
    </row>
    <row r="37" spans="1:13">
      <c r="A37" s="68" t="s">
        <v>1630</v>
      </c>
      <c r="C37" s="14"/>
      <c r="D37" s="14"/>
      <c r="E37" s="14"/>
      <c r="F37" s="14"/>
      <c r="G37" s="70">
        <v>0</v>
      </c>
      <c r="I37" s="70">
        <v>0</v>
      </c>
      <c r="J37" s="70">
        <v>0</v>
      </c>
      <c r="L37" s="69">
        <v>0</v>
      </c>
      <c r="M37" s="69">
        <v>0</v>
      </c>
    </row>
    <row r="38" spans="1:13">
      <c r="A38" t="s">
        <v>219</v>
      </c>
      <c r="B38" t="s">
        <v>219</v>
      </c>
      <c r="C38" s="14"/>
      <c r="D38" s="14"/>
      <c r="E38" t="s">
        <v>219</v>
      </c>
      <c r="F38" t="s">
        <v>219</v>
      </c>
      <c r="G38" s="66">
        <v>0</v>
      </c>
      <c r="H38" s="66">
        <v>0</v>
      </c>
      <c r="J38" s="66">
        <v>0</v>
      </c>
      <c r="K38" s="67">
        <v>0</v>
      </c>
      <c r="L38" s="67">
        <v>0</v>
      </c>
      <c r="M38" s="67">
        <v>0</v>
      </c>
    </row>
    <row r="39" spans="1:13">
      <c r="A39" s="68" t="s">
        <v>224</v>
      </c>
      <c r="C39" s="14"/>
      <c r="D39" s="14"/>
      <c r="E39" s="14"/>
      <c r="F39" s="14"/>
      <c r="G39" s="70">
        <v>154727</v>
      </c>
      <c r="I39" s="70">
        <v>0</v>
      </c>
      <c r="J39" s="70">
        <v>16154.390027519999</v>
      </c>
      <c r="L39" s="69">
        <v>5.5300000000000002E-2</v>
      </c>
      <c r="M39" s="69">
        <v>5.7999999999999996E-3</v>
      </c>
    </row>
    <row r="40" spans="1:13">
      <c r="A40" s="68" t="s">
        <v>1631</v>
      </c>
      <c r="C40" s="14"/>
      <c r="D40" s="14"/>
      <c r="E40" s="14"/>
      <c r="F40" s="14"/>
      <c r="G40" s="70">
        <v>154727</v>
      </c>
      <c r="I40" s="70">
        <v>0</v>
      </c>
      <c r="J40" s="70">
        <v>16154.390027519999</v>
      </c>
      <c r="L40" s="69">
        <v>5.5300000000000002E-2</v>
      </c>
      <c r="M40" s="69">
        <v>5.7999999999999996E-3</v>
      </c>
    </row>
    <row r="41" spans="1:13">
      <c r="A41" t="s">
        <v>1632</v>
      </c>
      <c r="B41" t="s">
        <v>1633</v>
      </c>
      <c r="C41" t="s">
        <v>125</v>
      </c>
      <c r="D41" t="s">
        <v>1634</v>
      </c>
      <c r="E41" t="s">
        <v>1555</v>
      </c>
      <c r="F41" t="s">
        <v>108</v>
      </c>
      <c r="G41" s="66">
        <v>154727</v>
      </c>
      <c r="H41" s="66">
        <v>3021</v>
      </c>
      <c r="I41" s="66">
        <v>0</v>
      </c>
      <c r="J41" s="66">
        <v>16154.390027519999</v>
      </c>
      <c r="K41" s="67">
        <v>0</v>
      </c>
      <c r="L41" s="67">
        <v>5.5300000000000002E-2</v>
      </c>
      <c r="M41" s="67">
        <v>5.7999999999999996E-3</v>
      </c>
    </row>
    <row r="42" spans="1:13">
      <c r="A42" s="68" t="s">
        <v>1635</v>
      </c>
      <c r="C42" s="14"/>
      <c r="D42" s="14"/>
      <c r="E42" s="14"/>
      <c r="F42" s="14"/>
      <c r="G42" s="70">
        <v>0</v>
      </c>
      <c r="I42" s="70">
        <v>0</v>
      </c>
      <c r="J42" s="70">
        <v>0</v>
      </c>
      <c r="L42" s="69">
        <v>0</v>
      </c>
      <c r="M42" s="69">
        <v>0</v>
      </c>
    </row>
    <row r="43" spans="1:13">
      <c r="A43" t="s">
        <v>219</v>
      </c>
      <c r="B43" t="s">
        <v>219</v>
      </c>
      <c r="C43" s="14"/>
      <c r="D43" s="14"/>
      <c r="E43" t="s">
        <v>219</v>
      </c>
      <c r="F43" t="s">
        <v>219</v>
      </c>
      <c r="G43" s="66">
        <v>0</v>
      </c>
      <c r="H43" s="66">
        <v>0</v>
      </c>
      <c r="J43" s="66">
        <v>0</v>
      </c>
      <c r="K43" s="67">
        <v>0</v>
      </c>
      <c r="L43" s="67">
        <v>0</v>
      </c>
      <c r="M43" s="67">
        <v>0</v>
      </c>
    </row>
    <row r="44" spans="1:13">
      <c r="A44" s="68" t="s">
        <v>1194</v>
      </c>
      <c r="C44" s="14"/>
      <c r="D44" s="14"/>
      <c r="E44" s="14"/>
      <c r="F44" s="14"/>
      <c r="G44" s="70">
        <v>0</v>
      </c>
      <c r="I44" s="70">
        <v>0</v>
      </c>
      <c r="J44" s="70">
        <v>0</v>
      </c>
      <c r="L44" s="69">
        <v>0</v>
      </c>
      <c r="M44" s="69">
        <v>0</v>
      </c>
    </row>
    <row r="45" spans="1:13">
      <c r="A45" t="s">
        <v>219</v>
      </c>
      <c r="B45" t="s">
        <v>219</v>
      </c>
      <c r="C45" s="14"/>
      <c r="D45" s="14"/>
      <c r="E45" t="s">
        <v>219</v>
      </c>
      <c r="F45" t="s">
        <v>219</v>
      </c>
      <c r="G45" s="66">
        <v>0</v>
      </c>
      <c r="H45" s="66">
        <v>0</v>
      </c>
      <c r="J45" s="66">
        <v>0</v>
      </c>
      <c r="K45" s="67">
        <v>0</v>
      </c>
      <c r="L45" s="67">
        <v>0</v>
      </c>
      <c r="M45" s="67">
        <v>0</v>
      </c>
    </row>
    <row r="46" spans="1:13">
      <c r="A46" s="68" t="s">
        <v>1630</v>
      </c>
      <c r="C46" s="14"/>
      <c r="D46" s="14"/>
      <c r="E46" s="14"/>
      <c r="F46" s="14"/>
      <c r="G46" s="70">
        <v>0</v>
      </c>
      <c r="I46" s="70">
        <v>0</v>
      </c>
      <c r="J46" s="70">
        <v>0</v>
      </c>
      <c r="L46" s="69">
        <v>0</v>
      </c>
      <c r="M46" s="69">
        <v>0</v>
      </c>
    </row>
    <row r="47" spans="1:13">
      <c r="A47" t="s">
        <v>219</v>
      </c>
      <c r="B47" t="s">
        <v>219</v>
      </c>
      <c r="C47" s="14"/>
      <c r="D47" s="14"/>
      <c r="E47" t="s">
        <v>219</v>
      </c>
      <c r="F47" t="s">
        <v>219</v>
      </c>
      <c r="G47" s="66">
        <v>0</v>
      </c>
      <c r="H47" s="66">
        <v>0</v>
      </c>
      <c r="J47" s="66">
        <v>0</v>
      </c>
      <c r="K47" s="67">
        <v>0</v>
      </c>
      <c r="L47" s="67">
        <v>0</v>
      </c>
      <c r="M47" s="67">
        <v>0</v>
      </c>
    </row>
    <row r="48" spans="1:13">
      <c r="A48" s="81" t="s">
        <v>226</v>
      </c>
      <c r="C48" s="14"/>
      <c r="D48" s="14"/>
      <c r="E48" s="14"/>
      <c r="F48" s="14"/>
    </row>
    <row r="49" spans="1:6">
      <c r="A49" s="81" t="s">
        <v>332</v>
      </c>
      <c r="C49" s="14"/>
      <c r="D49" s="14"/>
      <c r="E49" s="14"/>
      <c r="F49" s="14"/>
    </row>
    <row r="50" spans="1:6">
      <c r="A50" s="81" t="s">
        <v>333</v>
      </c>
      <c r="C50" s="14"/>
      <c r="D50" s="14"/>
      <c r="E50" s="14"/>
      <c r="F50" s="14"/>
    </row>
    <row r="51" spans="1:6">
      <c r="A51" s="81" t="s">
        <v>334</v>
      </c>
      <c r="C51" s="14"/>
      <c r="D51" s="14"/>
      <c r="E51" s="14"/>
      <c r="F51" s="14"/>
    </row>
    <row r="52" spans="1:6">
      <c r="A52" s="81" t="s">
        <v>335</v>
      </c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M29" sqref="M2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9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1636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H14" t="s">
        <v>219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1637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H16" t="s">
        <v>219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H18" t="s">
        <v>219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1194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219</v>
      </c>
      <c r="B20" t="s">
        <v>219</v>
      </c>
      <c r="C20" s="14"/>
      <c r="D20" s="14"/>
      <c r="E20" t="s">
        <v>219</v>
      </c>
      <c r="F20" t="s">
        <v>219</v>
      </c>
      <c r="H20" t="s">
        <v>219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224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1636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219</v>
      </c>
      <c r="B23" t="s">
        <v>219</v>
      </c>
      <c r="C23" s="14"/>
      <c r="D23" s="14"/>
      <c r="E23" t="s">
        <v>219</v>
      </c>
      <c r="F23" t="s">
        <v>219</v>
      </c>
      <c r="H23" t="s">
        <v>219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1637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219</v>
      </c>
      <c r="B25" t="s">
        <v>219</v>
      </c>
      <c r="C25" s="14"/>
      <c r="D25" s="14"/>
      <c r="E25" t="s">
        <v>219</v>
      </c>
      <c r="F25" t="s">
        <v>219</v>
      </c>
      <c r="H25" t="s">
        <v>219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219</v>
      </c>
      <c r="B27" t="s">
        <v>219</v>
      </c>
      <c r="C27" s="14"/>
      <c r="D27" s="14"/>
      <c r="E27" t="s">
        <v>219</v>
      </c>
      <c r="F27" t="s">
        <v>219</v>
      </c>
      <c r="H27" t="s">
        <v>219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1194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219</v>
      </c>
      <c r="B29" t="s">
        <v>219</v>
      </c>
      <c r="C29" s="14"/>
      <c r="D29" s="14"/>
      <c r="E29" t="s">
        <v>219</v>
      </c>
      <c r="F29" t="s">
        <v>219</v>
      </c>
      <c r="H29" t="s">
        <v>219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1" t="s">
        <v>226</v>
      </c>
      <c r="B30" s="14"/>
      <c r="C30" s="14"/>
      <c r="D30" s="14"/>
    </row>
    <row r="31" spans="1:14">
      <c r="A31" s="81" t="s">
        <v>332</v>
      </c>
      <c r="B31" s="14"/>
      <c r="C31" s="14"/>
      <c r="D31" s="14"/>
    </row>
    <row r="32" spans="1:14">
      <c r="A32" s="81" t="s">
        <v>333</v>
      </c>
      <c r="B32" s="14"/>
      <c r="C32" s="14"/>
      <c r="D32" s="14"/>
    </row>
    <row r="33" spans="1:4">
      <c r="A33" s="81" t="s">
        <v>334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J15" sqref="J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80000</v>
      </c>
      <c r="G11" s="7"/>
      <c r="H11" s="64">
        <v>67.44</v>
      </c>
      <c r="I11" s="22"/>
      <c r="J11" s="65">
        <v>1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80000</v>
      </c>
      <c r="H12" s="70">
        <v>67.44</v>
      </c>
      <c r="J12" s="69">
        <v>1</v>
      </c>
      <c r="K12" s="69">
        <v>0</v>
      </c>
    </row>
    <row r="13" spans="1:59">
      <c r="A13" s="68" t="s">
        <v>1638</v>
      </c>
      <c r="C13" s="14"/>
      <c r="D13" s="14"/>
      <c r="F13" s="70">
        <v>80000</v>
      </c>
      <c r="H13" s="70">
        <v>67.44</v>
      </c>
      <c r="J13" s="69">
        <v>1</v>
      </c>
      <c r="K13" s="69">
        <v>0</v>
      </c>
    </row>
    <row r="14" spans="1:59">
      <c r="A14" t="s">
        <v>1639</v>
      </c>
      <c r="B14" t="s">
        <v>1640</v>
      </c>
      <c r="C14" t="s">
        <v>102</v>
      </c>
      <c r="D14" t="s">
        <v>412</v>
      </c>
      <c r="E14" t="s">
        <v>104</v>
      </c>
      <c r="F14" s="66">
        <v>80000</v>
      </c>
      <c r="G14" s="66">
        <v>84.3</v>
      </c>
      <c r="H14" s="66">
        <v>67.44</v>
      </c>
      <c r="I14" s="67">
        <v>1.55E-2</v>
      </c>
      <c r="J14" s="67">
        <v>1</v>
      </c>
      <c r="K14" s="67">
        <v>0</v>
      </c>
    </row>
    <row r="15" spans="1:59">
      <c r="A15" s="68" t="s">
        <v>224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1641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219</v>
      </c>
      <c r="B17" t="s">
        <v>219</v>
      </c>
      <c r="C17" s="14"/>
      <c r="D17" t="s">
        <v>219</v>
      </c>
      <c r="E17" t="s">
        <v>219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1" t="s">
        <v>226</v>
      </c>
      <c r="C18" s="14"/>
      <c r="D18" s="14"/>
    </row>
    <row r="19" spans="1:11">
      <c r="A19" s="81" t="s">
        <v>332</v>
      </c>
      <c r="C19" s="14"/>
      <c r="D19" s="14"/>
    </row>
    <row r="20" spans="1:11">
      <c r="A20" s="81" t="s">
        <v>333</v>
      </c>
      <c r="C20" s="14"/>
      <c r="D20" s="14"/>
    </row>
    <row r="21" spans="1:11">
      <c r="A21" s="81" t="s">
        <v>334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J28" sqref="J2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100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1642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219</v>
      </c>
      <c r="B14" t="s">
        <v>219</v>
      </c>
      <c r="C14" s="14"/>
      <c r="D14" t="s">
        <v>219</v>
      </c>
      <c r="E14" t="s">
        <v>219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1643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219</v>
      </c>
      <c r="B16" t="s">
        <v>219</v>
      </c>
      <c r="C16" s="14"/>
      <c r="D16" t="s">
        <v>219</v>
      </c>
      <c r="E16" t="s">
        <v>219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1644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219</v>
      </c>
      <c r="B18" t="s">
        <v>219</v>
      </c>
      <c r="C18" s="14"/>
      <c r="D18" t="s">
        <v>219</v>
      </c>
      <c r="E18" t="s">
        <v>219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1194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219</v>
      </c>
      <c r="B20" t="s">
        <v>219</v>
      </c>
      <c r="C20" s="14"/>
      <c r="D20" t="s">
        <v>219</v>
      </c>
      <c r="E20" t="s">
        <v>219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224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1642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219</v>
      </c>
      <c r="B23" t="s">
        <v>219</v>
      </c>
      <c r="C23" s="14"/>
      <c r="D23" t="s">
        <v>219</v>
      </c>
      <c r="E23" t="s">
        <v>219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1645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219</v>
      </c>
      <c r="B25" t="s">
        <v>219</v>
      </c>
      <c r="C25" s="14"/>
      <c r="D25" t="s">
        <v>219</v>
      </c>
      <c r="E25" t="s">
        <v>219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1644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219</v>
      </c>
      <c r="B27" t="s">
        <v>219</v>
      </c>
      <c r="C27" s="14"/>
      <c r="D27" t="s">
        <v>219</v>
      </c>
      <c r="E27" t="s">
        <v>219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1646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219</v>
      </c>
      <c r="B29" t="s">
        <v>219</v>
      </c>
      <c r="C29" s="14"/>
      <c r="D29" t="s">
        <v>219</v>
      </c>
      <c r="E29" t="s">
        <v>219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1194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219</v>
      </c>
      <c r="B31" t="s">
        <v>219</v>
      </c>
      <c r="C31" s="14"/>
      <c r="D31" t="s">
        <v>219</v>
      </c>
      <c r="E31" t="s">
        <v>219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1" t="s">
        <v>226</v>
      </c>
      <c r="B32" s="14"/>
      <c r="C32" s="14"/>
      <c r="D32" s="14"/>
    </row>
    <row r="33" spans="1:4">
      <c r="A33" s="81" t="s">
        <v>332</v>
      </c>
      <c r="B33" s="14"/>
      <c r="C33" s="14"/>
      <c r="D33" s="14"/>
    </row>
    <row r="34" spans="1:4">
      <c r="A34" s="81" t="s">
        <v>333</v>
      </c>
      <c r="B34" s="14"/>
      <c r="C34" s="14"/>
      <c r="D34" s="14"/>
    </row>
    <row r="35" spans="1:4">
      <c r="A35" s="81" t="s">
        <v>334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4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85546875" style="14" customWidth="1"/>
    <col min="54" max="57" width="9.140625" style="14" customWidth="1"/>
    <col min="58" max="58" width="17.42578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102</v>
      </c>
      <c r="BD6" s="14" t="s">
        <v>103</v>
      </c>
      <c r="BF6" s="16" t="s">
        <v>104</v>
      </c>
    </row>
    <row r="7" spans="1:58" ht="26.25" customHeight="1">
      <c r="A7" s="95" t="s">
        <v>105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8465245.2899999991</v>
      </c>
      <c r="G11" s="22"/>
      <c r="H11" s="64">
        <v>29431.358788191315</v>
      </c>
      <c r="I11" s="65">
        <v>1</v>
      </c>
      <c r="J11" s="65">
        <v>1.06E-2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219</v>
      </c>
      <c r="B13" t="s">
        <v>219</v>
      </c>
      <c r="C13" s="16"/>
      <c r="D13" t="s">
        <v>219</v>
      </c>
      <c r="E13" t="s">
        <v>219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224</v>
      </c>
      <c r="B14" s="16"/>
      <c r="C14" s="16"/>
      <c r="D14" s="16"/>
      <c r="E14" s="16"/>
      <c r="F14" s="70">
        <v>8465245.2899999991</v>
      </c>
      <c r="G14" s="16"/>
      <c r="H14" s="70">
        <v>29431.358788191315</v>
      </c>
      <c r="I14" s="69">
        <v>1</v>
      </c>
      <c r="J14" s="69">
        <v>1.06E-2</v>
      </c>
      <c r="BD14" s="14" t="s">
        <v>128</v>
      </c>
    </row>
    <row r="15" spans="1:58">
      <c r="A15" t="s">
        <v>1647</v>
      </c>
      <c r="B15" t="s">
        <v>1648</v>
      </c>
      <c r="C15" t="s">
        <v>125</v>
      </c>
      <c r="D15" t="s">
        <v>1555</v>
      </c>
      <c r="E15" t="s">
        <v>122</v>
      </c>
      <c r="F15" s="66">
        <v>38</v>
      </c>
      <c r="G15" s="66">
        <v>0.6603</v>
      </c>
      <c r="H15" s="66">
        <v>6.0798971339999996E-4</v>
      </c>
      <c r="I15" s="67">
        <v>0</v>
      </c>
      <c r="J15" s="67">
        <v>0</v>
      </c>
      <c r="BD15" s="14" t="s">
        <v>129</v>
      </c>
    </row>
    <row r="16" spans="1:58">
      <c r="A16" t="s">
        <v>1649</v>
      </c>
      <c r="B16" t="s">
        <v>1650</v>
      </c>
      <c r="C16" t="s">
        <v>125</v>
      </c>
      <c r="D16" t="s">
        <v>1555</v>
      </c>
      <c r="E16" t="s">
        <v>115</v>
      </c>
      <c r="F16" s="66">
        <v>16</v>
      </c>
      <c r="G16" s="66">
        <v>0.74990000000000001</v>
      </c>
      <c r="H16" s="66">
        <v>5.4709104479999996E-4</v>
      </c>
      <c r="I16" s="67">
        <v>0</v>
      </c>
      <c r="J16" s="67">
        <v>0</v>
      </c>
      <c r="BD16" s="14" t="s">
        <v>130</v>
      </c>
    </row>
    <row r="17" spans="1:56">
      <c r="A17" t="s">
        <v>1651</v>
      </c>
      <c r="B17" t="s">
        <v>1652</v>
      </c>
      <c r="C17" t="s">
        <v>125</v>
      </c>
      <c r="D17" t="s">
        <v>1555</v>
      </c>
      <c r="E17" t="s">
        <v>112</v>
      </c>
      <c r="F17" s="66">
        <v>8</v>
      </c>
      <c r="G17" s="66">
        <v>1.3246500000000001</v>
      </c>
      <c r="H17" s="66">
        <v>4.1098061039999999E-4</v>
      </c>
      <c r="I17" s="67">
        <v>0</v>
      </c>
      <c r="J17" s="67">
        <v>0</v>
      </c>
      <c r="BD17" s="14" t="s">
        <v>131</v>
      </c>
    </row>
    <row r="18" spans="1:56">
      <c r="A18" t="s">
        <v>1653</v>
      </c>
      <c r="B18" t="s">
        <v>1654</v>
      </c>
      <c r="C18" t="s">
        <v>125</v>
      </c>
      <c r="D18" t="s">
        <v>1555</v>
      </c>
      <c r="E18" t="s">
        <v>112</v>
      </c>
      <c r="F18" s="66">
        <v>24</v>
      </c>
      <c r="G18" s="66">
        <v>0.37290000000000001</v>
      </c>
      <c r="H18" s="66">
        <v>3.4708338720000002E-4</v>
      </c>
      <c r="I18" s="67">
        <v>0</v>
      </c>
      <c r="J18" s="67">
        <v>0</v>
      </c>
      <c r="BD18" s="14" t="s">
        <v>132</v>
      </c>
    </row>
    <row r="19" spans="1:56">
      <c r="A19" t="s">
        <v>1655</v>
      </c>
      <c r="B19" t="s">
        <v>1656</v>
      </c>
      <c r="C19" t="s">
        <v>125</v>
      </c>
      <c r="D19" t="s">
        <v>1555</v>
      </c>
      <c r="E19" t="s">
        <v>122</v>
      </c>
      <c r="F19" s="66">
        <v>-179550</v>
      </c>
      <c r="G19" s="66">
        <v>100</v>
      </c>
      <c r="H19" s="66">
        <v>-435.06760500000001</v>
      </c>
      <c r="I19" s="67">
        <v>-1.4800000000000001E-2</v>
      </c>
      <c r="J19" s="67">
        <v>-2.0000000000000001E-4</v>
      </c>
      <c r="BD19" s="14" t="s">
        <v>133</v>
      </c>
    </row>
    <row r="20" spans="1:56">
      <c r="A20" t="s">
        <v>1657</v>
      </c>
      <c r="B20" t="s">
        <v>1658</v>
      </c>
      <c r="C20" t="s">
        <v>125</v>
      </c>
      <c r="D20" t="s">
        <v>1555</v>
      </c>
      <c r="E20" t="s">
        <v>115</v>
      </c>
      <c r="F20" s="66">
        <v>3920</v>
      </c>
      <c r="G20" s="66">
        <v>100</v>
      </c>
      <c r="H20" s="66">
        <v>17.874023999999999</v>
      </c>
      <c r="I20" s="67">
        <v>5.9999999999999995E-4</v>
      </c>
      <c r="J20" s="67">
        <v>0</v>
      </c>
      <c r="BD20" s="14" t="s">
        <v>134</v>
      </c>
    </row>
    <row r="21" spans="1:56">
      <c r="A21" t="s">
        <v>1657</v>
      </c>
      <c r="B21" t="s">
        <v>1658</v>
      </c>
      <c r="C21" t="s">
        <v>1205</v>
      </c>
      <c r="D21" t="s">
        <v>1555</v>
      </c>
      <c r="E21" t="s">
        <v>112</v>
      </c>
      <c r="F21" s="66">
        <v>-31720</v>
      </c>
      <c r="G21" s="66">
        <v>100</v>
      </c>
      <c r="H21" s="66">
        <v>-123.016504</v>
      </c>
      <c r="I21" s="67">
        <v>-4.1999999999999997E-3</v>
      </c>
      <c r="J21" s="67">
        <v>0</v>
      </c>
      <c r="BD21" s="14" t="s">
        <v>125</v>
      </c>
    </row>
    <row r="22" spans="1:56">
      <c r="A22" t="s">
        <v>1659</v>
      </c>
      <c r="B22" t="s">
        <v>1660</v>
      </c>
      <c r="C22" t="s">
        <v>125</v>
      </c>
      <c r="D22" t="s">
        <v>1555</v>
      </c>
      <c r="E22" t="s">
        <v>108</v>
      </c>
      <c r="F22" s="66">
        <v>996325.55</v>
      </c>
      <c r="G22" s="66">
        <v>100</v>
      </c>
      <c r="H22" s="66">
        <v>3443.3011007999999</v>
      </c>
      <c r="I22" s="67">
        <v>0.11700000000000001</v>
      </c>
      <c r="J22" s="67">
        <v>1.1999999999999999E-3</v>
      </c>
    </row>
    <row r="23" spans="1:56">
      <c r="A23" t="s">
        <v>1661</v>
      </c>
      <c r="B23" t="s">
        <v>1662</v>
      </c>
      <c r="C23" t="s">
        <v>125</v>
      </c>
      <c r="D23" t="s">
        <v>1555</v>
      </c>
      <c r="E23" t="s">
        <v>108</v>
      </c>
      <c r="F23" s="66">
        <v>15</v>
      </c>
      <c r="G23" s="66">
        <v>2.8508</v>
      </c>
      <c r="H23" s="66">
        <v>1.47785472E-3</v>
      </c>
      <c r="I23" s="67">
        <v>0</v>
      </c>
      <c r="J23" s="67">
        <v>0</v>
      </c>
    </row>
    <row r="24" spans="1:56">
      <c r="A24" t="s">
        <v>1663</v>
      </c>
      <c r="B24" t="s">
        <v>1664</v>
      </c>
      <c r="C24" t="s">
        <v>125</v>
      </c>
      <c r="D24" t="s">
        <v>1555</v>
      </c>
      <c r="E24" t="s">
        <v>108</v>
      </c>
      <c r="F24" s="66">
        <v>47</v>
      </c>
      <c r="G24" s="66">
        <v>0.87522500000000003</v>
      </c>
      <c r="H24" s="66">
        <v>1.4216454720000001E-3</v>
      </c>
      <c r="I24" s="67">
        <v>0</v>
      </c>
      <c r="J24" s="67">
        <v>0</v>
      </c>
    </row>
    <row r="25" spans="1:56">
      <c r="A25" t="s">
        <v>1665</v>
      </c>
      <c r="B25" t="s">
        <v>1666</v>
      </c>
      <c r="C25" t="s">
        <v>125</v>
      </c>
      <c r="D25" t="s">
        <v>1555</v>
      </c>
      <c r="E25" t="s">
        <v>108</v>
      </c>
      <c r="F25" s="66">
        <v>73</v>
      </c>
      <c r="G25" s="66">
        <v>0.16705999999999999</v>
      </c>
      <c r="H25" s="66">
        <v>4.2147233280000001E-4</v>
      </c>
      <c r="I25" s="67">
        <v>0</v>
      </c>
      <c r="J25" s="67">
        <v>0</v>
      </c>
    </row>
    <row r="26" spans="1:56">
      <c r="A26" t="s">
        <v>1667</v>
      </c>
      <c r="B26" t="s">
        <v>1668</v>
      </c>
      <c r="C26" t="s">
        <v>125</v>
      </c>
      <c r="D26" t="s">
        <v>1555</v>
      </c>
      <c r="E26" t="s">
        <v>108</v>
      </c>
      <c r="F26" s="66">
        <v>47</v>
      </c>
      <c r="G26" s="66">
        <v>0.32311000000000001</v>
      </c>
      <c r="H26" s="66">
        <v>5.2483403519999999E-4</v>
      </c>
      <c r="I26" s="67">
        <v>0</v>
      </c>
      <c r="J26" s="67">
        <v>0</v>
      </c>
    </row>
    <row r="27" spans="1:56">
      <c r="A27" t="s">
        <v>1669</v>
      </c>
      <c r="B27" t="s">
        <v>1670</v>
      </c>
      <c r="C27" t="s">
        <v>125</v>
      </c>
      <c r="D27" t="s">
        <v>1555</v>
      </c>
      <c r="E27" t="s">
        <v>108</v>
      </c>
      <c r="F27" s="66">
        <v>7676001.7400000002</v>
      </c>
      <c r="G27" s="66">
        <v>100</v>
      </c>
      <c r="H27" s="66">
        <v>26528.262013439999</v>
      </c>
      <c r="I27" s="67">
        <v>0.90139999999999998</v>
      </c>
      <c r="J27" s="67">
        <v>9.4999999999999998E-3</v>
      </c>
    </row>
    <row r="28" spans="1:56">
      <c r="A28" s="81" t="s">
        <v>226</v>
      </c>
      <c r="B28" s="16"/>
      <c r="C28" s="16"/>
      <c r="D28" s="16"/>
      <c r="E28" s="16"/>
      <c r="F28" s="16"/>
      <c r="G28" s="16"/>
    </row>
    <row r="29" spans="1:56">
      <c r="A29" s="81" t="s">
        <v>332</v>
      </c>
      <c r="B29" s="16"/>
      <c r="C29" s="16"/>
      <c r="D29" s="16"/>
      <c r="E29" s="16"/>
      <c r="F29" s="16"/>
      <c r="G29" s="16"/>
    </row>
    <row r="30" spans="1:56">
      <c r="A30" s="81" t="s">
        <v>333</v>
      </c>
      <c r="B30" s="16"/>
      <c r="C30" s="16"/>
      <c r="D30" s="16"/>
      <c r="E30" s="16"/>
      <c r="F30" s="16"/>
      <c r="G30" s="16"/>
    </row>
    <row r="31" spans="1:56">
      <c r="A31" s="81" t="s">
        <v>334</v>
      </c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P37" sqref="P3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1671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219</v>
      </c>
      <c r="B14" t="s">
        <v>219</v>
      </c>
      <c r="D14" t="s">
        <v>219</v>
      </c>
      <c r="G14" s="66">
        <v>0</v>
      </c>
      <c r="H14" t="s">
        <v>219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1672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219</v>
      </c>
      <c r="B16" t="s">
        <v>219</v>
      </c>
      <c r="D16" t="s">
        <v>219</v>
      </c>
      <c r="G16" s="66">
        <v>0</v>
      </c>
      <c r="H16" t="s">
        <v>219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1673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1674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219</v>
      </c>
      <c r="B19" t="s">
        <v>219</v>
      </c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1675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219</v>
      </c>
      <c r="B21" t="s">
        <v>219</v>
      </c>
      <c r="D21" t="s">
        <v>219</v>
      </c>
      <c r="G21" s="66">
        <v>0</v>
      </c>
      <c r="H21" t="s">
        <v>219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1676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219</v>
      </c>
      <c r="B23" t="s">
        <v>219</v>
      </c>
      <c r="D23" t="s">
        <v>219</v>
      </c>
      <c r="G23" s="66">
        <v>0</v>
      </c>
      <c r="H23" t="s">
        <v>219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1677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219</v>
      </c>
      <c r="B25" t="s">
        <v>219</v>
      </c>
      <c r="D25" t="s">
        <v>219</v>
      </c>
      <c r="G25" s="66">
        <v>0</v>
      </c>
      <c r="H25" t="s">
        <v>219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224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1671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219</v>
      </c>
      <c r="B28" t="s">
        <v>219</v>
      </c>
      <c r="D28" t="s">
        <v>219</v>
      </c>
      <c r="G28" s="66">
        <v>0</v>
      </c>
      <c r="H28" t="s">
        <v>219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1672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219</v>
      </c>
      <c r="B30" t="s">
        <v>219</v>
      </c>
      <c r="D30" t="s">
        <v>219</v>
      </c>
      <c r="G30" s="66">
        <v>0</v>
      </c>
      <c r="H30" t="s">
        <v>219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1673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1674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219</v>
      </c>
      <c r="B33" t="s">
        <v>219</v>
      </c>
      <c r="D33" t="s">
        <v>219</v>
      </c>
      <c r="G33" s="66">
        <v>0</v>
      </c>
      <c r="H33" t="s">
        <v>219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1675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219</v>
      </c>
      <c r="B35" t="s">
        <v>219</v>
      </c>
      <c r="D35" t="s">
        <v>219</v>
      </c>
      <c r="G35" s="66">
        <v>0</v>
      </c>
      <c r="H35" t="s">
        <v>219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1676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219</v>
      </c>
      <c r="B37" t="s">
        <v>219</v>
      </c>
      <c r="D37" t="s">
        <v>219</v>
      </c>
      <c r="G37" s="66">
        <v>0</v>
      </c>
      <c r="H37" t="s">
        <v>219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1677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219</v>
      </c>
      <c r="B39" t="s">
        <v>219</v>
      </c>
      <c r="D39" t="s">
        <v>219</v>
      </c>
      <c r="G39" s="66">
        <v>0</v>
      </c>
      <c r="H39" t="s">
        <v>219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226</v>
      </c>
    </row>
    <row r="41" spans="1:16">
      <c r="A41" s="81" t="s">
        <v>332</v>
      </c>
    </row>
    <row r="42" spans="1:16">
      <c r="A42" s="81" t="s">
        <v>333</v>
      </c>
    </row>
    <row r="43" spans="1:16">
      <c r="A43" s="81" t="s">
        <v>334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M22" sqref="M22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1678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219</v>
      </c>
      <c r="B14" t="s">
        <v>219</v>
      </c>
      <c r="C14" t="s">
        <v>219</v>
      </c>
      <c r="F14" s="66">
        <v>0</v>
      </c>
      <c r="G14" t="s">
        <v>219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1679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219</v>
      </c>
      <c r="B16" t="s">
        <v>219</v>
      </c>
      <c r="C16" t="s">
        <v>219</v>
      </c>
      <c r="F16" s="66">
        <v>0</v>
      </c>
      <c r="G16" t="s">
        <v>219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1680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219</v>
      </c>
      <c r="B18" t="s">
        <v>219</v>
      </c>
      <c r="C18" t="s">
        <v>219</v>
      </c>
      <c r="F18" s="66">
        <v>0</v>
      </c>
      <c r="G18" t="s">
        <v>219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1681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219</v>
      </c>
      <c r="B20" t="s">
        <v>219</v>
      </c>
      <c r="C20" t="s">
        <v>219</v>
      </c>
      <c r="F20" s="66">
        <v>0</v>
      </c>
      <c r="G20" t="s">
        <v>219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1194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219</v>
      </c>
      <c r="B22" t="s">
        <v>219</v>
      </c>
      <c r="C22" t="s">
        <v>219</v>
      </c>
      <c r="F22" s="66">
        <v>0</v>
      </c>
      <c r="G22" t="s">
        <v>219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224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325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219</v>
      </c>
      <c r="B25" t="s">
        <v>219</v>
      </c>
      <c r="C25" t="s">
        <v>219</v>
      </c>
      <c r="F25" s="66">
        <v>0</v>
      </c>
      <c r="G25" t="s">
        <v>219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1682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219</v>
      </c>
      <c r="B27" t="s">
        <v>219</v>
      </c>
      <c r="C27" t="s">
        <v>219</v>
      </c>
      <c r="F27" s="66">
        <v>0</v>
      </c>
      <c r="G27" t="s">
        <v>219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1" t="s">
        <v>332</v>
      </c>
    </row>
    <row r="29" spans="1:15">
      <c r="A29" s="81" t="s">
        <v>333</v>
      </c>
    </row>
    <row r="30" spans="1:15">
      <c r="A30" s="81" t="s">
        <v>334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1" sqref="Q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1683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219</v>
      </c>
      <c r="B14" t="s">
        <v>219</v>
      </c>
      <c r="C14" s="14"/>
      <c r="D14" s="14"/>
      <c r="E14" t="s">
        <v>219</v>
      </c>
      <c r="F14" t="s">
        <v>219</v>
      </c>
      <c r="I14" s="66">
        <v>0</v>
      </c>
      <c r="J14" t="s">
        <v>219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1684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I16" s="66">
        <v>0</v>
      </c>
      <c r="J16" t="s">
        <v>219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337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I18" s="66">
        <v>0</v>
      </c>
      <c r="J18" t="s">
        <v>219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1194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219</v>
      </c>
      <c r="B20" t="s">
        <v>219</v>
      </c>
      <c r="C20" s="14"/>
      <c r="D20" s="14"/>
      <c r="E20" t="s">
        <v>219</v>
      </c>
      <c r="F20" t="s">
        <v>219</v>
      </c>
      <c r="I20" s="66">
        <v>0</v>
      </c>
      <c r="J20" t="s">
        <v>219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224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1685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219</v>
      </c>
      <c r="B23" t="s">
        <v>219</v>
      </c>
      <c r="C23" s="14"/>
      <c r="D23" s="14"/>
      <c r="E23" t="s">
        <v>219</v>
      </c>
      <c r="F23" t="s">
        <v>219</v>
      </c>
      <c r="I23" s="66">
        <v>0</v>
      </c>
      <c r="J23" t="s">
        <v>219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1686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219</v>
      </c>
      <c r="B25" t="s">
        <v>219</v>
      </c>
      <c r="C25" s="14"/>
      <c r="D25" s="14"/>
      <c r="E25" t="s">
        <v>219</v>
      </c>
      <c r="F25" t="s">
        <v>219</v>
      </c>
      <c r="I25" s="66">
        <v>0</v>
      </c>
      <c r="J25" t="s">
        <v>219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t="s">
        <v>226</v>
      </c>
      <c r="C26" s="14"/>
      <c r="D26" s="14"/>
      <c r="E26" s="14"/>
    </row>
    <row r="27" spans="1:18">
      <c r="A27" s="81" t="s">
        <v>332</v>
      </c>
      <c r="C27" s="14"/>
      <c r="D27" s="14"/>
      <c r="E27" s="14"/>
    </row>
    <row r="28" spans="1:18">
      <c r="A28" s="81" t="s">
        <v>333</v>
      </c>
      <c r="C28" s="14"/>
      <c r="D28" s="14"/>
      <c r="E28" s="14"/>
    </row>
    <row r="29" spans="1:18">
      <c r="A29" s="81" t="s">
        <v>334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20" workbookViewId="0">
      <selection activeCell="R30" sqref="R3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98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7.06</v>
      </c>
      <c r="J11" s="7"/>
      <c r="K11" s="7"/>
      <c r="L11" s="65">
        <v>2.24E-2</v>
      </c>
      <c r="M11" s="64">
        <v>34343455.93</v>
      </c>
      <c r="N11" s="7"/>
      <c r="O11" s="64">
        <v>37259.189464096002</v>
      </c>
      <c r="P11" s="7"/>
      <c r="Q11" s="65">
        <v>1</v>
      </c>
      <c r="R11" s="65">
        <v>1.34E-2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7.06</v>
      </c>
      <c r="L12" s="69">
        <v>2.24E-2</v>
      </c>
      <c r="M12" s="70">
        <v>34343455.93</v>
      </c>
      <c r="O12" s="70">
        <v>37259.189464096002</v>
      </c>
      <c r="Q12" s="69">
        <v>1</v>
      </c>
      <c r="R12" s="69">
        <v>1.34E-2</v>
      </c>
    </row>
    <row r="13" spans="1:80">
      <c r="A13" s="68" t="s">
        <v>1683</v>
      </c>
      <c r="B13" s="14"/>
      <c r="C13" s="14"/>
      <c r="D13" s="14"/>
      <c r="I13" s="70">
        <v>7.88</v>
      </c>
      <c r="L13" s="69">
        <v>1.46E-2</v>
      </c>
      <c r="M13" s="70">
        <v>19591566.68</v>
      </c>
      <c r="O13" s="70">
        <v>22278.561499095998</v>
      </c>
      <c r="Q13" s="69">
        <v>0.59789999999999999</v>
      </c>
      <c r="R13" s="69">
        <v>8.0000000000000002E-3</v>
      </c>
    </row>
    <row r="14" spans="1:80">
      <c r="A14" t="s">
        <v>1687</v>
      </c>
      <c r="B14" t="s">
        <v>1688</v>
      </c>
      <c r="C14" t="s">
        <v>125</v>
      </c>
      <c r="D14" t="s">
        <v>385</v>
      </c>
      <c r="E14" t="s">
        <v>129</v>
      </c>
      <c r="F14" t="s">
        <v>205</v>
      </c>
      <c r="G14" t="s">
        <v>206</v>
      </c>
      <c r="H14" t="s">
        <v>1689</v>
      </c>
      <c r="I14" s="66">
        <v>12.08</v>
      </c>
      <c r="J14" t="s">
        <v>104</v>
      </c>
      <c r="K14" s="67">
        <v>4.1000000000000002E-2</v>
      </c>
      <c r="L14" s="67">
        <v>1.0500000000000001E-2</v>
      </c>
      <c r="M14" s="66">
        <v>5220000.2</v>
      </c>
      <c r="N14" s="66">
        <v>147.94</v>
      </c>
      <c r="O14" s="66">
        <v>7722.4682958800004</v>
      </c>
      <c r="P14" s="67">
        <v>1.1999999999999999E-3</v>
      </c>
      <c r="Q14" s="67">
        <v>0.20730000000000001</v>
      </c>
      <c r="R14" s="67">
        <v>2.8E-3</v>
      </c>
    </row>
    <row r="15" spans="1:80">
      <c r="A15" t="s">
        <v>1690</v>
      </c>
      <c r="B15" t="s">
        <v>1691</v>
      </c>
      <c r="C15" t="s">
        <v>125</v>
      </c>
      <c r="D15" t="s">
        <v>534</v>
      </c>
      <c r="E15" t="s">
        <v>134</v>
      </c>
      <c r="F15" t="s">
        <v>527</v>
      </c>
      <c r="G15" t="s">
        <v>206</v>
      </c>
      <c r="H15" t="s">
        <v>520</v>
      </c>
      <c r="I15" s="66">
        <v>7.75</v>
      </c>
      <c r="J15" t="s">
        <v>104</v>
      </c>
      <c r="K15" s="67">
        <v>2.1000000000000001E-2</v>
      </c>
      <c r="L15" s="67">
        <v>1.83E-2</v>
      </c>
      <c r="M15" s="66">
        <v>9253750</v>
      </c>
      <c r="N15" s="66">
        <v>101.4</v>
      </c>
      <c r="O15" s="66">
        <v>9383.3024999999998</v>
      </c>
      <c r="P15" s="67">
        <v>1.1599999999999999E-2</v>
      </c>
      <c r="Q15" s="67">
        <v>0.25180000000000002</v>
      </c>
      <c r="R15" s="67">
        <v>3.3999999999999998E-3</v>
      </c>
    </row>
    <row r="16" spans="1:80">
      <c r="A16" t="s">
        <v>1692</v>
      </c>
      <c r="B16" t="s">
        <v>1693</v>
      </c>
      <c r="C16" t="s">
        <v>125</v>
      </c>
      <c r="D16" t="s">
        <v>1694</v>
      </c>
      <c r="E16" t="s">
        <v>130</v>
      </c>
      <c r="F16" t="s">
        <v>647</v>
      </c>
      <c r="G16" t="s">
        <v>152</v>
      </c>
      <c r="H16" t="s">
        <v>1695</v>
      </c>
      <c r="I16" s="66">
        <v>1.87</v>
      </c>
      <c r="J16" t="s">
        <v>104</v>
      </c>
      <c r="K16" s="67">
        <v>1.6E-2</v>
      </c>
      <c r="L16" s="67">
        <v>1.3899999999999999E-2</v>
      </c>
      <c r="M16" s="66">
        <v>5079000</v>
      </c>
      <c r="N16" s="66">
        <v>100.64</v>
      </c>
      <c r="O16" s="66">
        <v>5111.5056000000004</v>
      </c>
      <c r="P16" s="67">
        <v>0.01</v>
      </c>
      <c r="Q16" s="67">
        <v>0.13719999999999999</v>
      </c>
      <c r="R16" s="67">
        <v>1.8E-3</v>
      </c>
    </row>
    <row r="17" spans="1:18">
      <c r="A17" t="s">
        <v>1696</v>
      </c>
      <c r="B17" t="s">
        <v>1697</v>
      </c>
      <c r="C17" t="s">
        <v>1197</v>
      </c>
      <c r="D17" t="s">
        <v>1698</v>
      </c>
      <c r="E17" t="s">
        <v>412</v>
      </c>
      <c r="F17" t="s">
        <v>740</v>
      </c>
      <c r="G17" t="s">
        <v>206</v>
      </c>
      <c r="H17" t="s">
        <v>1699</v>
      </c>
      <c r="I17" s="66">
        <v>0.75</v>
      </c>
      <c r="J17" t="s">
        <v>104</v>
      </c>
      <c r="K17" s="67">
        <v>6.4500000000000002E-2</v>
      </c>
      <c r="L17" s="67">
        <v>4.5999999999999999E-3</v>
      </c>
      <c r="M17" s="66">
        <v>38816.480000000003</v>
      </c>
      <c r="N17" s="66">
        <v>130.41999999999999</v>
      </c>
      <c r="O17" s="66">
        <v>61.285103216000003</v>
      </c>
      <c r="P17" s="67">
        <v>5.9999999999999995E-4</v>
      </c>
      <c r="Q17" s="67">
        <v>1.6000000000000001E-3</v>
      </c>
      <c r="R17" s="67">
        <v>0</v>
      </c>
    </row>
    <row r="18" spans="1:18">
      <c r="A18" s="68" t="s">
        <v>1684</v>
      </c>
      <c r="B18" s="14"/>
      <c r="C18" s="14"/>
      <c r="D18" s="14"/>
      <c r="I18" s="70">
        <v>5.83</v>
      </c>
      <c r="L18" s="69">
        <v>3.4099999999999998E-2</v>
      </c>
      <c r="M18" s="70">
        <v>14751889.25</v>
      </c>
      <c r="O18" s="70">
        <v>14980.627965</v>
      </c>
      <c r="Q18" s="69">
        <v>0.40210000000000001</v>
      </c>
      <c r="R18" s="69">
        <v>5.4000000000000003E-3</v>
      </c>
    </row>
    <row r="19" spans="1:18">
      <c r="A19" t="s">
        <v>1700</v>
      </c>
      <c r="B19" t="s">
        <v>1701</v>
      </c>
      <c r="C19" t="s">
        <v>125</v>
      </c>
      <c r="D19" t="s">
        <v>534</v>
      </c>
      <c r="E19" t="s">
        <v>134</v>
      </c>
      <c r="F19" t="s">
        <v>527</v>
      </c>
      <c r="G19" t="s">
        <v>206</v>
      </c>
      <c r="H19" t="s">
        <v>238</v>
      </c>
      <c r="I19" s="66">
        <v>7.31</v>
      </c>
      <c r="J19" t="s">
        <v>104</v>
      </c>
      <c r="K19" s="67">
        <v>3.5999999999999997E-2</v>
      </c>
      <c r="L19" s="67">
        <v>3.39E-2</v>
      </c>
      <c r="M19" s="66">
        <v>8900000</v>
      </c>
      <c r="N19" s="66">
        <v>102.03</v>
      </c>
      <c r="O19" s="66">
        <v>9080.67</v>
      </c>
      <c r="P19" s="67">
        <v>1.4800000000000001E-2</v>
      </c>
      <c r="Q19" s="67">
        <v>0.2437</v>
      </c>
      <c r="R19" s="67">
        <v>3.3E-3</v>
      </c>
    </row>
    <row r="20" spans="1:18">
      <c r="A20" t="s">
        <v>1702</v>
      </c>
      <c r="B20" t="s">
        <v>1703</v>
      </c>
      <c r="C20" t="s">
        <v>125</v>
      </c>
      <c r="D20" t="s">
        <v>1704</v>
      </c>
      <c r="E20" t="s">
        <v>691</v>
      </c>
      <c r="F20" t="s">
        <v>647</v>
      </c>
      <c r="G20" t="s">
        <v>152</v>
      </c>
      <c r="H20" t="s">
        <v>481</v>
      </c>
      <c r="I20" s="66">
        <v>5.38</v>
      </c>
      <c r="J20" t="s">
        <v>104</v>
      </c>
      <c r="K20" s="67">
        <v>4.4699999999999997E-2</v>
      </c>
      <c r="L20" s="67">
        <v>4.4600000000000001E-2</v>
      </c>
      <c r="M20" s="66">
        <v>3069000</v>
      </c>
      <c r="N20" s="66">
        <v>100.32</v>
      </c>
      <c r="O20" s="66">
        <v>3078.8208</v>
      </c>
      <c r="P20" s="67">
        <v>4.7000000000000002E-3</v>
      </c>
      <c r="Q20" s="67">
        <v>8.2600000000000007E-2</v>
      </c>
      <c r="R20" s="67">
        <v>1.1000000000000001E-3</v>
      </c>
    </row>
    <row r="21" spans="1:18">
      <c r="A21" t="s">
        <v>1705</v>
      </c>
      <c r="B21" t="s">
        <v>1706</v>
      </c>
      <c r="C21" t="s">
        <v>125</v>
      </c>
      <c r="D21" t="s">
        <v>1707</v>
      </c>
      <c r="E21" t="s">
        <v>691</v>
      </c>
      <c r="F21" t="s">
        <v>740</v>
      </c>
      <c r="G21" t="s">
        <v>206</v>
      </c>
      <c r="H21" t="s">
        <v>1708</v>
      </c>
      <c r="I21" s="66">
        <v>1.64</v>
      </c>
      <c r="J21" t="s">
        <v>104</v>
      </c>
      <c r="K21" s="67">
        <v>2.5700000000000001E-2</v>
      </c>
      <c r="L21" s="67">
        <v>2.4299999999999999E-2</v>
      </c>
      <c r="M21" s="66">
        <v>2700000</v>
      </c>
      <c r="N21" s="66">
        <v>100.25</v>
      </c>
      <c r="O21" s="66">
        <v>2706.75</v>
      </c>
      <c r="P21" s="67">
        <v>1.12E-2</v>
      </c>
      <c r="Q21" s="67">
        <v>7.2599999999999998E-2</v>
      </c>
      <c r="R21" s="67">
        <v>1E-3</v>
      </c>
    </row>
    <row r="22" spans="1:18">
      <c r="A22" t="s">
        <v>1709</v>
      </c>
      <c r="B22" t="s">
        <v>1710</v>
      </c>
      <c r="C22" t="s">
        <v>125</v>
      </c>
      <c r="D22" t="s">
        <v>1711</v>
      </c>
      <c r="E22" t="s">
        <v>412</v>
      </c>
      <c r="F22" t="s">
        <v>219</v>
      </c>
      <c r="G22" t="s">
        <v>748</v>
      </c>
      <c r="H22" t="s">
        <v>1712</v>
      </c>
      <c r="I22" s="66">
        <v>0</v>
      </c>
      <c r="J22" t="s">
        <v>104</v>
      </c>
      <c r="K22" s="67">
        <v>8.6499999999999994E-2</v>
      </c>
      <c r="L22" s="67">
        <v>0</v>
      </c>
      <c r="M22" s="66">
        <v>82889.25</v>
      </c>
      <c r="N22" s="66">
        <v>138</v>
      </c>
      <c r="O22" s="66">
        <v>114.387165</v>
      </c>
      <c r="P22" s="67">
        <v>3.0999999999999999E-3</v>
      </c>
      <c r="Q22" s="67">
        <v>3.0999999999999999E-3</v>
      </c>
      <c r="R22" s="67">
        <v>0</v>
      </c>
    </row>
    <row r="23" spans="1:18">
      <c r="A23" s="68" t="s">
        <v>337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219</v>
      </c>
      <c r="B24" t="s">
        <v>219</v>
      </c>
      <c r="C24" s="14"/>
      <c r="D24" s="14"/>
      <c r="E24" t="s">
        <v>219</v>
      </c>
      <c r="F24" t="s">
        <v>219</v>
      </c>
      <c r="I24" s="66">
        <v>0</v>
      </c>
      <c r="J24" t="s">
        <v>219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1194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219</v>
      </c>
      <c r="B26" t="s">
        <v>219</v>
      </c>
      <c r="C26" s="14"/>
      <c r="D26" s="14"/>
      <c r="E26" t="s">
        <v>219</v>
      </c>
      <c r="F26" t="s">
        <v>219</v>
      </c>
      <c r="I26" s="66">
        <v>0</v>
      </c>
      <c r="J26" t="s">
        <v>219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68" t="s">
        <v>224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s="68" t="s">
        <v>338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219</v>
      </c>
      <c r="B29" t="s">
        <v>219</v>
      </c>
      <c r="C29" s="14"/>
      <c r="D29" s="14"/>
      <c r="E29" t="s">
        <v>219</v>
      </c>
      <c r="F29" t="s">
        <v>219</v>
      </c>
      <c r="I29" s="66">
        <v>0</v>
      </c>
      <c r="J29" t="s">
        <v>219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68" t="s">
        <v>339</v>
      </c>
      <c r="B30" s="14"/>
      <c r="C30" s="14"/>
      <c r="D30" s="14"/>
      <c r="I30" s="70">
        <v>0</v>
      </c>
      <c r="L30" s="69">
        <v>0</v>
      </c>
      <c r="M30" s="70">
        <v>0</v>
      </c>
      <c r="O30" s="70">
        <v>0</v>
      </c>
      <c r="Q30" s="69">
        <v>0</v>
      </c>
      <c r="R30" s="69">
        <v>0</v>
      </c>
    </row>
    <row r="31" spans="1:18">
      <c r="A31" t="s">
        <v>219</v>
      </c>
      <c r="B31" t="s">
        <v>219</v>
      </c>
      <c r="C31" s="14"/>
      <c r="D31" s="14"/>
      <c r="E31" t="s">
        <v>219</v>
      </c>
      <c r="F31" t="s">
        <v>219</v>
      </c>
      <c r="I31" s="66">
        <v>0</v>
      </c>
      <c r="J31" t="s">
        <v>219</v>
      </c>
      <c r="K31" s="67">
        <v>0</v>
      </c>
      <c r="L31" s="67">
        <v>0</v>
      </c>
      <c r="M31" s="66">
        <v>0</v>
      </c>
      <c r="N31" s="66">
        <v>0</v>
      </c>
      <c r="O31" s="66">
        <v>0</v>
      </c>
      <c r="P31" s="67">
        <v>0</v>
      </c>
      <c r="Q31" s="67">
        <v>0</v>
      </c>
      <c r="R31" s="67">
        <v>0</v>
      </c>
    </row>
    <row r="32" spans="1:18">
      <c r="A32" s="81" t="s">
        <v>226</v>
      </c>
      <c r="B32" s="14"/>
      <c r="C32" s="14"/>
      <c r="D32" s="14"/>
    </row>
    <row r="33" spans="1:4">
      <c r="A33" s="81" t="s">
        <v>332</v>
      </c>
      <c r="B33" s="14"/>
      <c r="C33" s="14"/>
      <c r="D33" s="14"/>
    </row>
    <row r="34" spans="1:4">
      <c r="A34" s="81" t="s">
        <v>333</v>
      </c>
      <c r="B34" s="14"/>
      <c r="C34" s="14"/>
      <c r="D34" s="14"/>
    </row>
    <row r="35" spans="1:4">
      <c r="A35" s="81" t="s">
        <v>334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K17" sqref="K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219</v>
      </c>
      <c r="B13" t="s">
        <v>219</v>
      </c>
      <c r="C13" s="14"/>
      <c r="D13" s="14"/>
      <c r="E13" t="s">
        <v>219</v>
      </c>
      <c r="F13" t="s">
        <v>219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224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338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219</v>
      </c>
      <c r="B16" t="s">
        <v>219</v>
      </c>
      <c r="C16" s="14"/>
      <c r="D16" s="14"/>
      <c r="E16" t="s">
        <v>219</v>
      </c>
      <c r="F16" t="s">
        <v>219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339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219</v>
      </c>
      <c r="B18" t="s">
        <v>219</v>
      </c>
      <c r="C18" s="14"/>
      <c r="D18" s="14"/>
      <c r="E18" t="s">
        <v>219</v>
      </c>
      <c r="F18" t="s">
        <v>219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1" t="s">
        <v>226</v>
      </c>
      <c r="B19" s="14"/>
      <c r="C19" s="14"/>
      <c r="D19" s="14"/>
    </row>
    <row r="20" spans="1:12">
      <c r="A20" s="81" t="s">
        <v>332</v>
      </c>
      <c r="B20" s="14"/>
      <c r="C20" s="14"/>
      <c r="D20" s="14"/>
    </row>
    <row r="21" spans="1:12">
      <c r="A21" s="81" t="s">
        <v>333</v>
      </c>
      <c r="B21" s="14"/>
      <c r="C21" s="14"/>
      <c r="D21" s="14"/>
    </row>
    <row r="22" spans="1:12">
      <c r="A22" s="81" t="s">
        <v>334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I28" sqref="I2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1713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219</v>
      </c>
      <c r="B14" t="s">
        <v>219</v>
      </c>
      <c r="C14" t="s">
        <v>219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1714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219</v>
      </c>
      <c r="B16" t="s">
        <v>219</v>
      </c>
      <c r="C16" t="s">
        <v>219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1715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219</v>
      </c>
      <c r="B18" t="s">
        <v>219</v>
      </c>
      <c r="C18" t="s">
        <v>219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1716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219</v>
      </c>
      <c r="B20" t="s">
        <v>219</v>
      </c>
      <c r="C20" t="s">
        <v>219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224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1717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219</v>
      </c>
      <c r="B23" t="s">
        <v>219</v>
      </c>
      <c r="C23" t="s">
        <v>219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1718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219</v>
      </c>
      <c r="B25" t="s">
        <v>219</v>
      </c>
      <c r="C25" t="s">
        <v>219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1719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219</v>
      </c>
      <c r="B27" t="s">
        <v>219</v>
      </c>
      <c r="C27" t="s">
        <v>219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1720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219</v>
      </c>
      <c r="B29" t="s">
        <v>219</v>
      </c>
      <c r="C29" t="s">
        <v>219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1" t="s">
        <v>226</v>
      </c>
      <c r="B30" s="14"/>
    </row>
    <row r="31" spans="1:10">
      <c r="A31" s="81" t="s">
        <v>332</v>
      </c>
      <c r="B31" s="14"/>
    </row>
    <row r="32" spans="1:10">
      <c r="A32" s="81" t="s">
        <v>333</v>
      </c>
      <c r="B32" s="14"/>
    </row>
    <row r="33" spans="1:2">
      <c r="A33" s="81" t="s">
        <v>334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I11" sqref="I1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143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1100000</v>
      </c>
      <c r="G11" s="7"/>
      <c r="H11" s="64">
        <v>16.829999999999998</v>
      </c>
      <c r="I11" s="7"/>
      <c r="J11" s="65">
        <v>1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1721</v>
      </c>
      <c r="B12" s="14"/>
      <c r="C12" s="14"/>
      <c r="F12" s="70">
        <v>1100000</v>
      </c>
      <c r="H12" s="70">
        <v>16.829999999999998</v>
      </c>
      <c r="J12" s="69">
        <v>1</v>
      </c>
      <c r="K12" s="69">
        <v>0</v>
      </c>
    </row>
    <row r="13" spans="1:58">
      <c r="A13" t="s">
        <v>1722</v>
      </c>
      <c r="B13" t="s">
        <v>1723</v>
      </c>
      <c r="C13" t="s">
        <v>412</v>
      </c>
      <c r="D13" t="s">
        <v>104</v>
      </c>
      <c r="E13" t="s">
        <v>1724</v>
      </c>
      <c r="F13" s="66">
        <v>1100000</v>
      </c>
      <c r="G13" s="66">
        <v>1.53</v>
      </c>
      <c r="H13" s="66">
        <v>16.829999999999998</v>
      </c>
      <c r="I13" s="67">
        <v>0</v>
      </c>
      <c r="J13" s="67">
        <v>1</v>
      </c>
      <c r="K13" s="67">
        <v>0</v>
      </c>
    </row>
    <row r="14" spans="1:58">
      <c r="A14" s="68" t="s">
        <v>1641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219</v>
      </c>
      <c r="B15" t="s">
        <v>219</v>
      </c>
      <c r="C15" t="s">
        <v>219</v>
      </c>
      <c r="D15" t="s">
        <v>219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1" t="s">
        <v>226</v>
      </c>
      <c r="B16" s="14"/>
      <c r="C16" s="14"/>
    </row>
    <row r="17" spans="1:3">
      <c r="A17" s="81" t="s">
        <v>332</v>
      </c>
      <c r="B17" s="14"/>
      <c r="C17" s="14"/>
    </row>
    <row r="18" spans="1:3">
      <c r="A18" s="81" t="s">
        <v>333</v>
      </c>
      <c r="B18" s="14"/>
      <c r="C18" s="14"/>
    </row>
    <row r="19" spans="1:3">
      <c r="A19" s="81" t="s">
        <v>334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J30" sqref="J30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1642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219</v>
      </c>
      <c r="B14" t="s">
        <v>219</v>
      </c>
      <c r="C14" t="s">
        <v>219</v>
      </c>
      <c r="D14" t="s">
        <v>219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1643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219</v>
      </c>
      <c r="B16" t="s">
        <v>219</v>
      </c>
      <c r="C16" t="s">
        <v>219</v>
      </c>
      <c r="D16" t="s">
        <v>219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1725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219</v>
      </c>
      <c r="B18" t="s">
        <v>219</v>
      </c>
      <c r="C18" t="s">
        <v>219</v>
      </c>
      <c r="D18" t="s">
        <v>219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1644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219</v>
      </c>
      <c r="B20" t="s">
        <v>219</v>
      </c>
      <c r="C20" t="s">
        <v>219</v>
      </c>
      <c r="D20" t="s">
        <v>219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1194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219</v>
      </c>
      <c r="B22" t="s">
        <v>219</v>
      </c>
      <c r="C22" t="s">
        <v>219</v>
      </c>
      <c r="D22" t="s">
        <v>219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224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1642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219</v>
      </c>
      <c r="B25" t="s">
        <v>219</v>
      </c>
      <c r="C25" t="s">
        <v>219</v>
      </c>
      <c r="D25" t="s">
        <v>219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1645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219</v>
      </c>
      <c r="B27" t="s">
        <v>219</v>
      </c>
      <c r="C27" t="s">
        <v>219</v>
      </c>
      <c r="D27" t="s">
        <v>219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1644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219</v>
      </c>
      <c r="B29" t="s">
        <v>219</v>
      </c>
      <c r="C29" t="s">
        <v>219</v>
      </c>
      <c r="D29" t="s">
        <v>219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1646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219</v>
      </c>
      <c r="B31" t="s">
        <v>219</v>
      </c>
      <c r="C31" t="s">
        <v>219</v>
      </c>
      <c r="D31" t="s">
        <v>219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1194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219</v>
      </c>
      <c r="B33" t="s">
        <v>219</v>
      </c>
      <c r="C33" t="s">
        <v>219</v>
      </c>
      <c r="D33" t="s">
        <v>219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1" t="s">
        <v>226</v>
      </c>
      <c r="B34" s="14"/>
      <c r="C34" s="14"/>
    </row>
    <row r="35" spans="1:11">
      <c r="A35" s="81" t="s">
        <v>332</v>
      </c>
      <c r="B35" s="14"/>
      <c r="C35" s="14"/>
    </row>
    <row r="36" spans="1:11">
      <c r="A36" s="81" t="s">
        <v>333</v>
      </c>
      <c r="B36" s="14"/>
      <c r="C36" s="14"/>
    </row>
    <row r="37" spans="1:11">
      <c r="A37" s="81" t="s">
        <v>334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J29" sqref="J2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145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200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1642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219</v>
      </c>
      <c r="B14" t="s">
        <v>219</v>
      </c>
      <c r="C14" t="s">
        <v>219</v>
      </c>
      <c r="D14" t="s">
        <v>219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1643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219</v>
      </c>
      <c r="B16" t="s">
        <v>219</v>
      </c>
      <c r="C16" t="s">
        <v>219</v>
      </c>
      <c r="D16" t="s">
        <v>219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1725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219</v>
      </c>
      <c r="B18" t="s">
        <v>219</v>
      </c>
      <c r="C18" t="s">
        <v>219</v>
      </c>
      <c r="D18" t="s">
        <v>219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1644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219</v>
      </c>
      <c r="B20" t="s">
        <v>219</v>
      </c>
      <c r="C20" t="s">
        <v>219</v>
      </c>
      <c r="D20" t="s">
        <v>219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1194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219</v>
      </c>
      <c r="B22" t="s">
        <v>219</v>
      </c>
      <c r="C22" t="s">
        <v>219</v>
      </c>
      <c r="D22" t="s">
        <v>219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224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1642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219</v>
      </c>
      <c r="B25" t="s">
        <v>219</v>
      </c>
      <c r="C25" t="s">
        <v>219</v>
      </c>
      <c r="D25" t="s">
        <v>219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1645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219</v>
      </c>
      <c r="B27" t="s">
        <v>219</v>
      </c>
      <c r="C27" t="s">
        <v>219</v>
      </c>
      <c r="D27" t="s">
        <v>219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1644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219</v>
      </c>
      <c r="B29" t="s">
        <v>219</v>
      </c>
      <c r="C29" t="s">
        <v>219</v>
      </c>
      <c r="D29" t="s">
        <v>219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1194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219</v>
      </c>
      <c r="B31" t="s">
        <v>219</v>
      </c>
      <c r="C31" t="s">
        <v>219</v>
      </c>
      <c r="D31" t="s">
        <v>219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1" t="s">
        <v>226</v>
      </c>
      <c r="B32" s="14"/>
      <c r="C32" s="14"/>
    </row>
    <row r="33" spans="1:3">
      <c r="A33" s="81" t="s">
        <v>332</v>
      </c>
      <c r="B33" s="14"/>
      <c r="C33" s="14"/>
    </row>
    <row r="34" spans="1:3">
      <c r="A34" s="81" t="s">
        <v>333</v>
      </c>
      <c r="B34" s="14"/>
      <c r="C34" s="14"/>
    </row>
    <row r="35" spans="1:3">
      <c r="A35" s="81" t="s">
        <v>334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O36" sqref="O3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1671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219</v>
      </c>
      <c r="B14" t="s">
        <v>219</v>
      </c>
      <c r="C14" s="14"/>
      <c r="D14" t="s">
        <v>219</v>
      </c>
      <c r="G14" s="66">
        <v>0</v>
      </c>
      <c r="H14" t="s">
        <v>219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1672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219</v>
      </c>
      <c r="B16" t="s">
        <v>219</v>
      </c>
      <c r="C16" s="14"/>
      <c r="D16" t="s">
        <v>219</v>
      </c>
      <c r="G16" s="66">
        <v>0</v>
      </c>
      <c r="H16" t="s">
        <v>219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1673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1674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219</v>
      </c>
      <c r="B19" t="s">
        <v>219</v>
      </c>
      <c r="C19" s="14"/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1675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219</v>
      </c>
      <c r="B21" t="s">
        <v>219</v>
      </c>
      <c r="C21" s="14"/>
      <c r="D21" t="s">
        <v>219</v>
      </c>
      <c r="G21" s="66">
        <v>0</v>
      </c>
      <c r="H21" t="s">
        <v>219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1676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219</v>
      </c>
      <c r="B23" t="s">
        <v>219</v>
      </c>
      <c r="C23" s="14"/>
      <c r="D23" t="s">
        <v>219</v>
      </c>
      <c r="G23" s="66">
        <v>0</v>
      </c>
      <c r="H23" t="s">
        <v>219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1677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219</v>
      </c>
      <c r="B25" t="s">
        <v>219</v>
      </c>
      <c r="C25" s="14"/>
      <c r="D25" t="s">
        <v>219</v>
      </c>
      <c r="G25" s="66">
        <v>0</v>
      </c>
      <c r="H25" t="s">
        <v>219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224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1671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219</v>
      </c>
      <c r="B28" t="s">
        <v>219</v>
      </c>
      <c r="C28" s="14"/>
      <c r="D28" t="s">
        <v>219</v>
      </c>
      <c r="G28" s="66">
        <v>0</v>
      </c>
      <c r="H28" t="s">
        <v>219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1672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219</v>
      </c>
      <c r="B30" t="s">
        <v>219</v>
      </c>
      <c r="C30" s="14"/>
      <c r="D30" t="s">
        <v>219</v>
      </c>
      <c r="G30" s="66">
        <v>0</v>
      </c>
      <c r="H30" t="s">
        <v>219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1673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1674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219</v>
      </c>
      <c r="B33" t="s">
        <v>219</v>
      </c>
      <c r="C33" s="14"/>
      <c r="D33" t="s">
        <v>219</v>
      </c>
      <c r="G33" s="66">
        <v>0</v>
      </c>
      <c r="H33" t="s">
        <v>219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1675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219</v>
      </c>
      <c r="B35" t="s">
        <v>219</v>
      </c>
      <c r="C35" s="14"/>
      <c r="D35" t="s">
        <v>219</v>
      </c>
      <c r="G35" s="66">
        <v>0</v>
      </c>
      <c r="H35" t="s">
        <v>219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1676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219</v>
      </c>
      <c r="B37" t="s">
        <v>219</v>
      </c>
      <c r="C37" s="14"/>
      <c r="D37" t="s">
        <v>219</v>
      </c>
      <c r="G37" s="66">
        <v>0</v>
      </c>
      <c r="H37" t="s">
        <v>219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1677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219</v>
      </c>
      <c r="B39" t="s">
        <v>219</v>
      </c>
      <c r="C39" s="14"/>
      <c r="D39" t="s">
        <v>219</v>
      </c>
      <c r="G39" s="66">
        <v>0</v>
      </c>
      <c r="H39" t="s">
        <v>219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226</v>
      </c>
      <c r="C40" s="14"/>
    </row>
    <row r="41" spans="1:16">
      <c r="A41" s="81" t="s">
        <v>332</v>
      </c>
      <c r="C41" s="14"/>
    </row>
    <row r="42" spans="1:16">
      <c r="A42" s="81" t="s">
        <v>333</v>
      </c>
      <c r="C42" s="14"/>
    </row>
    <row r="43" spans="1:16">
      <c r="A43" s="81" t="s">
        <v>334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238"/>
  <sheetViews>
    <sheetView rightToLeft="1" topLeftCell="A222" workbookViewId="0">
      <selection activeCell="A238" sqref="A238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9.42578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5" t="s">
        <v>148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58" s="16" customFormat="1">
      <c r="A7" s="40" t="s">
        <v>98</v>
      </c>
      <c r="B7" s="41" t="s">
        <v>149</v>
      </c>
      <c r="C7" s="41" t="s">
        <v>49</v>
      </c>
      <c r="D7" s="98" t="s">
        <v>50</v>
      </c>
      <c r="E7" s="98" t="s">
        <v>51</v>
      </c>
      <c r="F7" s="98" t="s">
        <v>71</v>
      </c>
      <c r="G7" s="98" t="s">
        <v>52</v>
      </c>
      <c r="H7" s="41" t="s">
        <v>72</v>
      </c>
      <c r="I7" s="41" t="s">
        <v>53</v>
      </c>
      <c r="J7" s="43" t="s">
        <v>150</v>
      </c>
      <c r="K7" s="98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30296512.850000001</v>
      </c>
      <c r="M10" s="7"/>
      <c r="N10" s="64">
        <v>32107.030830126365</v>
      </c>
      <c r="O10" s="65">
        <v>1</v>
      </c>
      <c r="P10" s="65">
        <v>1.15E-2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30296512.850000001</v>
      </c>
      <c r="N11" s="70">
        <v>32107.030830126365</v>
      </c>
      <c r="O11" s="69">
        <v>1</v>
      </c>
      <c r="P11" s="69">
        <v>1.15E-2</v>
      </c>
    </row>
    <row r="12" spans="1:58">
      <c r="A12" s="68" t="s">
        <v>1726</v>
      </c>
      <c r="H12" s="70">
        <v>0</v>
      </c>
      <c r="K12" s="69">
        <v>0</v>
      </c>
      <c r="L12" s="70">
        <v>30296512.850000001</v>
      </c>
      <c r="N12" s="70">
        <v>32107.030830126365</v>
      </c>
      <c r="O12" s="69">
        <v>1</v>
      </c>
      <c r="P12" s="69">
        <v>1.15E-2</v>
      </c>
    </row>
    <row r="13" spans="1:58">
      <c r="A13" t="s">
        <v>1727</v>
      </c>
      <c r="B13" t="s">
        <v>1728</v>
      </c>
      <c r="C13" t="s">
        <v>1729</v>
      </c>
      <c r="D13" t="s">
        <v>1730</v>
      </c>
      <c r="E13" t="s">
        <v>405</v>
      </c>
      <c r="F13" t="s">
        <v>811</v>
      </c>
      <c r="G13" t="s">
        <v>206</v>
      </c>
      <c r="H13" s="66">
        <v>4.62</v>
      </c>
      <c r="I13" t="s">
        <v>104</v>
      </c>
      <c r="J13" s="67">
        <v>2.2499999999999999E-2</v>
      </c>
      <c r="K13" s="67">
        <v>0</v>
      </c>
      <c r="L13" s="66">
        <v>45772</v>
      </c>
      <c r="M13" s="66">
        <v>106.43916403471205</v>
      </c>
      <c r="N13" s="66">
        <v>48.719334161968398</v>
      </c>
      <c r="O13" s="67">
        <v>1.5E-3</v>
      </c>
      <c r="P13" s="67">
        <v>0</v>
      </c>
    </row>
    <row r="14" spans="1:58">
      <c r="A14" t="s">
        <v>1731</v>
      </c>
      <c r="B14" t="s">
        <v>1728</v>
      </c>
      <c r="C14" t="s">
        <v>1732</v>
      </c>
      <c r="D14" t="s">
        <v>1730</v>
      </c>
      <c r="E14" t="s">
        <v>405</v>
      </c>
      <c r="F14" t="s">
        <v>1733</v>
      </c>
      <c r="G14" t="s">
        <v>206</v>
      </c>
      <c r="H14" s="66">
        <v>2.2599999999999998</v>
      </c>
      <c r="I14" t="s">
        <v>104</v>
      </c>
      <c r="J14" s="67">
        <v>2.2499999999999999E-2</v>
      </c>
      <c r="K14" s="67">
        <v>0</v>
      </c>
      <c r="L14" s="66">
        <v>61617.07</v>
      </c>
      <c r="M14" s="66">
        <v>103.16171094905388</v>
      </c>
      <c r="N14" s="66">
        <v>63.565223648676202</v>
      </c>
      <c r="O14" s="67">
        <v>2E-3</v>
      </c>
      <c r="P14" s="67">
        <v>0</v>
      </c>
    </row>
    <row r="15" spans="1:58">
      <c r="A15" t="s">
        <v>1734</v>
      </c>
      <c r="B15" t="s">
        <v>1728</v>
      </c>
      <c r="C15" t="s">
        <v>1735</v>
      </c>
      <c r="D15" t="s">
        <v>1730</v>
      </c>
      <c r="E15" t="s">
        <v>405</v>
      </c>
      <c r="F15" t="s">
        <v>1736</v>
      </c>
      <c r="G15" t="s">
        <v>206</v>
      </c>
      <c r="H15" s="66">
        <v>4.3099999999999996</v>
      </c>
      <c r="I15" t="s">
        <v>104</v>
      </c>
      <c r="J15" s="67">
        <v>2.2499999999999999E-2</v>
      </c>
      <c r="K15" s="67">
        <v>0</v>
      </c>
      <c r="L15" s="66">
        <v>82520</v>
      </c>
      <c r="M15" s="66">
        <v>106.01244938921401</v>
      </c>
      <c r="N15" s="66">
        <v>87.481473235979394</v>
      </c>
      <c r="O15" s="67">
        <v>2.7000000000000001E-3</v>
      </c>
      <c r="P15" s="67">
        <v>0</v>
      </c>
    </row>
    <row r="16" spans="1:58">
      <c r="A16" t="s">
        <v>1737</v>
      </c>
      <c r="B16" t="s">
        <v>1728</v>
      </c>
      <c r="C16" t="s">
        <v>1738</v>
      </c>
      <c r="D16" t="s">
        <v>1730</v>
      </c>
      <c r="E16" t="s">
        <v>405</v>
      </c>
      <c r="F16" t="s">
        <v>572</v>
      </c>
      <c r="G16" t="s">
        <v>206</v>
      </c>
      <c r="H16" s="66">
        <v>2.42</v>
      </c>
      <c r="I16" t="s">
        <v>104</v>
      </c>
      <c r="J16" s="67">
        <v>2.2499999999999999E-2</v>
      </c>
      <c r="K16" s="67">
        <v>0</v>
      </c>
      <c r="L16" s="66">
        <v>219096.1</v>
      </c>
      <c r="M16" s="66">
        <v>103.37662424997022</v>
      </c>
      <c r="N16" s="66">
        <v>226.494152043339</v>
      </c>
      <c r="O16" s="67">
        <v>7.1000000000000004E-3</v>
      </c>
      <c r="P16" s="67">
        <v>1E-4</v>
      </c>
    </row>
    <row r="17" spans="1:16">
      <c r="A17" t="s">
        <v>1739</v>
      </c>
      <c r="B17" t="s">
        <v>1728</v>
      </c>
      <c r="C17" t="s">
        <v>1740</v>
      </c>
      <c r="D17" t="s">
        <v>1730</v>
      </c>
      <c r="E17" t="s">
        <v>405</v>
      </c>
      <c r="F17" t="s">
        <v>1741</v>
      </c>
      <c r="G17" t="s">
        <v>206</v>
      </c>
      <c r="H17" s="66">
        <v>2.62</v>
      </c>
      <c r="I17" t="s">
        <v>104</v>
      </c>
      <c r="J17" s="67">
        <v>2.2499999999999999E-2</v>
      </c>
      <c r="K17" s="67">
        <v>0</v>
      </c>
      <c r="L17" s="66">
        <v>2500000</v>
      </c>
      <c r="M17" s="66">
        <v>103.6604071809176</v>
      </c>
      <c r="N17" s="66">
        <v>2591.5101795229398</v>
      </c>
      <c r="O17" s="67">
        <v>8.0699999999999994E-2</v>
      </c>
      <c r="P17" s="67">
        <v>8.9999999999999998E-4</v>
      </c>
    </row>
    <row r="18" spans="1:16">
      <c r="A18" t="s">
        <v>1742</v>
      </c>
      <c r="B18" t="s">
        <v>1728</v>
      </c>
      <c r="C18" t="s">
        <v>1743</v>
      </c>
      <c r="D18" t="s">
        <v>1730</v>
      </c>
      <c r="E18" t="s">
        <v>405</v>
      </c>
      <c r="F18" t="s">
        <v>1744</v>
      </c>
      <c r="G18" t="s">
        <v>206</v>
      </c>
      <c r="H18" s="66">
        <v>2.11</v>
      </c>
      <c r="I18" t="s">
        <v>104</v>
      </c>
      <c r="J18" s="67">
        <v>2.2499999999999999E-2</v>
      </c>
      <c r="K18" s="67">
        <v>0</v>
      </c>
      <c r="L18" s="66">
        <v>82038.64</v>
      </c>
      <c r="M18" s="66">
        <v>102.94643715320122</v>
      </c>
      <c r="N18" s="66">
        <v>84.455856968941006</v>
      </c>
      <c r="O18" s="67">
        <v>2.5999999999999999E-3</v>
      </c>
      <c r="P18" s="67">
        <v>0</v>
      </c>
    </row>
    <row r="19" spans="1:16">
      <c r="A19" t="s">
        <v>1745</v>
      </c>
      <c r="B19" t="s">
        <v>1728</v>
      </c>
      <c r="C19" t="s">
        <v>1746</v>
      </c>
      <c r="D19" t="s">
        <v>1730</v>
      </c>
      <c r="E19" t="s">
        <v>405</v>
      </c>
      <c r="F19" t="s">
        <v>1747</v>
      </c>
      <c r="G19" t="s">
        <v>206</v>
      </c>
      <c r="H19" s="66">
        <v>4.01</v>
      </c>
      <c r="I19" t="s">
        <v>104</v>
      </c>
      <c r="J19" s="67">
        <v>2.2499999999999999E-2</v>
      </c>
      <c r="K19" s="67">
        <v>0</v>
      </c>
      <c r="L19" s="66">
        <v>370000</v>
      </c>
      <c r="M19" s="66">
        <v>105.58789179167243</v>
      </c>
      <c r="N19" s="66">
        <v>390.675199629188</v>
      </c>
      <c r="O19" s="67">
        <v>1.2200000000000001E-2</v>
      </c>
      <c r="P19" s="67">
        <v>1E-4</v>
      </c>
    </row>
    <row r="20" spans="1:16">
      <c r="A20" t="s">
        <v>1748</v>
      </c>
      <c r="B20" t="s">
        <v>1728</v>
      </c>
      <c r="C20" t="s">
        <v>1749</v>
      </c>
      <c r="D20" t="s">
        <v>1730</v>
      </c>
      <c r="E20" t="s">
        <v>405</v>
      </c>
      <c r="F20" t="s">
        <v>438</v>
      </c>
      <c r="G20" t="s">
        <v>206</v>
      </c>
      <c r="H20" s="66">
        <v>5.51</v>
      </c>
      <c r="I20" t="s">
        <v>104</v>
      </c>
      <c r="J20" s="67">
        <v>2.2499999999999999E-2</v>
      </c>
      <c r="K20" s="67">
        <v>0</v>
      </c>
      <c r="L20" s="66">
        <v>99388</v>
      </c>
      <c r="M20" s="66">
        <v>107.70270162641063</v>
      </c>
      <c r="N20" s="66">
        <v>107.043561092457</v>
      </c>
      <c r="O20" s="67">
        <v>3.3E-3</v>
      </c>
      <c r="P20" s="67">
        <v>0</v>
      </c>
    </row>
    <row r="21" spans="1:16">
      <c r="A21" t="s">
        <v>1750</v>
      </c>
      <c r="B21" t="s">
        <v>1728</v>
      </c>
      <c r="C21" t="s">
        <v>1751</v>
      </c>
      <c r="D21" t="s">
        <v>1730</v>
      </c>
      <c r="E21" t="s">
        <v>405</v>
      </c>
      <c r="F21" t="s">
        <v>514</v>
      </c>
      <c r="G21" t="s">
        <v>206</v>
      </c>
      <c r="H21" s="66">
        <v>5.58</v>
      </c>
      <c r="I21" t="s">
        <v>104</v>
      </c>
      <c r="J21" s="67">
        <v>2.2499999999999999E-2</v>
      </c>
      <c r="K21" s="67">
        <v>0</v>
      </c>
      <c r="L21" s="66">
        <v>50000</v>
      </c>
      <c r="M21" s="66">
        <v>107.8184548147556</v>
      </c>
      <c r="N21" s="66">
        <v>53.909227407377799</v>
      </c>
      <c r="O21" s="67">
        <v>1.6999999999999999E-3</v>
      </c>
      <c r="P21" s="67">
        <v>0</v>
      </c>
    </row>
    <row r="22" spans="1:16">
      <c r="A22" t="s">
        <v>1752</v>
      </c>
      <c r="B22" t="s">
        <v>1728</v>
      </c>
      <c r="C22" t="s">
        <v>1753</v>
      </c>
      <c r="D22" t="s">
        <v>1730</v>
      </c>
      <c r="E22" t="s">
        <v>405</v>
      </c>
      <c r="F22" t="s">
        <v>481</v>
      </c>
      <c r="G22" t="s">
        <v>206</v>
      </c>
      <c r="H22" s="66">
        <v>1.46</v>
      </c>
      <c r="I22" t="s">
        <v>104</v>
      </c>
      <c r="J22" s="67">
        <v>2.2499999999999999E-2</v>
      </c>
      <c r="K22" s="67">
        <v>0</v>
      </c>
      <c r="L22" s="66">
        <v>25000</v>
      </c>
      <c r="M22" s="66">
        <v>101.969636075236</v>
      </c>
      <c r="N22" s="66">
        <v>25.492409018808999</v>
      </c>
      <c r="O22" s="67">
        <v>8.0000000000000004E-4</v>
      </c>
      <c r="P22" s="67">
        <v>0</v>
      </c>
    </row>
    <row r="23" spans="1:16">
      <c r="A23" t="s">
        <v>1752</v>
      </c>
      <c r="B23" t="s">
        <v>1728</v>
      </c>
      <c r="C23" t="s">
        <v>1754</v>
      </c>
      <c r="D23" t="s">
        <v>1730</v>
      </c>
      <c r="E23" t="s">
        <v>405</v>
      </c>
      <c r="F23" t="s">
        <v>481</v>
      </c>
      <c r="G23" t="s">
        <v>206</v>
      </c>
      <c r="H23" s="66">
        <v>1.46</v>
      </c>
      <c r="I23" t="s">
        <v>104</v>
      </c>
      <c r="J23" s="67">
        <v>2.2499999999999999E-2</v>
      </c>
      <c r="K23" s="67">
        <v>0</v>
      </c>
      <c r="L23" s="66">
        <v>4476</v>
      </c>
      <c r="M23" s="66">
        <v>101.96963619337109</v>
      </c>
      <c r="N23" s="66">
        <v>4.5641609160152896</v>
      </c>
      <c r="O23" s="67">
        <v>1E-4</v>
      </c>
      <c r="P23" s="67">
        <v>0</v>
      </c>
    </row>
    <row r="24" spans="1:16">
      <c r="A24" t="s">
        <v>1755</v>
      </c>
      <c r="B24" t="s">
        <v>1728</v>
      </c>
      <c r="C24" t="s">
        <v>1756</v>
      </c>
      <c r="D24" t="s">
        <v>1730</v>
      </c>
      <c r="E24" t="s">
        <v>405</v>
      </c>
      <c r="F24" t="s">
        <v>1757</v>
      </c>
      <c r="G24" t="s">
        <v>206</v>
      </c>
      <c r="H24" s="66">
        <v>5.14</v>
      </c>
      <c r="I24" t="s">
        <v>104</v>
      </c>
      <c r="J24" s="67">
        <v>2.2499999999999999E-2</v>
      </c>
      <c r="K24" s="67">
        <v>0</v>
      </c>
      <c r="L24" s="66">
        <v>15000</v>
      </c>
      <c r="M24" s="66">
        <v>107.17412902536734</v>
      </c>
      <c r="N24" s="66">
        <v>16.076119353805101</v>
      </c>
      <c r="O24" s="67">
        <v>5.0000000000000001E-4</v>
      </c>
      <c r="P24" s="67">
        <v>0</v>
      </c>
    </row>
    <row r="25" spans="1:16">
      <c r="A25" t="s">
        <v>1758</v>
      </c>
      <c r="B25" t="s">
        <v>1728</v>
      </c>
      <c r="C25" t="s">
        <v>1759</v>
      </c>
      <c r="D25" t="s">
        <v>1730</v>
      </c>
      <c r="E25" t="s">
        <v>405</v>
      </c>
      <c r="F25" t="s">
        <v>1760</v>
      </c>
      <c r="G25" t="s">
        <v>206</v>
      </c>
      <c r="H25" s="66">
        <v>2.42</v>
      </c>
      <c r="I25" t="s">
        <v>104</v>
      </c>
      <c r="J25" s="67">
        <v>2.2499999999999999E-2</v>
      </c>
      <c r="K25" s="67">
        <v>0</v>
      </c>
      <c r="L25" s="66">
        <v>4166.7</v>
      </c>
      <c r="M25" s="66">
        <v>103.37662445107159</v>
      </c>
      <c r="N25" s="66">
        <v>4.3073938110028003</v>
      </c>
      <c r="O25" s="67">
        <v>1E-4</v>
      </c>
      <c r="P25" s="67">
        <v>0</v>
      </c>
    </row>
    <row r="26" spans="1:16">
      <c r="A26" t="s">
        <v>1761</v>
      </c>
      <c r="B26" t="s">
        <v>1728</v>
      </c>
      <c r="C26" t="s">
        <v>1762</v>
      </c>
      <c r="D26" t="s">
        <v>1730</v>
      </c>
      <c r="E26" t="s">
        <v>405</v>
      </c>
      <c r="F26" t="s">
        <v>891</v>
      </c>
      <c r="G26" t="s">
        <v>206</v>
      </c>
      <c r="H26" s="66">
        <v>2.9</v>
      </c>
      <c r="I26" t="s">
        <v>104</v>
      </c>
      <c r="J26" s="67">
        <v>2.2499999999999999E-2</v>
      </c>
      <c r="K26" s="67">
        <v>0</v>
      </c>
      <c r="L26" s="66">
        <v>30000</v>
      </c>
      <c r="M26" s="66">
        <v>103.95061070537233</v>
      </c>
      <c r="N26" s="66">
        <v>31.185183211611701</v>
      </c>
      <c r="O26" s="67">
        <v>1E-3</v>
      </c>
      <c r="P26" s="67">
        <v>0</v>
      </c>
    </row>
    <row r="27" spans="1:16">
      <c r="A27" t="s">
        <v>1763</v>
      </c>
      <c r="B27" t="s">
        <v>1728</v>
      </c>
      <c r="C27" t="s">
        <v>1764</v>
      </c>
      <c r="D27" t="s">
        <v>1730</v>
      </c>
      <c r="E27" t="s">
        <v>405</v>
      </c>
      <c r="F27" t="s">
        <v>1765</v>
      </c>
      <c r="G27" t="s">
        <v>206</v>
      </c>
      <c r="H27" s="66">
        <v>4.16</v>
      </c>
      <c r="I27" t="s">
        <v>104</v>
      </c>
      <c r="J27" s="67">
        <v>2.2499999999999999E-2</v>
      </c>
      <c r="K27" s="67">
        <v>0</v>
      </c>
      <c r="L27" s="66">
        <v>101562</v>
      </c>
      <c r="M27" s="66">
        <v>105.80033391606901</v>
      </c>
      <c r="N27" s="66">
        <v>107.452935131838</v>
      </c>
      <c r="O27" s="67">
        <v>3.3E-3</v>
      </c>
      <c r="P27" s="67">
        <v>0</v>
      </c>
    </row>
    <row r="28" spans="1:16">
      <c r="A28" t="s">
        <v>1763</v>
      </c>
      <c r="B28" t="s">
        <v>1728</v>
      </c>
      <c r="C28" t="s">
        <v>1766</v>
      </c>
      <c r="D28" t="s">
        <v>1730</v>
      </c>
      <c r="E28" t="s">
        <v>405</v>
      </c>
      <c r="F28" t="s">
        <v>1765</v>
      </c>
      <c r="G28" t="s">
        <v>206</v>
      </c>
      <c r="H28" s="66">
        <v>4.16</v>
      </c>
      <c r="I28" t="s">
        <v>104</v>
      </c>
      <c r="J28" s="67">
        <v>2.2499999999999999E-2</v>
      </c>
      <c r="K28" s="67">
        <v>0</v>
      </c>
      <c r="L28" s="66">
        <v>27526</v>
      </c>
      <c r="M28" s="66">
        <v>105.80033391606881</v>
      </c>
      <c r="N28" s="66">
        <v>29.122599913737101</v>
      </c>
      <c r="O28" s="67">
        <v>8.9999999999999998E-4</v>
      </c>
      <c r="P28" s="67">
        <v>0</v>
      </c>
    </row>
    <row r="29" spans="1:16">
      <c r="A29" t="s">
        <v>1767</v>
      </c>
      <c r="B29" t="s">
        <v>1728</v>
      </c>
      <c r="C29" t="s">
        <v>1768</v>
      </c>
      <c r="D29" t="s">
        <v>1730</v>
      </c>
      <c r="E29" t="s">
        <v>405</v>
      </c>
      <c r="F29" t="s">
        <v>1769</v>
      </c>
      <c r="G29" t="s">
        <v>206</v>
      </c>
      <c r="H29" s="66">
        <v>4.16</v>
      </c>
      <c r="I29" t="s">
        <v>104</v>
      </c>
      <c r="J29" s="67">
        <v>2.2499999999999999E-2</v>
      </c>
      <c r="K29" s="67">
        <v>0</v>
      </c>
      <c r="L29" s="66">
        <v>28682</v>
      </c>
      <c r="M29" s="66">
        <v>105.80033391606861</v>
      </c>
      <c r="N29" s="66">
        <v>30.3456517738068</v>
      </c>
      <c r="O29" s="67">
        <v>8.9999999999999998E-4</v>
      </c>
      <c r="P29" s="67">
        <v>0</v>
      </c>
    </row>
    <row r="30" spans="1:16">
      <c r="A30" t="s">
        <v>1770</v>
      </c>
      <c r="B30" t="s">
        <v>1728</v>
      </c>
      <c r="C30" t="s">
        <v>1771</v>
      </c>
      <c r="D30" t="s">
        <v>1730</v>
      </c>
      <c r="E30" t="s">
        <v>405</v>
      </c>
      <c r="F30" t="s">
        <v>1772</v>
      </c>
      <c r="G30" t="s">
        <v>206</v>
      </c>
      <c r="H30" s="66">
        <v>4.16</v>
      </c>
      <c r="I30" t="s">
        <v>104</v>
      </c>
      <c r="J30" s="67">
        <v>2.2499999999999999E-2</v>
      </c>
      <c r="K30" s="67">
        <v>0</v>
      </c>
      <c r="L30" s="66">
        <v>254980</v>
      </c>
      <c r="M30" s="66">
        <v>105.80033391606871</v>
      </c>
      <c r="N30" s="66">
        <v>269.76969141919199</v>
      </c>
      <c r="O30" s="67">
        <v>8.3999999999999995E-3</v>
      </c>
      <c r="P30" s="67">
        <v>1E-4</v>
      </c>
    </row>
    <row r="31" spans="1:16">
      <c r="A31" t="s">
        <v>1773</v>
      </c>
      <c r="B31" t="s">
        <v>1728</v>
      </c>
      <c r="C31" t="s">
        <v>1774</v>
      </c>
      <c r="D31" t="s">
        <v>1730</v>
      </c>
      <c r="E31" t="s">
        <v>405</v>
      </c>
      <c r="F31" t="s">
        <v>1775</v>
      </c>
      <c r="G31" t="s">
        <v>206</v>
      </c>
      <c r="H31" s="66">
        <v>3.24</v>
      </c>
      <c r="I31" t="s">
        <v>104</v>
      </c>
      <c r="J31" s="67">
        <v>2.2499999999999999E-2</v>
      </c>
      <c r="K31" s="67">
        <v>0</v>
      </c>
      <c r="L31" s="66">
        <v>74373</v>
      </c>
      <c r="M31" s="66">
        <v>104.51693962721687</v>
      </c>
      <c r="N31" s="66">
        <v>77.732383508949994</v>
      </c>
      <c r="O31" s="67">
        <v>2.3999999999999998E-3</v>
      </c>
      <c r="P31" s="67">
        <v>0</v>
      </c>
    </row>
    <row r="32" spans="1:16">
      <c r="A32" t="s">
        <v>1773</v>
      </c>
      <c r="B32" t="s">
        <v>1728</v>
      </c>
      <c r="C32" t="s">
        <v>1776</v>
      </c>
      <c r="D32" t="s">
        <v>1730</v>
      </c>
      <c r="E32" t="s">
        <v>405</v>
      </c>
      <c r="F32" t="s">
        <v>1777</v>
      </c>
      <c r="G32" t="s">
        <v>206</v>
      </c>
      <c r="H32" s="66">
        <v>4.7699999999999996</v>
      </c>
      <c r="I32" t="s">
        <v>104</v>
      </c>
      <c r="J32" s="67">
        <v>2.2499999999999999E-2</v>
      </c>
      <c r="K32" s="67">
        <v>0</v>
      </c>
      <c r="L32" s="66">
        <v>16264</v>
      </c>
      <c r="M32" s="66">
        <v>106.65045774130903</v>
      </c>
      <c r="N32" s="66">
        <v>17.345630447046499</v>
      </c>
      <c r="O32" s="67">
        <v>5.0000000000000001E-4</v>
      </c>
      <c r="P32" s="67">
        <v>0</v>
      </c>
    </row>
    <row r="33" spans="1:16">
      <c r="A33" t="s">
        <v>1778</v>
      </c>
      <c r="B33" t="s">
        <v>1728</v>
      </c>
      <c r="C33" t="s">
        <v>1779</v>
      </c>
      <c r="D33" t="s">
        <v>1730</v>
      </c>
      <c r="E33" t="s">
        <v>405</v>
      </c>
      <c r="F33" t="s">
        <v>1780</v>
      </c>
      <c r="G33" t="s">
        <v>206</v>
      </c>
      <c r="H33" s="66">
        <v>0.11</v>
      </c>
      <c r="I33" t="s">
        <v>104</v>
      </c>
      <c r="J33" s="67">
        <v>2.2499999999999999E-2</v>
      </c>
      <c r="K33" s="67">
        <v>0</v>
      </c>
      <c r="L33" s="66">
        <v>11020.15</v>
      </c>
      <c r="M33" s="66">
        <v>100.2778827344292</v>
      </c>
      <c r="N33" s="66">
        <v>11.050773094158201</v>
      </c>
      <c r="O33" s="67">
        <v>2.9999999999999997E-4</v>
      </c>
      <c r="P33" s="67">
        <v>0</v>
      </c>
    </row>
    <row r="34" spans="1:16">
      <c r="A34" t="s">
        <v>1781</v>
      </c>
      <c r="B34" t="s">
        <v>1728</v>
      </c>
      <c r="C34" t="s">
        <v>1782</v>
      </c>
      <c r="D34" t="s">
        <v>1730</v>
      </c>
      <c r="E34" t="s">
        <v>405</v>
      </c>
      <c r="F34" t="s">
        <v>1783</v>
      </c>
      <c r="G34" t="s">
        <v>206</v>
      </c>
      <c r="H34" s="66">
        <v>2.38</v>
      </c>
      <c r="I34" t="s">
        <v>104</v>
      </c>
      <c r="J34" s="67">
        <v>2.2499999999999999E-2</v>
      </c>
      <c r="K34" s="67">
        <v>0</v>
      </c>
      <c r="L34" s="66">
        <v>30000</v>
      </c>
      <c r="M34" s="66">
        <v>103.33341178905067</v>
      </c>
      <c r="N34" s="66">
        <v>31.000023536715201</v>
      </c>
      <c r="O34" s="67">
        <v>1E-3</v>
      </c>
      <c r="P34" s="67">
        <v>0</v>
      </c>
    </row>
    <row r="35" spans="1:16">
      <c r="A35" t="s">
        <v>1784</v>
      </c>
      <c r="B35" t="s">
        <v>1728</v>
      </c>
      <c r="C35" t="s">
        <v>1785</v>
      </c>
      <c r="D35" t="s">
        <v>1730</v>
      </c>
      <c r="E35" t="s">
        <v>405</v>
      </c>
      <c r="F35" t="s">
        <v>1786</v>
      </c>
      <c r="G35" t="s">
        <v>206</v>
      </c>
      <c r="H35" s="66">
        <v>3.39</v>
      </c>
      <c r="I35" t="s">
        <v>104</v>
      </c>
      <c r="J35" s="67">
        <v>2.2499999999999999E-2</v>
      </c>
      <c r="K35" s="67">
        <v>0</v>
      </c>
      <c r="L35" s="66">
        <v>120000</v>
      </c>
      <c r="M35" s="66">
        <v>104.73201752912084</v>
      </c>
      <c r="N35" s="66">
        <v>125.678421034945</v>
      </c>
      <c r="O35" s="67">
        <v>3.8999999999999998E-3</v>
      </c>
      <c r="P35" s="67">
        <v>0</v>
      </c>
    </row>
    <row r="36" spans="1:16">
      <c r="A36" t="s">
        <v>1787</v>
      </c>
      <c r="B36" t="s">
        <v>1728</v>
      </c>
      <c r="C36" t="s">
        <v>1788</v>
      </c>
      <c r="D36" t="s">
        <v>1730</v>
      </c>
      <c r="E36" t="s">
        <v>405</v>
      </c>
      <c r="F36" t="s">
        <v>1786</v>
      </c>
      <c r="G36" t="s">
        <v>206</v>
      </c>
      <c r="H36" s="66">
        <v>4.24</v>
      </c>
      <c r="I36" t="s">
        <v>104</v>
      </c>
      <c r="J36" s="67">
        <v>2.2499999999999999E-2</v>
      </c>
      <c r="K36" s="67">
        <v>0</v>
      </c>
      <c r="L36" s="66">
        <v>210044</v>
      </c>
      <c r="M36" s="66">
        <v>105.90816995848441</v>
      </c>
      <c r="N36" s="66">
        <v>222.453756507599</v>
      </c>
      <c r="O36" s="67">
        <v>6.8999999999999999E-3</v>
      </c>
      <c r="P36" s="67">
        <v>1E-4</v>
      </c>
    </row>
    <row r="37" spans="1:16">
      <c r="A37" t="s">
        <v>1789</v>
      </c>
      <c r="B37" t="s">
        <v>1728</v>
      </c>
      <c r="C37" t="s">
        <v>1790</v>
      </c>
      <c r="D37" t="s">
        <v>1730</v>
      </c>
      <c r="E37" t="s">
        <v>405</v>
      </c>
      <c r="F37" t="s">
        <v>1791</v>
      </c>
      <c r="G37" t="s">
        <v>206</v>
      </c>
      <c r="H37" s="66">
        <v>2.2200000000000002</v>
      </c>
      <c r="I37" t="s">
        <v>104</v>
      </c>
      <c r="J37" s="67">
        <v>2.2499999999999999E-2</v>
      </c>
      <c r="K37" s="67">
        <v>0</v>
      </c>
      <c r="L37" s="66">
        <v>8808.4500000000007</v>
      </c>
      <c r="M37" s="66">
        <v>103.10792170353139</v>
      </c>
      <c r="N37" s="66">
        <v>9.0822097292947106</v>
      </c>
      <c r="O37" s="67">
        <v>2.9999999999999997E-4</v>
      </c>
      <c r="P37" s="67">
        <v>0</v>
      </c>
    </row>
    <row r="38" spans="1:16">
      <c r="A38" t="s">
        <v>1792</v>
      </c>
      <c r="B38" t="s">
        <v>1728</v>
      </c>
      <c r="C38" t="s">
        <v>1793</v>
      </c>
      <c r="D38" t="s">
        <v>1730</v>
      </c>
      <c r="E38" t="s">
        <v>405</v>
      </c>
      <c r="F38" t="s">
        <v>1794</v>
      </c>
      <c r="G38" t="s">
        <v>206</v>
      </c>
      <c r="H38" s="66">
        <v>2.2200000000000002</v>
      </c>
      <c r="I38" t="s">
        <v>104</v>
      </c>
      <c r="J38" s="67">
        <v>2.2499999999999999E-2</v>
      </c>
      <c r="K38" s="67">
        <v>0</v>
      </c>
      <c r="L38" s="66">
        <v>75625</v>
      </c>
      <c r="M38" s="66">
        <v>103.10792170353137</v>
      </c>
      <c r="N38" s="66">
        <v>77.975365788295605</v>
      </c>
      <c r="O38" s="67">
        <v>2.3999999999999998E-3</v>
      </c>
      <c r="P38" s="67">
        <v>0</v>
      </c>
    </row>
    <row r="39" spans="1:16">
      <c r="A39" t="s">
        <v>1795</v>
      </c>
      <c r="B39" t="s">
        <v>1728</v>
      </c>
      <c r="C39" t="s">
        <v>1796</v>
      </c>
      <c r="D39" t="s">
        <v>1730</v>
      </c>
      <c r="E39" t="s">
        <v>405</v>
      </c>
      <c r="F39" t="s">
        <v>1797</v>
      </c>
      <c r="G39" t="s">
        <v>206</v>
      </c>
      <c r="H39" s="66">
        <v>2.2200000000000002</v>
      </c>
      <c r="I39" t="s">
        <v>104</v>
      </c>
      <c r="J39" s="67">
        <v>2.2499999999999999E-2</v>
      </c>
      <c r="K39" s="67">
        <v>0</v>
      </c>
      <c r="L39" s="66">
        <v>6312.07</v>
      </c>
      <c r="M39" s="66">
        <v>103.10792170353149</v>
      </c>
      <c r="N39" s="66">
        <v>6.5082441934721</v>
      </c>
      <c r="O39" s="67">
        <v>2.0000000000000001E-4</v>
      </c>
      <c r="P39" s="67">
        <v>0</v>
      </c>
    </row>
    <row r="40" spans="1:16">
      <c r="A40" t="s">
        <v>1798</v>
      </c>
      <c r="B40" t="s">
        <v>1728</v>
      </c>
      <c r="C40" t="s">
        <v>1799</v>
      </c>
      <c r="D40" t="s">
        <v>1730</v>
      </c>
      <c r="E40" t="s">
        <v>405</v>
      </c>
      <c r="F40" t="s">
        <v>1736</v>
      </c>
      <c r="G40" t="s">
        <v>206</v>
      </c>
      <c r="H40" s="66">
        <v>1.74</v>
      </c>
      <c r="I40" t="s">
        <v>104</v>
      </c>
      <c r="J40" s="67">
        <v>2.2499999999999999E-2</v>
      </c>
      <c r="K40" s="67">
        <v>0</v>
      </c>
      <c r="L40" s="66">
        <v>8312.56</v>
      </c>
      <c r="M40" s="66">
        <v>102.46008393354082</v>
      </c>
      <c r="N40" s="66">
        <v>8.51705595302594</v>
      </c>
      <c r="O40" s="67">
        <v>2.9999999999999997E-4</v>
      </c>
      <c r="P40" s="67">
        <v>0</v>
      </c>
    </row>
    <row r="41" spans="1:16">
      <c r="A41" t="s">
        <v>1800</v>
      </c>
      <c r="B41" t="s">
        <v>1728</v>
      </c>
      <c r="C41" t="s">
        <v>1801</v>
      </c>
      <c r="D41" t="s">
        <v>1730</v>
      </c>
      <c r="E41" t="s">
        <v>405</v>
      </c>
      <c r="F41" t="s">
        <v>1802</v>
      </c>
      <c r="G41" t="s">
        <v>206</v>
      </c>
      <c r="H41" s="66">
        <v>4.3099999999999996</v>
      </c>
      <c r="I41" t="s">
        <v>104</v>
      </c>
      <c r="J41" s="67">
        <v>2.2499999999999999E-2</v>
      </c>
      <c r="K41" s="67">
        <v>0</v>
      </c>
      <c r="L41" s="66">
        <v>79726</v>
      </c>
      <c r="M41" s="66">
        <v>106.01244938921393</v>
      </c>
      <c r="N41" s="66">
        <v>84.519485400044701</v>
      </c>
      <c r="O41" s="67">
        <v>2.5999999999999999E-3</v>
      </c>
      <c r="P41" s="67">
        <v>0</v>
      </c>
    </row>
    <row r="42" spans="1:16">
      <c r="A42" t="s">
        <v>1803</v>
      </c>
      <c r="B42" t="s">
        <v>1728</v>
      </c>
      <c r="C42" t="s">
        <v>1804</v>
      </c>
      <c r="D42" t="s">
        <v>1730</v>
      </c>
      <c r="E42" t="s">
        <v>405</v>
      </c>
      <c r="F42" t="s">
        <v>1805</v>
      </c>
      <c r="G42" t="s">
        <v>206</v>
      </c>
      <c r="H42" s="66">
        <v>3.47</v>
      </c>
      <c r="I42" t="s">
        <v>104</v>
      </c>
      <c r="J42" s="67">
        <v>2.2499999999999999E-2</v>
      </c>
      <c r="K42" s="67">
        <v>0</v>
      </c>
      <c r="L42" s="66">
        <v>75000</v>
      </c>
      <c r="M42" s="66">
        <v>104.8411914995928</v>
      </c>
      <c r="N42" s="66">
        <v>78.630893624694593</v>
      </c>
      <c r="O42" s="67">
        <v>2.3999999999999998E-3</v>
      </c>
      <c r="P42" s="67">
        <v>0</v>
      </c>
    </row>
    <row r="43" spans="1:16">
      <c r="A43" t="s">
        <v>1803</v>
      </c>
      <c r="B43" t="s">
        <v>1728</v>
      </c>
      <c r="C43" t="s">
        <v>1806</v>
      </c>
      <c r="D43" t="s">
        <v>1730</v>
      </c>
      <c r="E43" t="s">
        <v>405</v>
      </c>
      <c r="F43" t="s">
        <v>1807</v>
      </c>
      <c r="G43" t="s">
        <v>206</v>
      </c>
      <c r="H43" s="66">
        <v>3.63</v>
      </c>
      <c r="I43" t="s">
        <v>104</v>
      </c>
      <c r="J43" s="67">
        <v>2.2499999999999999E-2</v>
      </c>
      <c r="K43" s="67">
        <v>0</v>
      </c>
      <c r="L43" s="66">
        <v>60000</v>
      </c>
      <c r="M43" s="66">
        <v>105.05577082968833</v>
      </c>
      <c r="N43" s="66">
        <v>63.033462497812998</v>
      </c>
      <c r="O43" s="67">
        <v>2E-3</v>
      </c>
      <c r="P43" s="67">
        <v>0</v>
      </c>
    </row>
    <row r="44" spans="1:16">
      <c r="A44" t="s">
        <v>1803</v>
      </c>
      <c r="B44" t="s">
        <v>1728</v>
      </c>
      <c r="C44" t="s">
        <v>1808</v>
      </c>
      <c r="D44" t="s">
        <v>1730</v>
      </c>
      <c r="E44" t="s">
        <v>405</v>
      </c>
      <c r="F44" t="s">
        <v>1809</v>
      </c>
      <c r="G44" t="s">
        <v>206</v>
      </c>
      <c r="H44" s="66">
        <v>5.21</v>
      </c>
      <c r="I44" t="s">
        <v>104</v>
      </c>
      <c r="J44" s="67">
        <v>2.2499999999999999E-2</v>
      </c>
      <c r="K44" s="67">
        <v>0</v>
      </c>
      <c r="L44" s="66">
        <v>670363</v>
      </c>
      <c r="M44" s="66">
        <v>107.27793291140367</v>
      </c>
      <c r="N44" s="66">
        <v>719.15156940287295</v>
      </c>
      <c r="O44" s="67">
        <v>2.24E-2</v>
      </c>
      <c r="P44" s="67">
        <v>2.9999999999999997E-4</v>
      </c>
    </row>
    <row r="45" spans="1:16">
      <c r="A45" t="s">
        <v>1810</v>
      </c>
      <c r="B45" t="s">
        <v>1728</v>
      </c>
      <c r="C45" t="s">
        <v>1811</v>
      </c>
      <c r="D45" t="s">
        <v>1730</v>
      </c>
      <c r="E45" t="s">
        <v>405</v>
      </c>
      <c r="F45" t="s">
        <v>1812</v>
      </c>
      <c r="G45" t="s">
        <v>206</v>
      </c>
      <c r="H45" s="66">
        <v>2.2200000000000002</v>
      </c>
      <c r="I45" t="s">
        <v>104</v>
      </c>
      <c r="J45" s="67">
        <v>2.2499999999999999E-2</v>
      </c>
      <c r="K45" s="67">
        <v>0</v>
      </c>
      <c r="L45" s="66">
        <v>72569.47</v>
      </c>
      <c r="M45" s="66">
        <v>103.10792170353125</v>
      </c>
      <c r="N45" s="66">
        <v>74.824872308267601</v>
      </c>
      <c r="O45" s="67">
        <v>2.3E-3</v>
      </c>
      <c r="P45" s="67">
        <v>0</v>
      </c>
    </row>
    <row r="46" spans="1:16">
      <c r="A46" t="s">
        <v>1813</v>
      </c>
      <c r="B46" t="s">
        <v>1728</v>
      </c>
      <c r="C46" t="s">
        <v>1814</v>
      </c>
      <c r="D46" t="s">
        <v>1730</v>
      </c>
      <c r="E46" t="s">
        <v>405</v>
      </c>
      <c r="F46" t="s">
        <v>1815</v>
      </c>
      <c r="G46" t="s">
        <v>206</v>
      </c>
      <c r="H46" s="66">
        <v>2.38</v>
      </c>
      <c r="I46" t="s">
        <v>104</v>
      </c>
      <c r="J46" s="67">
        <v>2.2499999999999999E-2</v>
      </c>
      <c r="K46" s="67">
        <v>0</v>
      </c>
      <c r="L46" s="66">
        <v>150440</v>
      </c>
      <c r="M46" s="66">
        <v>103.33341178905079</v>
      </c>
      <c r="N46" s="66">
        <v>155.45478469544801</v>
      </c>
      <c r="O46" s="67">
        <v>4.7999999999999996E-3</v>
      </c>
      <c r="P46" s="67">
        <v>1E-4</v>
      </c>
    </row>
    <row r="47" spans="1:16">
      <c r="A47" t="s">
        <v>1816</v>
      </c>
      <c r="B47" t="s">
        <v>1728</v>
      </c>
      <c r="C47" t="s">
        <v>1817</v>
      </c>
      <c r="D47" t="s">
        <v>1730</v>
      </c>
      <c r="E47" t="s">
        <v>405</v>
      </c>
      <c r="F47" t="s">
        <v>1818</v>
      </c>
      <c r="G47" t="s">
        <v>206</v>
      </c>
      <c r="H47" s="66">
        <v>1.58</v>
      </c>
      <c r="I47" t="s">
        <v>104</v>
      </c>
      <c r="J47" s="67">
        <v>2.2499999999999999E-2</v>
      </c>
      <c r="K47" s="67">
        <v>0</v>
      </c>
      <c r="L47" s="66">
        <v>100000</v>
      </c>
      <c r="M47" s="66">
        <v>102.247486805476</v>
      </c>
      <c r="N47" s="66">
        <v>102.247486805476</v>
      </c>
      <c r="O47" s="67">
        <v>3.2000000000000002E-3</v>
      </c>
      <c r="P47" s="67">
        <v>0</v>
      </c>
    </row>
    <row r="48" spans="1:16">
      <c r="A48" t="s">
        <v>1819</v>
      </c>
      <c r="B48" t="s">
        <v>1728</v>
      </c>
      <c r="C48" t="s">
        <v>1820</v>
      </c>
      <c r="D48" t="s">
        <v>1730</v>
      </c>
      <c r="E48" t="s">
        <v>405</v>
      </c>
      <c r="F48" t="s">
        <v>1805</v>
      </c>
      <c r="G48" t="s">
        <v>206</v>
      </c>
      <c r="H48" s="66">
        <v>4.3899999999999997</v>
      </c>
      <c r="I48" t="s">
        <v>104</v>
      </c>
      <c r="J48" s="67">
        <v>2.2499999999999999E-2</v>
      </c>
      <c r="K48" s="67">
        <v>0</v>
      </c>
      <c r="L48" s="66">
        <v>140000</v>
      </c>
      <c r="M48" s="66">
        <v>106.12011962280857</v>
      </c>
      <c r="N48" s="66">
        <v>148.56816747193199</v>
      </c>
      <c r="O48" s="67">
        <v>4.5999999999999999E-3</v>
      </c>
      <c r="P48" s="67">
        <v>1E-4</v>
      </c>
    </row>
    <row r="49" spans="1:16">
      <c r="A49" t="s">
        <v>1821</v>
      </c>
      <c r="B49" t="s">
        <v>1728</v>
      </c>
      <c r="C49" t="s">
        <v>1822</v>
      </c>
      <c r="D49" t="s">
        <v>1730</v>
      </c>
      <c r="E49" t="s">
        <v>405</v>
      </c>
      <c r="F49" t="s">
        <v>1823</v>
      </c>
      <c r="G49" t="s">
        <v>206</v>
      </c>
      <c r="H49" s="66">
        <v>4.47</v>
      </c>
      <c r="I49" t="s">
        <v>104</v>
      </c>
      <c r="J49" s="67">
        <v>2.2499999999999999E-2</v>
      </c>
      <c r="K49" s="67">
        <v>0</v>
      </c>
      <c r="L49" s="66">
        <v>700000</v>
      </c>
      <c r="M49" s="66">
        <v>106.22770569063286</v>
      </c>
      <c r="N49" s="66">
        <v>743.59393983442999</v>
      </c>
      <c r="O49" s="67">
        <v>2.3199999999999998E-2</v>
      </c>
      <c r="P49" s="67">
        <v>2.9999999999999997E-4</v>
      </c>
    </row>
    <row r="50" spans="1:16">
      <c r="A50" t="s">
        <v>1824</v>
      </c>
      <c r="B50" t="s">
        <v>1728</v>
      </c>
      <c r="C50" t="s">
        <v>1825</v>
      </c>
      <c r="D50" t="s">
        <v>1730</v>
      </c>
      <c r="E50" t="s">
        <v>405</v>
      </c>
      <c r="F50" t="s">
        <v>1826</v>
      </c>
      <c r="G50" t="s">
        <v>206</v>
      </c>
      <c r="H50" s="66">
        <v>4.47</v>
      </c>
      <c r="I50" t="s">
        <v>104</v>
      </c>
      <c r="J50" s="67">
        <v>2.2499999999999999E-2</v>
      </c>
      <c r="K50" s="67">
        <v>0</v>
      </c>
      <c r="L50" s="66">
        <v>147384</v>
      </c>
      <c r="M50" s="66">
        <v>106.22770569063263</v>
      </c>
      <c r="N50" s="66">
        <v>156.56264175508201</v>
      </c>
      <c r="O50" s="67">
        <v>4.8999999999999998E-3</v>
      </c>
      <c r="P50" s="67">
        <v>1E-4</v>
      </c>
    </row>
    <row r="51" spans="1:16">
      <c r="A51" t="s">
        <v>1827</v>
      </c>
      <c r="B51" t="s">
        <v>1728</v>
      </c>
      <c r="C51" t="s">
        <v>1828</v>
      </c>
      <c r="D51" t="s">
        <v>1730</v>
      </c>
      <c r="E51" t="s">
        <v>405</v>
      </c>
      <c r="F51" t="s">
        <v>1807</v>
      </c>
      <c r="G51" t="s">
        <v>206</v>
      </c>
      <c r="H51" s="66">
        <v>3.63</v>
      </c>
      <c r="I51" t="s">
        <v>104</v>
      </c>
      <c r="J51" s="67">
        <v>2.2499999999999999E-2</v>
      </c>
      <c r="K51" s="67">
        <v>0</v>
      </c>
      <c r="L51" s="66">
        <v>70000</v>
      </c>
      <c r="M51" s="66">
        <v>105.05577082968829</v>
      </c>
      <c r="N51" s="66">
        <v>73.539039580781804</v>
      </c>
      <c r="O51" s="67">
        <v>2.3E-3</v>
      </c>
      <c r="P51" s="67">
        <v>0</v>
      </c>
    </row>
    <row r="52" spans="1:16">
      <c r="A52" t="s">
        <v>1829</v>
      </c>
      <c r="B52" t="s">
        <v>1728</v>
      </c>
      <c r="C52" t="s">
        <v>1830</v>
      </c>
      <c r="D52" t="s">
        <v>1730</v>
      </c>
      <c r="E52" t="s">
        <v>405</v>
      </c>
      <c r="F52" t="s">
        <v>1831</v>
      </c>
      <c r="G52" t="s">
        <v>206</v>
      </c>
      <c r="H52" s="66">
        <v>3.63</v>
      </c>
      <c r="I52" t="s">
        <v>104</v>
      </c>
      <c r="J52" s="67">
        <v>2.2499999999999999E-2</v>
      </c>
      <c r="K52" s="67">
        <v>0</v>
      </c>
      <c r="L52" s="66">
        <v>70000</v>
      </c>
      <c r="M52" s="66">
        <v>105.05577082968829</v>
      </c>
      <c r="N52" s="66">
        <v>73.539039580781804</v>
      </c>
      <c r="O52" s="67">
        <v>2.3E-3</v>
      </c>
      <c r="P52" s="67">
        <v>0</v>
      </c>
    </row>
    <row r="53" spans="1:16">
      <c r="A53" t="s">
        <v>1832</v>
      </c>
      <c r="B53" t="s">
        <v>1728</v>
      </c>
      <c r="C53" t="s">
        <v>1833</v>
      </c>
      <c r="D53" t="s">
        <v>1730</v>
      </c>
      <c r="E53" t="s">
        <v>405</v>
      </c>
      <c r="F53" t="s">
        <v>1834</v>
      </c>
      <c r="G53" t="s">
        <v>206</v>
      </c>
      <c r="H53" s="66">
        <v>4.54</v>
      </c>
      <c r="I53" t="s">
        <v>104</v>
      </c>
      <c r="J53" s="67">
        <v>2.2499999999999999E-2</v>
      </c>
      <c r="K53" s="67">
        <v>0</v>
      </c>
      <c r="L53" s="66">
        <v>23904</v>
      </c>
      <c r="M53" s="66">
        <v>106.33174339134747</v>
      </c>
      <c r="N53" s="66">
        <v>25.417539940267702</v>
      </c>
      <c r="O53" s="67">
        <v>8.0000000000000004E-4</v>
      </c>
      <c r="P53" s="67">
        <v>0</v>
      </c>
    </row>
    <row r="54" spans="1:16">
      <c r="A54" t="s">
        <v>1835</v>
      </c>
      <c r="B54" t="s">
        <v>1728</v>
      </c>
      <c r="C54" t="s">
        <v>1836</v>
      </c>
      <c r="D54" t="s">
        <v>1730</v>
      </c>
      <c r="E54" t="s">
        <v>405</v>
      </c>
      <c r="F54" t="s">
        <v>1837</v>
      </c>
      <c r="G54" t="s">
        <v>206</v>
      </c>
      <c r="H54" s="66">
        <v>2.34</v>
      </c>
      <c r="I54" t="s">
        <v>104</v>
      </c>
      <c r="J54" s="67">
        <v>2.2499999999999999E-2</v>
      </c>
      <c r="K54" s="67">
        <v>0</v>
      </c>
      <c r="L54" s="66">
        <v>43500</v>
      </c>
      <c r="M54" s="66">
        <v>103.26922844984276</v>
      </c>
      <c r="N54" s="66">
        <v>44.922114375681602</v>
      </c>
      <c r="O54" s="67">
        <v>1.4E-3</v>
      </c>
      <c r="P54" s="67">
        <v>0</v>
      </c>
    </row>
    <row r="55" spans="1:16">
      <c r="A55" t="s">
        <v>1835</v>
      </c>
      <c r="B55" t="s">
        <v>1728</v>
      </c>
      <c r="C55" t="s">
        <v>1838</v>
      </c>
      <c r="D55" t="s">
        <v>1730</v>
      </c>
      <c r="E55" t="s">
        <v>405</v>
      </c>
      <c r="F55" t="s">
        <v>1839</v>
      </c>
      <c r="G55" t="s">
        <v>206</v>
      </c>
      <c r="H55" s="66">
        <v>4.99</v>
      </c>
      <c r="I55" t="s">
        <v>104</v>
      </c>
      <c r="J55" s="67">
        <v>2.2499999999999999E-2</v>
      </c>
      <c r="K55" s="67">
        <v>0</v>
      </c>
      <c r="L55" s="66">
        <v>113254</v>
      </c>
      <c r="M55" s="66">
        <v>106.96282100166881</v>
      </c>
      <c r="N55" s="66">
        <v>121.13967329723</v>
      </c>
      <c r="O55" s="67">
        <v>3.8E-3</v>
      </c>
      <c r="P55" s="67">
        <v>0</v>
      </c>
    </row>
    <row r="56" spans="1:16">
      <c r="A56" t="s">
        <v>1840</v>
      </c>
      <c r="B56" t="s">
        <v>1728</v>
      </c>
      <c r="C56" t="s">
        <v>1841</v>
      </c>
      <c r="D56" t="s">
        <v>1730</v>
      </c>
      <c r="E56" t="s">
        <v>405</v>
      </c>
      <c r="F56" t="s">
        <v>1842</v>
      </c>
      <c r="G56" t="s">
        <v>206</v>
      </c>
      <c r="H56" s="66">
        <v>4.62</v>
      </c>
      <c r="I56" t="s">
        <v>104</v>
      </c>
      <c r="J56" s="67">
        <v>2.2499999999999999E-2</v>
      </c>
      <c r="K56" s="67">
        <v>0</v>
      </c>
      <c r="L56" s="66">
        <v>12621</v>
      </c>
      <c r="M56" s="66">
        <v>106.43916403471199</v>
      </c>
      <c r="N56" s="66">
        <v>13.433686892820999</v>
      </c>
      <c r="O56" s="67">
        <v>4.0000000000000002E-4</v>
      </c>
      <c r="P56" s="67">
        <v>0</v>
      </c>
    </row>
    <row r="57" spans="1:16">
      <c r="A57" t="s">
        <v>1840</v>
      </c>
      <c r="B57" t="s">
        <v>1728</v>
      </c>
      <c r="C57" t="s">
        <v>1843</v>
      </c>
      <c r="D57" t="s">
        <v>1730</v>
      </c>
      <c r="E57" t="s">
        <v>405</v>
      </c>
      <c r="F57" t="s">
        <v>1842</v>
      </c>
      <c r="G57" t="s">
        <v>206</v>
      </c>
      <c r="H57" s="66">
        <v>4.62</v>
      </c>
      <c r="I57" t="s">
        <v>104</v>
      </c>
      <c r="J57" s="67">
        <v>2.2499999999999999E-2</v>
      </c>
      <c r="K57" s="67">
        <v>0</v>
      </c>
      <c r="L57" s="66">
        <v>10687</v>
      </c>
      <c r="M57" s="66">
        <v>106.43916403471226</v>
      </c>
      <c r="N57" s="66">
        <v>11.375153460389701</v>
      </c>
      <c r="O57" s="67">
        <v>4.0000000000000002E-4</v>
      </c>
      <c r="P57" s="67">
        <v>0</v>
      </c>
    </row>
    <row r="58" spans="1:16">
      <c r="A58" t="s">
        <v>1840</v>
      </c>
      <c r="B58" t="s">
        <v>1728</v>
      </c>
      <c r="C58" t="s">
        <v>1844</v>
      </c>
      <c r="D58" t="s">
        <v>1730</v>
      </c>
      <c r="E58" t="s">
        <v>405</v>
      </c>
      <c r="F58" t="s">
        <v>1842</v>
      </c>
      <c r="G58" t="s">
        <v>206</v>
      </c>
      <c r="H58" s="66">
        <v>4.62</v>
      </c>
      <c r="I58" t="s">
        <v>104</v>
      </c>
      <c r="J58" s="67">
        <v>2.2499999999999999E-2</v>
      </c>
      <c r="K58" s="67">
        <v>0</v>
      </c>
      <c r="L58" s="66">
        <v>10564</v>
      </c>
      <c r="M58" s="66">
        <v>106.43916403471223</v>
      </c>
      <c r="N58" s="66">
        <v>11.244233288627001</v>
      </c>
      <c r="O58" s="67">
        <v>4.0000000000000002E-4</v>
      </c>
      <c r="P58" s="67">
        <v>0</v>
      </c>
    </row>
    <row r="59" spans="1:16">
      <c r="A59" t="s">
        <v>1845</v>
      </c>
      <c r="B59" t="s">
        <v>1728</v>
      </c>
      <c r="C59" t="s">
        <v>1846</v>
      </c>
      <c r="D59" t="s">
        <v>1730</v>
      </c>
      <c r="E59" t="s">
        <v>405</v>
      </c>
      <c r="F59" t="s">
        <v>1847</v>
      </c>
      <c r="G59" t="s">
        <v>206</v>
      </c>
      <c r="H59" s="66">
        <v>1.91</v>
      </c>
      <c r="I59" t="s">
        <v>104</v>
      </c>
      <c r="J59" s="67">
        <v>2.2499999999999999E-2</v>
      </c>
      <c r="K59" s="67">
        <v>0</v>
      </c>
      <c r="L59" s="66">
        <v>109666.71</v>
      </c>
      <c r="M59" s="66">
        <v>102.67650088148628</v>
      </c>
      <c r="N59" s="66">
        <v>112.601940459847</v>
      </c>
      <c r="O59" s="67">
        <v>3.5000000000000001E-3</v>
      </c>
      <c r="P59" s="67">
        <v>0</v>
      </c>
    </row>
    <row r="60" spans="1:16">
      <c r="A60" t="s">
        <v>1848</v>
      </c>
      <c r="B60" t="s">
        <v>1728</v>
      </c>
      <c r="C60" t="s">
        <v>1849</v>
      </c>
      <c r="D60" t="s">
        <v>1730</v>
      </c>
      <c r="E60" t="s">
        <v>405</v>
      </c>
      <c r="F60" t="s">
        <v>308</v>
      </c>
      <c r="G60" t="s">
        <v>206</v>
      </c>
      <c r="H60" s="66">
        <v>4.62</v>
      </c>
      <c r="I60" t="s">
        <v>104</v>
      </c>
      <c r="J60" s="67">
        <v>2.2499999999999999E-2</v>
      </c>
      <c r="K60" s="67">
        <v>0</v>
      </c>
      <c r="L60" s="66">
        <v>180000</v>
      </c>
      <c r="M60" s="66">
        <v>106.43916403471167</v>
      </c>
      <c r="N60" s="66">
        <v>191.590495262481</v>
      </c>
      <c r="O60" s="67">
        <v>6.0000000000000001E-3</v>
      </c>
      <c r="P60" s="67">
        <v>1E-4</v>
      </c>
    </row>
    <row r="61" spans="1:16">
      <c r="A61" t="s">
        <v>1850</v>
      </c>
      <c r="B61" t="s">
        <v>1728</v>
      </c>
      <c r="C61" t="s">
        <v>1851</v>
      </c>
      <c r="D61" t="s">
        <v>1730</v>
      </c>
      <c r="E61" t="s">
        <v>405</v>
      </c>
      <c r="F61" t="s">
        <v>308</v>
      </c>
      <c r="G61" t="s">
        <v>206</v>
      </c>
      <c r="H61" s="66">
        <v>4.62</v>
      </c>
      <c r="I61" t="s">
        <v>104</v>
      </c>
      <c r="J61" s="67">
        <v>2.2499999999999999E-2</v>
      </c>
      <c r="K61" s="67">
        <v>0</v>
      </c>
      <c r="L61" s="66">
        <v>468936</v>
      </c>
      <c r="M61" s="66">
        <v>106.43916403471199</v>
      </c>
      <c r="N61" s="66">
        <v>499.13155825781701</v>
      </c>
      <c r="O61" s="67">
        <v>1.55E-2</v>
      </c>
      <c r="P61" s="67">
        <v>2.0000000000000001E-4</v>
      </c>
    </row>
    <row r="62" spans="1:16">
      <c r="A62" t="s">
        <v>1852</v>
      </c>
      <c r="B62" t="s">
        <v>1728</v>
      </c>
      <c r="C62" t="s">
        <v>1853</v>
      </c>
      <c r="D62" t="s">
        <v>1730</v>
      </c>
      <c r="E62" t="s">
        <v>405</v>
      </c>
      <c r="F62" t="s">
        <v>308</v>
      </c>
      <c r="G62" t="s">
        <v>206</v>
      </c>
      <c r="H62" s="66">
        <v>4.62</v>
      </c>
      <c r="I62" t="s">
        <v>104</v>
      </c>
      <c r="J62" s="67">
        <v>2.2499999999999999E-2</v>
      </c>
      <c r="K62" s="67">
        <v>0</v>
      </c>
      <c r="L62" s="66">
        <v>108857</v>
      </c>
      <c r="M62" s="66">
        <v>106.4391640347116</v>
      </c>
      <c r="N62" s="66">
        <v>115.86648079326601</v>
      </c>
      <c r="O62" s="67">
        <v>3.5999999999999999E-3</v>
      </c>
      <c r="P62" s="67">
        <v>0</v>
      </c>
    </row>
    <row r="63" spans="1:16">
      <c r="A63" t="s">
        <v>1854</v>
      </c>
      <c r="B63" t="s">
        <v>1728</v>
      </c>
      <c r="C63" t="s">
        <v>1855</v>
      </c>
      <c r="D63" t="s">
        <v>1730</v>
      </c>
      <c r="E63" t="s">
        <v>405</v>
      </c>
      <c r="F63" t="s">
        <v>974</v>
      </c>
      <c r="G63" t="s">
        <v>206</v>
      </c>
      <c r="H63" s="66">
        <v>4.62</v>
      </c>
      <c r="I63" t="s">
        <v>104</v>
      </c>
      <c r="J63" s="67">
        <v>2.2499999999999999E-2</v>
      </c>
      <c r="K63" s="67">
        <v>0</v>
      </c>
      <c r="L63" s="66">
        <v>100431.5</v>
      </c>
      <c r="M63" s="66">
        <v>106.43916403471222</v>
      </c>
      <c r="N63" s="66">
        <v>106.89844902752201</v>
      </c>
      <c r="O63" s="67">
        <v>3.3E-3</v>
      </c>
      <c r="P63" s="67">
        <v>0</v>
      </c>
    </row>
    <row r="64" spans="1:16">
      <c r="A64" t="s">
        <v>1854</v>
      </c>
      <c r="B64" t="s">
        <v>1728</v>
      </c>
      <c r="C64" t="s">
        <v>1856</v>
      </c>
      <c r="D64" t="s">
        <v>1730</v>
      </c>
      <c r="E64" t="s">
        <v>405</v>
      </c>
      <c r="F64" t="s">
        <v>1857</v>
      </c>
      <c r="G64" t="s">
        <v>206</v>
      </c>
      <c r="H64" s="66">
        <v>5.36</v>
      </c>
      <c r="I64" t="s">
        <v>104</v>
      </c>
      <c r="J64" s="67">
        <v>2.2499999999999999E-2</v>
      </c>
      <c r="K64" s="67">
        <v>0</v>
      </c>
      <c r="L64" s="66">
        <v>250000</v>
      </c>
      <c r="M64" s="66">
        <v>107.49220758986</v>
      </c>
      <c r="N64" s="66">
        <v>268.73051897465001</v>
      </c>
      <c r="O64" s="67">
        <v>8.3999999999999995E-3</v>
      </c>
      <c r="P64" s="67">
        <v>1E-4</v>
      </c>
    </row>
    <row r="65" spans="1:16">
      <c r="A65" t="s">
        <v>1858</v>
      </c>
      <c r="B65" t="s">
        <v>1728</v>
      </c>
      <c r="C65" t="s">
        <v>1859</v>
      </c>
      <c r="D65" t="s">
        <v>1730</v>
      </c>
      <c r="E65" t="s">
        <v>405</v>
      </c>
      <c r="F65" t="s">
        <v>1860</v>
      </c>
      <c r="G65" t="s">
        <v>206</v>
      </c>
      <c r="H65" s="66">
        <v>4.62</v>
      </c>
      <c r="I65" t="s">
        <v>104</v>
      </c>
      <c r="J65" s="67">
        <v>2.2499999999999999E-2</v>
      </c>
      <c r="K65" s="67">
        <v>0</v>
      </c>
      <c r="L65" s="66">
        <v>115760</v>
      </c>
      <c r="M65" s="66">
        <v>106.43916403471233</v>
      </c>
      <c r="N65" s="66">
        <v>123.21397628658301</v>
      </c>
      <c r="O65" s="67">
        <v>3.8E-3</v>
      </c>
      <c r="P65" s="67">
        <v>0</v>
      </c>
    </row>
    <row r="66" spans="1:16">
      <c r="A66" t="s">
        <v>1858</v>
      </c>
      <c r="B66" t="s">
        <v>1728</v>
      </c>
      <c r="C66" t="s">
        <v>1861</v>
      </c>
      <c r="D66" t="s">
        <v>1730</v>
      </c>
      <c r="E66" t="s">
        <v>405</v>
      </c>
      <c r="F66" t="s">
        <v>895</v>
      </c>
      <c r="G66" t="s">
        <v>206</v>
      </c>
      <c r="H66" s="66">
        <v>5.29</v>
      </c>
      <c r="I66" t="s">
        <v>104</v>
      </c>
      <c r="J66" s="67">
        <v>2.2499999999999999E-2</v>
      </c>
      <c r="K66" s="67">
        <v>0</v>
      </c>
      <c r="L66" s="66">
        <v>279643</v>
      </c>
      <c r="M66" s="66">
        <v>107.38511214160877</v>
      </c>
      <c r="N66" s="66">
        <v>300.29494914615901</v>
      </c>
      <c r="O66" s="67">
        <v>9.4000000000000004E-3</v>
      </c>
      <c r="P66" s="67">
        <v>1E-4</v>
      </c>
    </row>
    <row r="67" spans="1:16">
      <c r="A67" t="s">
        <v>1862</v>
      </c>
      <c r="B67" t="s">
        <v>1728</v>
      </c>
      <c r="C67" t="s">
        <v>1863</v>
      </c>
      <c r="D67" t="s">
        <v>1730</v>
      </c>
      <c r="E67" t="s">
        <v>405</v>
      </c>
      <c r="F67" t="s">
        <v>1864</v>
      </c>
      <c r="G67" t="s">
        <v>206</v>
      </c>
      <c r="H67" s="66">
        <v>4.6900000000000004</v>
      </c>
      <c r="I67" t="s">
        <v>104</v>
      </c>
      <c r="J67" s="67">
        <v>2.2499999999999999E-2</v>
      </c>
      <c r="K67" s="67">
        <v>0</v>
      </c>
      <c r="L67" s="66">
        <v>14197</v>
      </c>
      <c r="M67" s="66">
        <v>106.54304176694019</v>
      </c>
      <c r="N67" s="66">
        <v>15.125915639652501</v>
      </c>
      <c r="O67" s="67">
        <v>5.0000000000000001E-4</v>
      </c>
      <c r="P67" s="67">
        <v>0</v>
      </c>
    </row>
    <row r="68" spans="1:16">
      <c r="A68" t="s">
        <v>1862</v>
      </c>
      <c r="B68" t="s">
        <v>1728</v>
      </c>
      <c r="C68" t="s">
        <v>1865</v>
      </c>
      <c r="D68" t="s">
        <v>1730</v>
      </c>
      <c r="E68" t="s">
        <v>405</v>
      </c>
      <c r="F68" t="s">
        <v>1864</v>
      </c>
      <c r="G68" t="s">
        <v>206</v>
      </c>
      <c r="H68" s="66">
        <v>4.6900000000000004</v>
      </c>
      <c r="I68" t="s">
        <v>104</v>
      </c>
      <c r="J68" s="67">
        <v>2.2499999999999999E-2</v>
      </c>
      <c r="K68" s="67">
        <v>0</v>
      </c>
      <c r="L68" s="66">
        <v>78403</v>
      </c>
      <c r="M68" s="66">
        <v>106.54304176694016</v>
      </c>
      <c r="N68" s="66">
        <v>83.532941036534098</v>
      </c>
      <c r="O68" s="67">
        <v>2.5999999999999999E-3</v>
      </c>
      <c r="P68" s="67">
        <v>0</v>
      </c>
    </row>
    <row r="69" spans="1:16">
      <c r="A69" t="s">
        <v>1866</v>
      </c>
      <c r="B69" t="s">
        <v>1728</v>
      </c>
      <c r="C69" t="s">
        <v>1867</v>
      </c>
      <c r="D69" t="s">
        <v>1730</v>
      </c>
      <c r="E69" t="s">
        <v>405</v>
      </c>
      <c r="F69" t="s">
        <v>1864</v>
      </c>
      <c r="G69" t="s">
        <v>206</v>
      </c>
      <c r="H69" s="66">
        <v>4.6900000000000004</v>
      </c>
      <c r="I69" t="s">
        <v>104</v>
      </c>
      <c r="J69" s="67">
        <v>2.2499999999999999E-2</v>
      </c>
      <c r="K69" s="67">
        <v>0</v>
      </c>
      <c r="L69" s="66">
        <v>277338</v>
      </c>
      <c r="M69" s="66">
        <v>106.54304176694033</v>
      </c>
      <c r="N69" s="66">
        <v>295.48434117559702</v>
      </c>
      <c r="O69" s="67">
        <v>9.1999999999999998E-3</v>
      </c>
      <c r="P69" s="67">
        <v>1E-4</v>
      </c>
    </row>
    <row r="70" spans="1:16">
      <c r="A70" t="s">
        <v>1868</v>
      </c>
      <c r="B70" t="s">
        <v>1728</v>
      </c>
      <c r="C70" t="s">
        <v>1869</v>
      </c>
      <c r="D70" t="s">
        <v>1730</v>
      </c>
      <c r="E70" t="s">
        <v>405</v>
      </c>
      <c r="F70" t="s">
        <v>1864</v>
      </c>
      <c r="G70" t="s">
        <v>206</v>
      </c>
      <c r="H70" s="66">
        <v>1.91</v>
      </c>
      <c r="I70" t="s">
        <v>104</v>
      </c>
      <c r="J70" s="67">
        <v>2.2499999999999999E-2</v>
      </c>
      <c r="K70" s="67">
        <v>0</v>
      </c>
      <c r="L70" s="66">
        <v>77550</v>
      </c>
      <c r="M70" s="66">
        <v>102.67650088148613</v>
      </c>
      <c r="N70" s="66">
        <v>79.625626433592501</v>
      </c>
      <c r="O70" s="67">
        <v>2.5000000000000001E-3</v>
      </c>
      <c r="P70" s="67">
        <v>0</v>
      </c>
    </row>
    <row r="71" spans="1:16">
      <c r="A71" t="s">
        <v>1870</v>
      </c>
      <c r="B71" t="s">
        <v>1728</v>
      </c>
      <c r="C71" t="s">
        <v>1871</v>
      </c>
      <c r="D71" t="s">
        <v>1730</v>
      </c>
      <c r="E71" t="s">
        <v>405</v>
      </c>
      <c r="F71" t="s">
        <v>1872</v>
      </c>
      <c r="G71" t="s">
        <v>206</v>
      </c>
      <c r="H71" s="66">
        <v>4.6900000000000004</v>
      </c>
      <c r="I71" t="s">
        <v>104</v>
      </c>
      <c r="J71" s="67">
        <v>2.2499999999999999E-2</v>
      </c>
      <c r="K71" s="67">
        <v>0</v>
      </c>
      <c r="L71" s="66">
        <v>500000</v>
      </c>
      <c r="M71" s="66">
        <v>106.54304176694021</v>
      </c>
      <c r="N71" s="66">
        <v>532.715208834701</v>
      </c>
      <c r="O71" s="67">
        <v>1.66E-2</v>
      </c>
      <c r="P71" s="67">
        <v>2.0000000000000001E-4</v>
      </c>
    </row>
    <row r="72" spans="1:16">
      <c r="A72" t="s">
        <v>1873</v>
      </c>
      <c r="B72" t="s">
        <v>1728</v>
      </c>
      <c r="C72" t="s">
        <v>1874</v>
      </c>
      <c r="D72" t="s">
        <v>1730</v>
      </c>
      <c r="E72" t="s">
        <v>405</v>
      </c>
      <c r="F72" t="s">
        <v>1872</v>
      </c>
      <c r="G72" t="s">
        <v>206</v>
      </c>
      <c r="H72" s="66">
        <v>2.38</v>
      </c>
      <c r="I72" t="s">
        <v>104</v>
      </c>
      <c r="J72" s="67">
        <v>2.2499999999999999E-2</v>
      </c>
      <c r="K72" s="67">
        <v>0</v>
      </c>
      <c r="L72" s="66">
        <v>57361.14</v>
      </c>
      <c r="M72" s="66">
        <v>103.32295635950645</v>
      </c>
      <c r="N72" s="66">
        <v>59.267225649515403</v>
      </c>
      <c r="O72" s="67">
        <v>1.8E-3</v>
      </c>
      <c r="P72" s="67">
        <v>0</v>
      </c>
    </row>
    <row r="73" spans="1:16">
      <c r="A73" t="s">
        <v>1875</v>
      </c>
      <c r="B73" t="s">
        <v>1728</v>
      </c>
      <c r="C73" t="s">
        <v>1876</v>
      </c>
      <c r="D73" t="s">
        <v>1730</v>
      </c>
      <c r="E73" t="s">
        <v>405</v>
      </c>
      <c r="F73" t="s">
        <v>1168</v>
      </c>
      <c r="G73" t="s">
        <v>206</v>
      </c>
      <c r="H73" s="66">
        <v>4.6900000000000004</v>
      </c>
      <c r="I73" t="s">
        <v>104</v>
      </c>
      <c r="J73" s="67">
        <v>2.2499999999999999E-2</v>
      </c>
      <c r="K73" s="67">
        <v>0</v>
      </c>
      <c r="L73" s="66">
        <v>194304</v>
      </c>
      <c r="M73" s="66">
        <v>106.54304176694046</v>
      </c>
      <c r="N73" s="66">
        <v>207.01739187483599</v>
      </c>
      <c r="O73" s="67">
        <v>6.4000000000000003E-3</v>
      </c>
      <c r="P73" s="67">
        <v>1E-4</v>
      </c>
    </row>
    <row r="74" spans="1:16">
      <c r="A74" t="s">
        <v>1875</v>
      </c>
      <c r="B74" t="s">
        <v>1728</v>
      </c>
      <c r="C74" t="s">
        <v>1877</v>
      </c>
      <c r="D74" t="s">
        <v>1730</v>
      </c>
      <c r="E74" t="s">
        <v>405</v>
      </c>
      <c r="F74" t="s">
        <v>860</v>
      </c>
      <c r="G74" t="s">
        <v>206</v>
      </c>
      <c r="H74" s="66">
        <v>5.59</v>
      </c>
      <c r="I74" t="s">
        <v>104</v>
      </c>
      <c r="J74" s="67">
        <v>2.2499999999999999E-2</v>
      </c>
      <c r="K74" s="67">
        <v>0</v>
      </c>
      <c r="L74" s="66">
        <v>96880</v>
      </c>
      <c r="M74" s="66">
        <v>107.7136633543621</v>
      </c>
      <c r="N74" s="66">
        <v>104.35299705770601</v>
      </c>
      <c r="O74" s="67">
        <v>3.3E-3</v>
      </c>
      <c r="P74" s="67">
        <v>0</v>
      </c>
    </row>
    <row r="75" spans="1:16">
      <c r="A75" t="s">
        <v>1878</v>
      </c>
      <c r="B75" t="s">
        <v>1728</v>
      </c>
      <c r="C75" t="s">
        <v>1879</v>
      </c>
      <c r="D75" t="s">
        <v>1730</v>
      </c>
      <c r="E75" t="s">
        <v>405</v>
      </c>
      <c r="F75" t="s">
        <v>1880</v>
      </c>
      <c r="G75" t="s">
        <v>206</v>
      </c>
      <c r="H75" s="66">
        <v>2.42</v>
      </c>
      <c r="I75" t="s">
        <v>104</v>
      </c>
      <c r="J75" s="67">
        <v>2.2499999999999999E-2</v>
      </c>
      <c r="K75" s="67">
        <v>0</v>
      </c>
      <c r="L75" s="66">
        <v>44525.8</v>
      </c>
      <c r="M75" s="66">
        <v>103.37662445107151</v>
      </c>
      <c r="N75" s="66">
        <v>46.0292690498352</v>
      </c>
      <c r="O75" s="67">
        <v>1.4E-3</v>
      </c>
      <c r="P75" s="67">
        <v>0</v>
      </c>
    </row>
    <row r="76" spans="1:16">
      <c r="A76" t="s">
        <v>1878</v>
      </c>
      <c r="B76" t="s">
        <v>1728</v>
      </c>
      <c r="C76" t="s">
        <v>1881</v>
      </c>
      <c r="D76" t="s">
        <v>1730</v>
      </c>
      <c r="E76" t="s">
        <v>405</v>
      </c>
      <c r="F76" t="s">
        <v>1880</v>
      </c>
      <c r="G76" t="s">
        <v>206</v>
      </c>
      <c r="H76" s="66">
        <v>2.42</v>
      </c>
      <c r="I76" t="s">
        <v>104</v>
      </c>
      <c r="J76" s="67">
        <v>2.2499999999999999E-2</v>
      </c>
      <c r="K76" s="67">
        <v>0</v>
      </c>
      <c r="L76" s="66">
        <v>121895.03999999999</v>
      </c>
      <c r="M76" s="66">
        <v>103.37662445107118</v>
      </c>
      <c r="N76" s="66">
        <v>126.010977725283</v>
      </c>
      <c r="O76" s="67">
        <v>3.8999999999999998E-3</v>
      </c>
      <c r="P76" s="67">
        <v>0</v>
      </c>
    </row>
    <row r="77" spans="1:16">
      <c r="A77" t="s">
        <v>1882</v>
      </c>
      <c r="B77" t="s">
        <v>1728</v>
      </c>
      <c r="C77" t="s">
        <v>1883</v>
      </c>
      <c r="D77" t="s">
        <v>1730</v>
      </c>
      <c r="E77" t="s">
        <v>405</v>
      </c>
      <c r="F77" t="s">
        <v>416</v>
      </c>
      <c r="G77" t="s">
        <v>206</v>
      </c>
      <c r="H77" s="66">
        <v>4.6900000000000004</v>
      </c>
      <c r="I77" t="s">
        <v>104</v>
      </c>
      <c r="J77" s="67">
        <v>2.2499999999999999E-2</v>
      </c>
      <c r="K77" s="67">
        <v>0</v>
      </c>
      <c r="L77" s="66">
        <v>49500</v>
      </c>
      <c r="M77" s="66">
        <v>106.54304176694021</v>
      </c>
      <c r="N77" s="66">
        <v>52.738805674635401</v>
      </c>
      <c r="O77" s="67">
        <v>1.6000000000000001E-3</v>
      </c>
      <c r="P77" s="67">
        <v>0</v>
      </c>
    </row>
    <row r="78" spans="1:16">
      <c r="A78" t="s">
        <v>1882</v>
      </c>
      <c r="B78" t="s">
        <v>1728</v>
      </c>
      <c r="C78" t="s">
        <v>1884</v>
      </c>
      <c r="D78" t="s">
        <v>1730</v>
      </c>
      <c r="E78" t="s">
        <v>405</v>
      </c>
      <c r="F78" t="s">
        <v>1885</v>
      </c>
      <c r="G78" t="s">
        <v>206</v>
      </c>
      <c r="H78" s="66">
        <v>5.36</v>
      </c>
      <c r="I78" t="s">
        <v>104</v>
      </c>
      <c r="J78" s="67">
        <v>2.2499999999999999E-2</v>
      </c>
      <c r="K78" s="67">
        <v>0</v>
      </c>
      <c r="L78" s="66">
        <v>24163</v>
      </c>
      <c r="M78" s="66">
        <v>107.49220758986012</v>
      </c>
      <c r="N78" s="66">
        <v>25.9733421199379</v>
      </c>
      <c r="O78" s="67">
        <v>8.0000000000000004E-4</v>
      </c>
      <c r="P78" s="67">
        <v>0</v>
      </c>
    </row>
    <row r="79" spans="1:16">
      <c r="A79" t="s">
        <v>1886</v>
      </c>
      <c r="B79" t="s">
        <v>1728</v>
      </c>
      <c r="C79" t="s">
        <v>1887</v>
      </c>
      <c r="D79" t="s">
        <v>1730</v>
      </c>
      <c r="E79" t="s">
        <v>405</v>
      </c>
      <c r="F79" t="s">
        <v>416</v>
      </c>
      <c r="G79" t="s">
        <v>206</v>
      </c>
      <c r="H79" s="66">
        <v>2.42</v>
      </c>
      <c r="I79" t="s">
        <v>104</v>
      </c>
      <c r="J79" s="67">
        <v>2.2499999999999999E-2</v>
      </c>
      <c r="K79" s="67">
        <v>0</v>
      </c>
      <c r="L79" s="66">
        <v>20000.04</v>
      </c>
      <c r="M79" s="66">
        <v>103.37662445107159</v>
      </c>
      <c r="N79" s="66">
        <v>20.675366240864101</v>
      </c>
      <c r="O79" s="67">
        <v>5.9999999999999995E-4</v>
      </c>
      <c r="P79" s="67">
        <v>0</v>
      </c>
    </row>
    <row r="80" spans="1:16">
      <c r="A80" t="s">
        <v>1888</v>
      </c>
      <c r="B80" t="s">
        <v>1728</v>
      </c>
      <c r="C80" t="s">
        <v>1889</v>
      </c>
      <c r="D80" t="s">
        <v>1730</v>
      </c>
      <c r="E80" t="s">
        <v>405</v>
      </c>
      <c r="F80" t="s">
        <v>406</v>
      </c>
      <c r="G80" t="s">
        <v>206</v>
      </c>
      <c r="H80" s="66">
        <v>4.6900000000000004</v>
      </c>
      <c r="I80" t="s">
        <v>104</v>
      </c>
      <c r="J80" s="67">
        <v>2.2499999999999999E-2</v>
      </c>
      <c r="K80" s="67">
        <v>0</v>
      </c>
      <c r="L80" s="66">
        <v>204185</v>
      </c>
      <c r="M80" s="66">
        <v>106.54304176694028</v>
      </c>
      <c r="N80" s="66">
        <v>217.544909831827</v>
      </c>
      <c r="O80" s="67">
        <v>6.7999999999999996E-3</v>
      </c>
      <c r="P80" s="67">
        <v>1E-4</v>
      </c>
    </row>
    <row r="81" spans="1:16">
      <c r="A81" t="s">
        <v>1890</v>
      </c>
      <c r="B81" t="s">
        <v>1728</v>
      </c>
      <c r="C81" t="s">
        <v>1891</v>
      </c>
      <c r="D81" t="s">
        <v>1730</v>
      </c>
      <c r="E81" t="s">
        <v>405</v>
      </c>
      <c r="F81" t="s">
        <v>1892</v>
      </c>
      <c r="G81" t="s">
        <v>206</v>
      </c>
      <c r="H81" s="66">
        <v>0.03</v>
      </c>
      <c r="I81" t="s">
        <v>104</v>
      </c>
      <c r="J81" s="67">
        <v>2.2499999999999999E-2</v>
      </c>
      <c r="K81" s="67">
        <v>0</v>
      </c>
      <c r="L81" s="66">
        <v>3989.3</v>
      </c>
      <c r="M81" s="66">
        <v>100.16565620197855</v>
      </c>
      <c r="N81" s="66">
        <v>3.99590852286553</v>
      </c>
      <c r="O81" s="67">
        <v>1E-4</v>
      </c>
      <c r="P81" s="67">
        <v>0</v>
      </c>
    </row>
    <row r="82" spans="1:16">
      <c r="A82" t="s">
        <v>1893</v>
      </c>
      <c r="B82" t="s">
        <v>1728</v>
      </c>
      <c r="C82" t="s">
        <v>1894</v>
      </c>
      <c r="D82" t="s">
        <v>1730</v>
      </c>
      <c r="E82" t="s">
        <v>405</v>
      </c>
      <c r="F82" t="s">
        <v>1895</v>
      </c>
      <c r="G82" t="s">
        <v>206</v>
      </c>
      <c r="H82" s="66">
        <v>1.9</v>
      </c>
      <c r="I82" t="s">
        <v>104</v>
      </c>
      <c r="J82" s="67">
        <v>2.2499999999999999E-2</v>
      </c>
      <c r="K82" s="67">
        <v>0</v>
      </c>
      <c r="L82" s="66">
        <v>26110</v>
      </c>
      <c r="M82" s="66">
        <v>102.68428555127538</v>
      </c>
      <c r="N82" s="66">
        <v>26.810866957438002</v>
      </c>
      <c r="O82" s="67">
        <v>8.0000000000000004E-4</v>
      </c>
      <c r="P82" s="67">
        <v>0</v>
      </c>
    </row>
    <row r="83" spans="1:16">
      <c r="A83" t="s">
        <v>1896</v>
      </c>
      <c r="B83" t="s">
        <v>1728</v>
      </c>
      <c r="C83" t="s">
        <v>1897</v>
      </c>
      <c r="D83" t="s">
        <v>1730</v>
      </c>
      <c r="E83" t="s">
        <v>405</v>
      </c>
      <c r="F83" t="s">
        <v>588</v>
      </c>
      <c r="G83" t="s">
        <v>206</v>
      </c>
      <c r="H83" s="66">
        <v>4.7699999999999996</v>
      </c>
      <c r="I83" t="s">
        <v>104</v>
      </c>
      <c r="J83" s="67">
        <v>2.2499999999999999E-2</v>
      </c>
      <c r="K83" s="67">
        <v>0</v>
      </c>
      <c r="L83" s="66">
        <v>85000</v>
      </c>
      <c r="M83" s="66">
        <v>106.65045774130894</v>
      </c>
      <c r="N83" s="66">
        <v>90.652889080112601</v>
      </c>
      <c r="O83" s="67">
        <v>2.8E-3</v>
      </c>
      <c r="P83" s="67">
        <v>0</v>
      </c>
    </row>
    <row r="84" spans="1:16">
      <c r="A84" t="s">
        <v>1898</v>
      </c>
      <c r="B84" t="s">
        <v>1728</v>
      </c>
      <c r="C84" t="s">
        <v>1899</v>
      </c>
      <c r="D84" t="s">
        <v>1730</v>
      </c>
      <c r="E84" t="s">
        <v>405</v>
      </c>
      <c r="F84" t="s">
        <v>1900</v>
      </c>
      <c r="G84" t="s">
        <v>206</v>
      </c>
      <c r="H84" s="66">
        <v>3.86</v>
      </c>
      <c r="I84" t="s">
        <v>104</v>
      </c>
      <c r="J84" s="67">
        <v>2.2499999999999999E-2</v>
      </c>
      <c r="K84" s="67">
        <v>0</v>
      </c>
      <c r="L84" s="66">
        <v>31000</v>
      </c>
      <c r="M84" s="66">
        <v>105.37861104849419</v>
      </c>
      <c r="N84" s="66">
        <v>32.667369425033201</v>
      </c>
      <c r="O84" s="67">
        <v>1E-3</v>
      </c>
      <c r="P84" s="67">
        <v>0</v>
      </c>
    </row>
    <row r="85" spans="1:16">
      <c r="A85" t="s">
        <v>1901</v>
      </c>
      <c r="B85" t="s">
        <v>1728</v>
      </c>
      <c r="C85" t="s">
        <v>1902</v>
      </c>
      <c r="D85" t="s">
        <v>1730</v>
      </c>
      <c r="E85" t="s">
        <v>405</v>
      </c>
      <c r="F85" t="s">
        <v>1903</v>
      </c>
      <c r="G85" t="s">
        <v>206</v>
      </c>
      <c r="H85" s="66">
        <v>4.84</v>
      </c>
      <c r="I85" t="s">
        <v>104</v>
      </c>
      <c r="J85" s="67">
        <v>2.2499999999999999E-2</v>
      </c>
      <c r="K85" s="67">
        <v>0</v>
      </c>
      <c r="L85" s="66">
        <v>430000</v>
      </c>
      <c r="M85" s="66">
        <v>106.7581274602221</v>
      </c>
      <c r="N85" s="66">
        <v>459.05994807895502</v>
      </c>
      <c r="O85" s="67">
        <v>1.43E-2</v>
      </c>
      <c r="P85" s="67">
        <v>2.0000000000000001E-4</v>
      </c>
    </row>
    <row r="86" spans="1:16">
      <c r="A86" t="s">
        <v>1904</v>
      </c>
      <c r="B86" t="s">
        <v>1728</v>
      </c>
      <c r="C86" t="s">
        <v>1905</v>
      </c>
      <c r="D86" t="s">
        <v>1730</v>
      </c>
      <c r="E86" t="s">
        <v>405</v>
      </c>
      <c r="F86" t="s">
        <v>1906</v>
      </c>
      <c r="G86" t="s">
        <v>206</v>
      </c>
      <c r="H86" s="66">
        <v>2.5</v>
      </c>
      <c r="I86" t="s">
        <v>104</v>
      </c>
      <c r="J86" s="67">
        <v>2.2499999999999999E-2</v>
      </c>
      <c r="K86" s="67">
        <v>0</v>
      </c>
      <c r="L86" s="66">
        <v>30138.9</v>
      </c>
      <c r="M86" s="66">
        <v>103.48396857043655</v>
      </c>
      <c r="N86" s="66">
        <v>31.1889298034753</v>
      </c>
      <c r="O86" s="67">
        <v>1E-3</v>
      </c>
      <c r="P86" s="67">
        <v>0</v>
      </c>
    </row>
    <row r="87" spans="1:16">
      <c r="A87" t="s">
        <v>1907</v>
      </c>
      <c r="B87" t="s">
        <v>1728</v>
      </c>
      <c r="C87" t="s">
        <v>1908</v>
      </c>
      <c r="D87" t="s">
        <v>1730</v>
      </c>
      <c r="E87" t="s">
        <v>405</v>
      </c>
      <c r="F87" t="s">
        <v>1909</v>
      </c>
      <c r="G87" t="s">
        <v>206</v>
      </c>
      <c r="H87" s="66">
        <v>4.84</v>
      </c>
      <c r="I87" t="s">
        <v>104</v>
      </c>
      <c r="J87" s="67">
        <v>2.2499999999999999E-2</v>
      </c>
      <c r="K87" s="67">
        <v>0</v>
      </c>
      <c r="L87" s="66">
        <v>240873</v>
      </c>
      <c r="M87" s="66">
        <v>106.7581274602222</v>
      </c>
      <c r="N87" s="66">
        <v>257.15150435726099</v>
      </c>
      <c r="O87" s="67">
        <v>8.0000000000000002E-3</v>
      </c>
      <c r="P87" s="67">
        <v>1E-4</v>
      </c>
    </row>
    <row r="88" spans="1:16">
      <c r="A88" t="s">
        <v>1910</v>
      </c>
      <c r="B88" t="s">
        <v>1728</v>
      </c>
      <c r="C88" t="s">
        <v>1911</v>
      </c>
      <c r="D88" t="s">
        <v>1730</v>
      </c>
      <c r="E88" t="s">
        <v>405</v>
      </c>
      <c r="F88" t="s">
        <v>1909</v>
      </c>
      <c r="G88" t="s">
        <v>206</v>
      </c>
      <c r="H88" s="66">
        <v>0.19</v>
      </c>
      <c r="I88" t="s">
        <v>104</v>
      </c>
      <c r="J88" s="67">
        <v>2.2499999999999999E-2</v>
      </c>
      <c r="K88" s="67">
        <v>0</v>
      </c>
      <c r="L88" s="66">
        <v>67722</v>
      </c>
      <c r="M88" s="66">
        <v>100.38279391367296</v>
      </c>
      <c r="N88" s="66">
        <v>67.981235694217602</v>
      </c>
      <c r="O88" s="67">
        <v>2.0999999999999999E-3</v>
      </c>
      <c r="P88" s="67">
        <v>0</v>
      </c>
    </row>
    <row r="89" spans="1:16">
      <c r="A89" t="s">
        <v>1910</v>
      </c>
      <c r="B89" t="s">
        <v>1728</v>
      </c>
      <c r="C89" t="s">
        <v>1912</v>
      </c>
      <c r="D89" t="s">
        <v>1730</v>
      </c>
      <c r="E89" t="s">
        <v>405</v>
      </c>
      <c r="F89" t="s">
        <v>1909</v>
      </c>
      <c r="G89" t="s">
        <v>206</v>
      </c>
      <c r="H89" s="66">
        <v>0.19</v>
      </c>
      <c r="I89" t="s">
        <v>104</v>
      </c>
      <c r="J89" s="67">
        <v>2.2499999999999999E-2</v>
      </c>
      <c r="K89" s="67">
        <v>0</v>
      </c>
      <c r="L89" s="66">
        <v>63333</v>
      </c>
      <c r="M89" s="66">
        <v>100.38279391367297</v>
      </c>
      <c r="N89" s="66">
        <v>63.575434869346502</v>
      </c>
      <c r="O89" s="67">
        <v>2E-3</v>
      </c>
      <c r="P89" s="67">
        <v>0</v>
      </c>
    </row>
    <row r="90" spans="1:16">
      <c r="A90" t="s">
        <v>1910</v>
      </c>
      <c r="B90" t="s">
        <v>1728</v>
      </c>
      <c r="C90" t="s">
        <v>1913</v>
      </c>
      <c r="D90" t="s">
        <v>1730</v>
      </c>
      <c r="E90" t="s">
        <v>405</v>
      </c>
      <c r="F90" t="s">
        <v>1909</v>
      </c>
      <c r="G90" t="s">
        <v>206</v>
      </c>
      <c r="H90" s="66">
        <v>0.19</v>
      </c>
      <c r="I90" t="s">
        <v>104</v>
      </c>
      <c r="J90" s="67">
        <v>2.2499999999999999E-2</v>
      </c>
      <c r="K90" s="67">
        <v>0</v>
      </c>
      <c r="L90" s="66">
        <v>18945</v>
      </c>
      <c r="M90" s="66">
        <v>100.38279391367327</v>
      </c>
      <c r="N90" s="66">
        <v>19.0175203069454</v>
      </c>
      <c r="O90" s="67">
        <v>5.9999999999999995E-4</v>
      </c>
      <c r="P90" s="67">
        <v>0</v>
      </c>
    </row>
    <row r="91" spans="1:16">
      <c r="A91" t="s">
        <v>1914</v>
      </c>
      <c r="B91" t="s">
        <v>1728</v>
      </c>
      <c r="C91" t="s">
        <v>1915</v>
      </c>
      <c r="D91" t="s">
        <v>1730</v>
      </c>
      <c r="E91" t="s">
        <v>405</v>
      </c>
      <c r="F91" t="s">
        <v>1909</v>
      </c>
      <c r="G91" t="s">
        <v>206</v>
      </c>
      <c r="H91" s="66">
        <v>2.5</v>
      </c>
      <c r="I91" t="s">
        <v>104</v>
      </c>
      <c r="J91" s="67">
        <v>2.2499999999999999E-2</v>
      </c>
      <c r="K91" s="67">
        <v>0</v>
      </c>
      <c r="L91" s="66">
        <v>86111.1</v>
      </c>
      <c r="M91" s="66">
        <v>103.48396857043645</v>
      </c>
      <c r="N91" s="66">
        <v>89.111183659657101</v>
      </c>
      <c r="O91" s="67">
        <v>2.8E-3</v>
      </c>
      <c r="P91" s="67">
        <v>0</v>
      </c>
    </row>
    <row r="92" spans="1:16">
      <c r="A92" t="s">
        <v>1916</v>
      </c>
      <c r="B92" t="s">
        <v>1728</v>
      </c>
      <c r="C92" t="s">
        <v>1917</v>
      </c>
      <c r="D92" t="s">
        <v>1730</v>
      </c>
      <c r="E92" t="s">
        <v>405</v>
      </c>
      <c r="F92" t="s">
        <v>1918</v>
      </c>
      <c r="G92" t="s">
        <v>206</v>
      </c>
      <c r="H92" s="66">
        <v>4.91</v>
      </c>
      <c r="I92" t="s">
        <v>104</v>
      </c>
      <c r="J92" s="67">
        <v>2.2499999999999999E-2</v>
      </c>
      <c r="K92" s="67">
        <v>0</v>
      </c>
      <c r="L92" s="66">
        <v>49750</v>
      </c>
      <c r="M92" s="66">
        <v>106.85531141190613</v>
      </c>
      <c r="N92" s="66">
        <v>53.160517427423301</v>
      </c>
      <c r="O92" s="67">
        <v>1.6999999999999999E-3</v>
      </c>
      <c r="P92" s="67">
        <v>0</v>
      </c>
    </row>
    <row r="93" spans="1:16">
      <c r="A93" t="s">
        <v>1919</v>
      </c>
      <c r="B93" t="s">
        <v>1728</v>
      </c>
      <c r="C93" t="s">
        <v>1920</v>
      </c>
      <c r="D93" t="s">
        <v>1730</v>
      </c>
      <c r="E93" t="s">
        <v>405</v>
      </c>
      <c r="F93" t="s">
        <v>401</v>
      </c>
      <c r="G93" t="s">
        <v>206</v>
      </c>
      <c r="H93" s="66">
        <v>4.91</v>
      </c>
      <c r="I93" t="s">
        <v>104</v>
      </c>
      <c r="J93" s="67">
        <v>2.2499999999999999E-2</v>
      </c>
      <c r="K93" s="67">
        <v>0</v>
      </c>
      <c r="L93" s="66">
        <v>300000</v>
      </c>
      <c r="M93" s="66">
        <v>106.855311411906</v>
      </c>
      <c r="N93" s="66">
        <v>320.56593423571798</v>
      </c>
      <c r="O93" s="67">
        <v>0.01</v>
      </c>
      <c r="P93" s="67">
        <v>1E-4</v>
      </c>
    </row>
    <row r="94" spans="1:16">
      <c r="A94" t="s">
        <v>1921</v>
      </c>
      <c r="B94" t="s">
        <v>1728</v>
      </c>
      <c r="C94" t="s">
        <v>1922</v>
      </c>
      <c r="D94" t="s">
        <v>1730</v>
      </c>
      <c r="E94" t="s">
        <v>405</v>
      </c>
      <c r="F94" t="s">
        <v>1923</v>
      </c>
      <c r="G94" t="s">
        <v>206</v>
      </c>
      <c r="H94" s="66">
        <v>2.54</v>
      </c>
      <c r="I94" t="s">
        <v>104</v>
      </c>
      <c r="J94" s="67">
        <v>2.2499999999999999E-2</v>
      </c>
      <c r="K94" s="67">
        <v>0</v>
      </c>
      <c r="L94" s="66">
        <v>256326.72</v>
      </c>
      <c r="M94" s="66">
        <v>103.53748194407669</v>
      </c>
      <c r="N94" s="66">
        <v>265.39423143784398</v>
      </c>
      <c r="O94" s="67">
        <v>8.3000000000000001E-3</v>
      </c>
      <c r="P94" s="67">
        <v>1E-4</v>
      </c>
    </row>
    <row r="95" spans="1:16">
      <c r="A95" t="s">
        <v>1924</v>
      </c>
      <c r="B95" t="s">
        <v>1728</v>
      </c>
      <c r="C95" t="s">
        <v>1925</v>
      </c>
      <c r="D95" t="s">
        <v>1730</v>
      </c>
      <c r="E95" t="s">
        <v>405</v>
      </c>
      <c r="F95" t="s">
        <v>1839</v>
      </c>
      <c r="G95" t="s">
        <v>206</v>
      </c>
      <c r="H95" s="66">
        <v>2.58</v>
      </c>
      <c r="I95" t="s">
        <v>104</v>
      </c>
      <c r="J95" s="67">
        <v>2.2499999999999999E-2</v>
      </c>
      <c r="K95" s="67">
        <v>0</v>
      </c>
      <c r="L95" s="66">
        <v>26666.639999999999</v>
      </c>
      <c r="M95" s="66">
        <v>103.59100286698286</v>
      </c>
      <c r="N95" s="66">
        <v>27.624239806927999</v>
      </c>
      <c r="O95" s="67">
        <v>8.9999999999999998E-4</v>
      </c>
      <c r="P95" s="67">
        <v>0</v>
      </c>
    </row>
    <row r="96" spans="1:16">
      <c r="A96" t="s">
        <v>1926</v>
      </c>
      <c r="B96" t="s">
        <v>1728</v>
      </c>
      <c r="C96" t="s">
        <v>1927</v>
      </c>
      <c r="D96" t="s">
        <v>1730</v>
      </c>
      <c r="E96" t="s">
        <v>405</v>
      </c>
      <c r="F96" t="s">
        <v>1839</v>
      </c>
      <c r="G96" t="s">
        <v>206</v>
      </c>
      <c r="H96" s="66">
        <v>2.58</v>
      </c>
      <c r="I96" t="s">
        <v>104</v>
      </c>
      <c r="J96" s="67">
        <v>2.2499999999999999E-2</v>
      </c>
      <c r="K96" s="67">
        <v>0</v>
      </c>
      <c r="L96" s="66">
        <v>266666.64</v>
      </c>
      <c r="M96" s="66">
        <v>103.59100306661456</v>
      </c>
      <c r="N96" s="66">
        <v>276.24264722003801</v>
      </c>
      <c r="O96" s="67">
        <v>8.6E-3</v>
      </c>
      <c r="P96" s="67">
        <v>1E-4</v>
      </c>
    </row>
    <row r="97" spans="1:16">
      <c r="A97" t="s">
        <v>1926</v>
      </c>
      <c r="B97" t="s">
        <v>1728</v>
      </c>
      <c r="C97" t="s">
        <v>1928</v>
      </c>
      <c r="D97" t="s">
        <v>1730</v>
      </c>
      <c r="E97" t="s">
        <v>405</v>
      </c>
      <c r="F97" t="s">
        <v>1929</v>
      </c>
      <c r="G97" t="s">
        <v>206</v>
      </c>
      <c r="H97" s="66">
        <v>2.58</v>
      </c>
      <c r="I97" t="s">
        <v>104</v>
      </c>
      <c r="J97" s="67">
        <v>2.2499999999999999E-2</v>
      </c>
      <c r="K97" s="67">
        <v>0</v>
      </c>
      <c r="L97" s="66">
        <v>20683.86</v>
      </c>
      <c r="M97" s="66">
        <v>103.59100352963857</v>
      </c>
      <c r="N97" s="66">
        <v>21.4266181426655</v>
      </c>
      <c r="O97" s="67">
        <v>6.9999999999999999E-4</v>
      </c>
      <c r="P97" s="67">
        <v>0</v>
      </c>
    </row>
    <row r="98" spans="1:16">
      <c r="A98" t="s">
        <v>1930</v>
      </c>
      <c r="B98" t="s">
        <v>1728</v>
      </c>
      <c r="C98" t="s">
        <v>1931</v>
      </c>
      <c r="D98" t="s">
        <v>1730</v>
      </c>
      <c r="E98" t="s">
        <v>405</v>
      </c>
      <c r="F98" t="s">
        <v>355</v>
      </c>
      <c r="G98" t="s">
        <v>206</v>
      </c>
      <c r="H98" s="66">
        <v>1.62</v>
      </c>
      <c r="I98" t="s">
        <v>104</v>
      </c>
      <c r="J98" s="67">
        <v>2.2499999999999999E-2</v>
      </c>
      <c r="K98" s="67">
        <v>0</v>
      </c>
      <c r="L98" s="66">
        <v>33333.360000000001</v>
      </c>
      <c r="M98" s="66">
        <v>102.29770957200624</v>
      </c>
      <c r="N98" s="66">
        <v>34.099263803391302</v>
      </c>
      <c r="O98" s="67">
        <v>1.1000000000000001E-3</v>
      </c>
      <c r="P98" s="67">
        <v>0</v>
      </c>
    </row>
    <row r="99" spans="1:16">
      <c r="A99" t="s">
        <v>1932</v>
      </c>
      <c r="B99" t="s">
        <v>1728</v>
      </c>
      <c r="C99" t="s">
        <v>1933</v>
      </c>
      <c r="D99" t="s">
        <v>1730</v>
      </c>
      <c r="E99" t="s">
        <v>405</v>
      </c>
      <c r="F99" t="s">
        <v>1934</v>
      </c>
      <c r="G99" t="s">
        <v>206</v>
      </c>
      <c r="H99" s="66">
        <v>4.91</v>
      </c>
      <c r="I99" t="s">
        <v>104</v>
      </c>
      <c r="J99" s="67">
        <v>2.2499999999999999E-2</v>
      </c>
      <c r="K99" s="67">
        <v>0</v>
      </c>
      <c r="L99" s="66">
        <v>107081</v>
      </c>
      <c r="M99" s="66">
        <v>106.85531141190594</v>
      </c>
      <c r="N99" s="66">
        <v>114.421736012983</v>
      </c>
      <c r="O99" s="67">
        <v>3.5999999999999999E-3</v>
      </c>
      <c r="P99" s="67">
        <v>0</v>
      </c>
    </row>
    <row r="100" spans="1:16">
      <c r="A100" t="s">
        <v>1935</v>
      </c>
      <c r="B100" t="s">
        <v>1728</v>
      </c>
      <c r="C100" t="s">
        <v>1936</v>
      </c>
      <c r="D100" t="s">
        <v>1730</v>
      </c>
      <c r="E100" t="s">
        <v>405</v>
      </c>
      <c r="F100" t="s">
        <v>1937</v>
      </c>
      <c r="G100" t="s">
        <v>206</v>
      </c>
      <c r="H100" s="66">
        <v>5.0599999999999996</v>
      </c>
      <c r="I100" t="s">
        <v>104</v>
      </c>
      <c r="J100" s="67">
        <v>2.2499999999999999E-2</v>
      </c>
      <c r="K100" s="67">
        <v>0</v>
      </c>
      <c r="L100" s="66">
        <v>72060</v>
      </c>
      <c r="M100" s="66">
        <v>107.06678474247113</v>
      </c>
      <c r="N100" s="66">
        <v>77.152325085424707</v>
      </c>
      <c r="O100" s="67">
        <v>2.3999999999999998E-3</v>
      </c>
      <c r="P100" s="67">
        <v>0</v>
      </c>
    </row>
    <row r="101" spans="1:16">
      <c r="A101" t="s">
        <v>1938</v>
      </c>
      <c r="B101" t="s">
        <v>1728</v>
      </c>
      <c r="C101" t="s">
        <v>1939</v>
      </c>
      <c r="D101" t="s">
        <v>1730</v>
      </c>
      <c r="E101" t="s">
        <v>405</v>
      </c>
      <c r="F101" t="s">
        <v>845</v>
      </c>
      <c r="G101" t="s">
        <v>206</v>
      </c>
      <c r="H101" s="66">
        <v>5.0599999999999996</v>
      </c>
      <c r="I101" t="s">
        <v>104</v>
      </c>
      <c r="J101" s="67">
        <v>2.2499999999999999E-2</v>
      </c>
      <c r="K101" s="67">
        <v>0</v>
      </c>
      <c r="L101" s="66">
        <v>205004</v>
      </c>
      <c r="M101" s="66">
        <v>107.06678474247137</v>
      </c>
      <c r="N101" s="66">
        <v>219.49119139345601</v>
      </c>
      <c r="O101" s="67">
        <v>6.7999999999999996E-3</v>
      </c>
      <c r="P101" s="67">
        <v>1E-4</v>
      </c>
    </row>
    <row r="102" spans="1:16">
      <c r="A102" t="s">
        <v>1940</v>
      </c>
      <c r="B102" t="s">
        <v>1728</v>
      </c>
      <c r="C102" t="s">
        <v>1941</v>
      </c>
      <c r="D102" t="s">
        <v>1730</v>
      </c>
      <c r="E102" t="s">
        <v>405</v>
      </c>
      <c r="F102" t="s">
        <v>845</v>
      </c>
      <c r="G102" t="s">
        <v>206</v>
      </c>
      <c r="H102" s="66">
        <v>2.58</v>
      </c>
      <c r="I102" t="s">
        <v>104</v>
      </c>
      <c r="J102" s="67">
        <v>2.2499999999999999E-2</v>
      </c>
      <c r="K102" s="67">
        <v>0</v>
      </c>
      <c r="L102" s="66">
        <v>35555.519999999997</v>
      </c>
      <c r="M102" s="66">
        <v>103.59100286698268</v>
      </c>
      <c r="N102" s="66">
        <v>36.832319742570597</v>
      </c>
      <c r="O102" s="67">
        <v>1.1000000000000001E-3</v>
      </c>
      <c r="P102" s="67">
        <v>0</v>
      </c>
    </row>
    <row r="103" spans="1:16">
      <c r="A103" t="s">
        <v>1942</v>
      </c>
      <c r="B103" t="s">
        <v>1728</v>
      </c>
      <c r="C103" t="s">
        <v>1943</v>
      </c>
      <c r="D103" t="s">
        <v>1730</v>
      </c>
      <c r="E103" t="s">
        <v>405</v>
      </c>
      <c r="F103" t="s">
        <v>1944</v>
      </c>
      <c r="G103" t="s">
        <v>206</v>
      </c>
      <c r="H103" s="66">
        <v>5.0599999999999996</v>
      </c>
      <c r="I103" t="s">
        <v>104</v>
      </c>
      <c r="J103" s="67">
        <v>2.2499999999999999E-2</v>
      </c>
      <c r="K103" s="67">
        <v>0</v>
      </c>
      <c r="L103" s="66">
        <v>189000</v>
      </c>
      <c r="M103" s="66">
        <v>107.0667847424709</v>
      </c>
      <c r="N103" s="66">
        <v>202.35622316326999</v>
      </c>
      <c r="O103" s="67">
        <v>6.3E-3</v>
      </c>
      <c r="P103" s="67">
        <v>1E-4</v>
      </c>
    </row>
    <row r="104" spans="1:16">
      <c r="A104" t="s">
        <v>1945</v>
      </c>
      <c r="B104" t="s">
        <v>1728</v>
      </c>
      <c r="C104" t="s">
        <v>1946</v>
      </c>
      <c r="D104" t="s">
        <v>1730</v>
      </c>
      <c r="E104" t="s">
        <v>405</v>
      </c>
      <c r="F104" t="s">
        <v>1944</v>
      </c>
      <c r="G104" t="s">
        <v>206</v>
      </c>
      <c r="H104" s="66">
        <v>4.99</v>
      </c>
      <c r="I104" t="s">
        <v>104</v>
      </c>
      <c r="J104" s="67">
        <v>2.2499999999999999E-2</v>
      </c>
      <c r="K104" s="67">
        <v>0</v>
      </c>
      <c r="L104" s="66">
        <v>85000</v>
      </c>
      <c r="M104" s="66">
        <v>106.96282100166894</v>
      </c>
      <c r="N104" s="66">
        <v>90.918397851418604</v>
      </c>
      <c r="O104" s="67">
        <v>2.8E-3</v>
      </c>
      <c r="P104" s="67">
        <v>0</v>
      </c>
    </row>
    <row r="105" spans="1:16">
      <c r="A105" t="s">
        <v>1947</v>
      </c>
      <c r="B105" t="s">
        <v>1728</v>
      </c>
      <c r="C105" t="s">
        <v>1948</v>
      </c>
      <c r="D105" t="s">
        <v>1730</v>
      </c>
      <c r="E105" t="s">
        <v>405</v>
      </c>
      <c r="F105" t="s">
        <v>1949</v>
      </c>
      <c r="G105" t="s">
        <v>206</v>
      </c>
      <c r="H105" s="66">
        <v>2.62</v>
      </c>
      <c r="I105" t="s">
        <v>104</v>
      </c>
      <c r="J105" s="67">
        <v>2.2499999999999999E-2</v>
      </c>
      <c r="K105" s="67">
        <v>0</v>
      </c>
      <c r="L105" s="66">
        <v>18599.95</v>
      </c>
      <c r="M105" s="66">
        <v>103.64447642926889</v>
      </c>
      <c r="N105" s="66">
        <v>19.277820793605802</v>
      </c>
      <c r="O105" s="67">
        <v>5.9999999999999995E-4</v>
      </c>
      <c r="P105" s="67">
        <v>0</v>
      </c>
    </row>
    <row r="106" spans="1:16">
      <c r="A106" t="s">
        <v>1947</v>
      </c>
      <c r="B106" t="s">
        <v>1728</v>
      </c>
      <c r="C106" t="s">
        <v>1950</v>
      </c>
      <c r="D106" t="s">
        <v>1730</v>
      </c>
      <c r="E106" t="s">
        <v>405</v>
      </c>
      <c r="F106" t="s">
        <v>891</v>
      </c>
      <c r="G106" t="s">
        <v>206</v>
      </c>
      <c r="H106" s="66">
        <v>2.9</v>
      </c>
      <c r="I106" t="s">
        <v>104</v>
      </c>
      <c r="J106" s="67">
        <v>2.2499999999999999E-2</v>
      </c>
      <c r="K106" s="67">
        <v>0</v>
      </c>
      <c r="L106" s="66">
        <v>8852</v>
      </c>
      <c r="M106" s="66">
        <v>103.95061070537234</v>
      </c>
      <c r="N106" s="66">
        <v>9.2017080596395608</v>
      </c>
      <c r="O106" s="67">
        <v>2.9999999999999997E-4</v>
      </c>
      <c r="P106" s="67">
        <v>0</v>
      </c>
    </row>
    <row r="107" spans="1:16">
      <c r="A107" t="s">
        <v>1951</v>
      </c>
      <c r="B107" t="s">
        <v>1728</v>
      </c>
      <c r="C107" t="s">
        <v>1952</v>
      </c>
      <c r="D107" t="s">
        <v>1730</v>
      </c>
      <c r="E107" t="s">
        <v>405</v>
      </c>
      <c r="F107" t="s">
        <v>1949</v>
      </c>
      <c r="G107" t="s">
        <v>206</v>
      </c>
      <c r="H107" s="66">
        <v>5.0599999999999996</v>
      </c>
      <c r="I107" t="s">
        <v>104</v>
      </c>
      <c r="J107" s="67">
        <v>2.2499999999999999E-2</v>
      </c>
      <c r="K107" s="67">
        <v>0</v>
      </c>
      <c r="L107" s="66">
        <v>168000</v>
      </c>
      <c r="M107" s="66">
        <v>107.06678474247143</v>
      </c>
      <c r="N107" s="66">
        <v>179.87219836735201</v>
      </c>
      <c r="O107" s="67">
        <v>5.5999999999999999E-3</v>
      </c>
      <c r="P107" s="67">
        <v>1E-4</v>
      </c>
    </row>
    <row r="108" spans="1:16">
      <c r="A108" t="s">
        <v>1953</v>
      </c>
      <c r="B108" t="s">
        <v>1728</v>
      </c>
      <c r="C108" t="s">
        <v>1954</v>
      </c>
      <c r="D108" t="s">
        <v>1730</v>
      </c>
      <c r="E108" t="s">
        <v>405</v>
      </c>
      <c r="F108" t="s">
        <v>871</v>
      </c>
      <c r="G108" t="s">
        <v>206</v>
      </c>
      <c r="H108" s="66">
        <v>1.54</v>
      </c>
      <c r="I108" t="s">
        <v>104</v>
      </c>
      <c r="J108" s="67">
        <v>2.2499999999999999E-2</v>
      </c>
      <c r="K108" s="67">
        <v>0</v>
      </c>
      <c r="L108" s="66">
        <v>53632.34</v>
      </c>
      <c r="M108" s="66">
        <v>102.18936345540527</v>
      </c>
      <c r="N108" s="66">
        <v>54.806546852238696</v>
      </c>
      <c r="O108" s="67">
        <v>1.6999999999999999E-3</v>
      </c>
      <c r="P108" s="67">
        <v>0</v>
      </c>
    </row>
    <row r="109" spans="1:16">
      <c r="A109" t="s">
        <v>1955</v>
      </c>
      <c r="B109" t="s">
        <v>1728</v>
      </c>
      <c r="C109" t="s">
        <v>1956</v>
      </c>
      <c r="D109" t="s">
        <v>1730</v>
      </c>
      <c r="E109" t="s">
        <v>405</v>
      </c>
      <c r="F109" t="s">
        <v>1957</v>
      </c>
      <c r="G109" t="s">
        <v>206</v>
      </c>
      <c r="H109" s="66">
        <v>4.99</v>
      </c>
      <c r="I109" t="s">
        <v>104</v>
      </c>
      <c r="J109" s="67">
        <v>2.2499999999999999E-2</v>
      </c>
      <c r="K109" s="67">
        <v>0</v>
      </c>
      <c r="L109" s="66">
        <v>652334</v>
      </c>
      <c r="M109" s="66">
        <v>106.96282100166893</v>
      </c>
      <c r="N109" s="66">
        <v>697.75484875302698</v>
      </c>
      <c r="O109" s="67">
        <v>2.1700000000000001E-2</v>
      </c>
      <c r="P109" s="67">
        <v>2.9999999999999997E-4</v>
      </c>
    </row>
    <row r="110" spans="1:16">
      <c r="A110" t="s">
        <v>1958</v>
      </c>
      <c r="B110" t="s">
        <v>1728</v>
      </c>
      <c r="C110" t="s">
        <v>1959</v>
      </c>
      <c r="D110" t="s">
        <v>1730</v>
      </c>
      <c r="E110" t="s">
        <v>405</v>
      </c>
      <c r="F110" t="s">
        <v>993</v>
      </c>
      <c r="G110" t="s">
        <v>206</v>
      </c>
      <c r="H110" s="66">
        <v>2.14</v>
      </c>
      <c r="I110" t="s">
        <v>104</v>
      </c>
      <c r="J110" s="67">
        <v>2.2499999999999999E-2</v>
      </c>
      <c r="K110" s="67">
        <v>0</v>
      </c>
      <c r="L110" s="66">
        <v>44043.1</v>
      </c>
      <c r="M110" s="66">
        <v>103.00028425618905</v>
      </c>
      <c r="N110" s="66">
        <v>45.364518195237601</v>
      </c>
      <c r="O110" s="67">
        <v>1.4E-3</v>
      </c>
      <c r="P110" s="67">
        <v>0</v>
      </c>
    </row>
    <row r="111" spans="1:16">
      <c r="A111" t="s">
        <v>1960</v>
      </c>
      <c r="B111" t="s">
        <v>1728</v>
      </c>
      <c r="C111" t="s">
        <v>1961</v>
      </c>
      <c r="D111" t="s">
        <v>1730</v>
      </c>
      <c r="E111" t="s">
        <v>405</v>
      </c>
      <c r="F111" t="s">
        <v>993</v>
      </c>
      <c r="G111" t="s">
        <v>206</v>
      </c>
      <c r="H111" s="66">
        <v>5.0599999999999996</v>
      </c>
      <c r="I111" t="s">
        <v>104</v>
      </c>
      <c r="J111" s="67">
        <v>2.2499999999999999E-2</v>
      </c>
      <c r="K111" s="67">
        <v>0</v>
      </c>
      <c r="L111" s="66">
        <v>285359</v>
      </c>
      <c r="M111" s="66">
        <v>107.06678474247106</v>
      </c>
      <c r="N111" s="66">
        <v>305.52470627326801</v>
      </c>
      <c r="O111" s="67">
        <v>9.4999999999999998E-3</v>
      </c>
      <c r="P111" s="67">
        <v>1E-4</v>
      </c>
    </row>
    <row r="112" spans="1:16">
      <c r="A112" t="s">
        <v>1962</v>
      </c>
      <c r="B112" t="s">
        <v>1728</v>
      </c>
      <c r="C112" t="s">
        <v>1963</v>
      </c>
      <c r="D112" t="s">
        <v>1730</v>
      </c>
      <c r="E112" t="s">
        <v>405</v>
      </c>
      <c r="F112" t="s">
        <v>314</v>
      </c>
      <c r="G112" t="s">
        <v>206</v>
      </c>
      <c r="H112" s="66">
        <v>4.99</v>
      </c>
      <c r="I112" t="s">
        <v>104</v>
      </c>
      <c r="J112" s="67">
        <v>2.2499999999999999E-2</v>
      </c>
      <c r="K112" s="67">
        <v>0</v>
      </c>
      <c r="L112" s="66">
        <v>50000</v>
      </c>
      <c r="M112" s="66">
        <v>106.962821001669</v>
      </c>
      <c r="N112" s="66">
        <v>53.4814105008345</v>
      </c>
      <c r="O112" s="67">
        <v>1.6999999999999999E-3</v>
      </c>
      <c r="P112" s="67">
        <v>0</v>
      </c>
    </row>
    <row r="113" spans="1:16">
      <c r="A113" t="s">
        <v>1964</v>
      </c>
      <c r="B113" t="s">
        <v>1728</v>
      </c>
      <c r="C113" t="s">
        <v>1965</v>
      </c>
      <c r="D113" t="s">
        <v>1730</v>
      </c>
      <c r="E113" t="s">
        <v>405</v>
      </c>
      <c r="F113" t="s">
        <v>252</v>
      </c>
      <c r="G113" t="s">
        <v>206</v>
      </c>
      <c r="H113" s="66">
        <v>2.62</v>
      </c>
      <c r="I113" t="s">
        <v>104</v>
      </c>
      <c r="J113" s="67">
        <v>2.2499999999999999E-2</v>
      </c>
      <c r="K113" s="67">
        <v>0</v>
      </c>
      <c r="L113" s="66">
        <v>54166.69</v>
      </c>
      <c r="M113" s="66">
        <v>103.64447642926899</v>
      </c>
      <c r="N113" s="66">
        <v>56.140782249565198</v>
      </c>
      <c r="O113" s="67">
        <v>1.6999999999999999E-3</v>
      </c>
      <c r="P113" s="67">
        <v>0</v>
      </c>
    </row>
    <row r="114" spans="1:16">
      <c r="A114" t="s">
        <v>1966</v>
      </c>
      <c r="B114" t="s">
        <v>1728</v>
      </c>
      <c r="C114" t="s">
        <v>1967</v>
      </c>
      <c r="D114" t="s">
        <v>1730</v>
      </c>
      <c r="E114" t="s">
        <v>405</v>
      </c>
      <c r="F114" t="s">
        <v>252</v>
      </c>
      <c r="G114" t="s">
        <v>206</v>
      </c>
      <c r="H114" s="66">
        <v>5.0599999999999996</v>
      </c>
      <c r="I114" t="s">
        <v>104</v>
      </c>
      <c r="J114" s="67">
        <v>2.2499999999999999E-2</v>
      </c>
      <c r="K114" s="67">
        <v>0</v>
      </c>
      <c r="L114" s="66">
        <v>400000</v>
      </c>
      <c r="M114" s="66">
        <v>107.06678474247126</v>
      </c>
      <c r="N114" s="66">
        <v>428.26713896988502</v>
      </c>
      <c r="O114" s="67">
        <v>1.3299999999999999E-2</v>
      </c>
      <c r="P114" s="67">
        <v>2.0000000000000001E-4</v>
      </c>
    </row>
    <row r="115" spans="1:16">
      <c r="A115" t="s">
        <v>1968</v>
      </c>
      <c r="B115" t="s">
        <v>1728</v>
      </c>
      <c r="C115" t="s">
        <v>1969</v>
      </c>
      <c r="D115" t="s">
        <v>1730</v>
      </c>
      <c r="E115" t="s">
        <v>405</v>
      </c>
      <c r="F115" t="s">
        <v>1970</v>
      </c>
      <c r="G115" t="s">
        <v>206</v>
      </c>
      <c r="H115" s="66">
        <v>2.62</v>
      </c>
      <c r="I115" t="s">
        <v>104</v>
      </c>
      <c r="J115" s="67">
        <v>2.2499999999999999E-2</v>
      </c>
      <c r="K115" s="67">
        <v>0</v>
      </c>
      <c r="L115" s="66">
        <v>393939.39</v>
      </c>
      <c r="M115" s="66">
        <v>103.64447603413484</v>
      </c>
      <c r="N115" s="66">
        <v>408.29641665756702</v>
      </c>
      <c r="O115" s="67">
        <v>1.2699999999999999E-2</v>
      </c>
      <c r="P115" s="67">
        <v>1E-4</v>
      </c>
    </row>
    <row r="116" spans="1:16">
      <c r="A116" t="s">
        <v>1968</v>
      </c>
      <c r="B116" t="s">
        <v>1728</v>
      </c>
      <c r="C116" t="s">
        <v>1971</v>
      </c>
      <c r="D116" t="s">
        <v>1730</v>
      </c>
      <c r="E116" t="s">
        <v>405</v>
      </c>
      <c r="F116" t="s">
        <v>509</v>
      </c>
      <c r="G116" t="s">
        <v>206</v>
      </c>
      <c r="H116" s="66">
        <v>2.86</v>
      </c>
      <c r="I116" t="s">
        <v>104</v>
      </c>
      <c r="J116" s="67">
        <v>2.2499999999999999E-2</v>
      </c>
      <c r="K116" s="67">
        <v>0</v>
      </c>
      <c r="L116" s="66">
        <v>56208.33</v>
      </c>
      <c r="M116" s="66">
        <v>103.96505379967596</v>
      </c>
      <c r="N116" s="66">
        <v>58.437020524399401</v>
      </c>
      <c r="O116" s="67">
        <v>1.8E-3</v>
      </c>
      <c r="P116" s="67">
        <v>0</v>
      </c>
    </row>
    <row r="117" spans="1:16">
      <c r="A117" t="s">
        <v>1972</v>
      </c>
      <c r="B117" t="s">
        <v>1728</v>
      </c>
      <c r="C117" t="s">
        <v>1973</v>
      </c>
      <c r="D117" t="s">
        <v>1730</v>
      </c>
      <c r="E117" t="s">
        <v>405</v>
      </c>
      <c r="F117" t="s">
        <v>1974</v>
      </c>
      <c r="G117" t="s">
        <v>206</v>
      </c>
      <c r="H117" s="66">
        <v>5.14</v>
      </c>
      <c r="I117" t="s">
        <v>104</v>
      </c>
      <c r="J117" s="67">
        <v>2.2499999999999999E-2</v>
      </c>
      <c r="K117" s="67">
        <v>0</v>
      </c>
      <c r="L117" s="66">
        <v>75000</v>
      </c>
      <c r="M117" s="66">
        <v>107.17412902536707</v>
      </c>
      <c r="N117" s="66">
        <v>80.380596769025303</v>
      </c>
      <c r="O117" s="67">
        <v>2.5000000000000001E-3</v>
      </c>
      <c r="P117" s="67">
        <v>0</v>
      </c>
    </row>
    <row r="118" spans="1:16">
      <c r="A118" t="s">
        <v>1972</v>
      </c>
      <c r="B118" t="s">
        <v>1728</v>
      </c>
      <c r="C118" t="s">
        <v>1975</v>
      </c>
      <c r="D118" t="s">
        <v>1730</v>
      </c>
      <c r="E118" t="s">
        <v>405</v>
      </c>
      <c r="F118" t="s">
        <v>782</v>
      </c>
      <c r="G118" t="s">
        <v>206</v>
      </c>
      <c r="H118" s="66">
        <v>5.21</v>
      </c>
      <c r="I118" t="s">
        <v>104</v>
      </c>
      <c r="J118" s="67">
        <v>2.2499999999999999E-2</v>
      </c>
      <c r="K118" s="67">
        <v>0</v>
      </c>
      <c r="L118" s="66">
        <v>25000</v>
      </c>
      <c r="M118" s="66">
        <v>107.2779329114036</v>
      </c>
      <c r="N118" s="66">
        <v>26.819483227850899</v>
      </c>
      <c r="O118" s="67">
        <v>8.0000000000000004E-4</v>
      </c>
      <c r="P118" s="67">
        <v>0</v>
      </c>
    </row>
    <row r="119" spans="1:16">
      <c r="A119" t="s">
        <v>1972</v>
      </c>
      <c r="B119" t="s">
        <v>1728</v>
      </c>
      <c r="C119" t="s">
        <v>1976</v>
      </c>
      <c r="D119" t="s">
        <v>1730</v>
      </c>
      <c r="E119" t="s">
        <v>405</v>
      </c>
      <c r="F119" t="s">
        <v>756</v>
      </c>
      <c r="G119" t="s">
        <v>206</v>
      </c>
      <c r="H119" s="66">
        <v>5.36</v>
      </c>
      <c r="I119" t="s">
        <v>104</v>
      </c>
      <c r="J119" s="67">
        <v>2.2499999999999999E-2</v>
      </c>
      <c r="K119" s="67">
        <v>0</v>
      </c>
      <c r="L119" s="66">
        <v>30000</v>
      </c>
      <c r="M119" s="66">
        <v>107.49220758986</v>
      </c>
      <c r="N119" s="66">
        <v>32.247662276958003</v>
      </c>
      <c r="O119" s="67">
        <v>1E-3</v>
      </c>
      <c r="P119" s="67">
        <v>0</v>
      </c>
    </row>
    <row r="120" spans="1:16">
      <c r="A120" t="s">
        <v>1977</v>
      </c>
      <c r="B120" t="s">
        <v>1728</v>
      </c>
      <c r="C120" t="s">
        <v>1978</v>
      </c>
      <c r="D120" t="s">
        <v>1730</v>
      </c>
      <c r="E120" t="s">
        <v>405</v>
      </c>
      <c r="F120" t="s">
        <v>1979</v>
      </c>
      <c r="G120" t="s">
        <v>206</v>
      </c>
      <c r="H120" s="66">
        <v>5.14</v>
      </c>
      <c r="I120" t="s">
        <v>104</v>
      </c>
      <c r="J120" s="67">
        <v>2.2499999999999999E-2</v>
      </c>
      <c r="K120" s="67">
        <v>0</v>
      </c>
      <c r="L120" s="66">
        <v>240000</v>
      </c>
      <c r="M120" s="66">
        <v>107.17412902536708</v>
      </c>
      <c r="N120" s="66">
        <v>257.21790966088099</v>
      </c>
      <c r="O120" s="67">
        <v>8.0000000000000002E-3</v>
      </c>
      <c r="P120" s="67">
        <v>1E-4</v>
      </c>
    </row>
    <row r="121" spans="1:16">
      <c r="A121" t="s">
        <v>1980</v>
      </c>
      <c r="B121" t="s">
        <v>1728</v>
      </c>
      <c r="C121" t="s">
        <v>1981</v>
      </c>
      <c r="D121" t="s">
        <v>1730</v>
      </c>
      <c r="E121" t="s">
        <v>405</v>
      </c>
      <c r="F121" t="s">
        <v>1979</v>
      </c>
      <c r="G121" t="s">
        <v>206</v>
      </c>
      <c r="H121" s="66">
        <v>5.14</v>
      </c>
      <c r="I121" t="s">
        <v>104</v>
      </c>
      <c r="J121" s="67">
        <v>2.2499999999999999E-2</v>
      </c>
      <c r="K121" s="67">
        <v>0</v>
      </c>
      <c r="L121" s="66">
        <v>500000</v>
      </c>
      <c r="M121" s="66">
        <v>107.17412902536719</v>
      </c>
      <c r="N121" s="66">
        <v>535.87064512683605</v>
      </c>
      <c r="O121" s="67">
        <v>1.67E-2</v>
      </c>
      <c r="P121" s="67">
        <v>2.0000000000000001E-4</v>
      </c>
    </row>
    <row r="122" spans="1:16">
      <c r="A122" t="s">
        <v>1982</v>
      </c>
      <c r="B122" t="s">
        <v>1728</v>
      </c>
      <c r="C122" t="s">
        <v>1983</v>
      </c>
      <c r="D122" t="s">
        <v>1730</v>
      </c>
      <c r="E122" t="s">
        <v>405</v>
      </c>
      <c r="F122" t="s">
        <v>1984</v>
      </c>
      <c r="G122" t="s">
        <v>206</v>
      </c>
      <c r="H122" s="66">
        <v>5.14</v>
      </c>
      <c r="I122" t="s">
        <v>104</v>
      </c>
      <c r="J122" s="67">
        <v>2.2499999999999999E-2</v>
      </c>
      <c r="K122" s="67">
        <v>0</v>
      </c>
      <c r="L122" s="66">
        <v>350000</v>
      </c>
      <c r="M122" s="66">
        <v>107.17412902536714</v>
      </c>
      <c r="N122" s="66">
        <v>375.10945158878502</v>
      </c>
      <c r="O122" s="67">
        <v>1.17E-2</v>
      </c>
      <c r="P122" s="67">
        <v>1E-4</v>
      </c>
    </row>
    <row r="123" spans="1:16">
      <c r="A123" t="s">
        <v>1985</v>
      </c>
      <c r="B123" t="s">
        <v>1728</v>
      </c>
      <c r="C123" t="s">
        <v>1986</v>
      </c>
      <c r="D123" t="s">
        <v>1730</v>
      </c>
      <c r="E123" t="s">
        <v>405</v>
      </c>
      <c r="F123" t="s">
        <v>1984</v>
      </c>
      <c r="G123" t="s">
        <v>206</v>
      </c>
      <c r="H123" s="66">
        <v>5.14</v>
      </c>
      <c r="I123" t="s">
        <v>104</v>
      </c>
      <c r="J123" s="67">
        <v>2.2499999999999999E-2</v>
      </c>
      <c r="K123" s="67">
        <v>0</v>
      </c>
      <c r="L123" s="66">
        <v>258842</v>
      </c>
      <c r="M123" s="66">
        <v>107.17412902536721</v>
      </c>
      <c r="N123" s="66">
        <v>277.41165905184101</v>
      </c>
      <c r="O123" s="67">
        <v>8.6E-3</v>
      </c>
      <c r="P123" s="67">
        <v>1E-4</v>
      </c>
    </row>
    <row r="124" spans="1:16">
      <c r="A124" t="s">
        <v>1987</v>
      </c>
      <c r="B124" t="s">
        <v>1728</v>
      </c>
      <c r="C124" t="s">
        <v>1988</v>
      </c>
      <c r="D124" t="s">
        <v>1730</v>
      </c>
      <c r="E124" t="s">
        <v>405</v>
      </c>
      <c r="F124" t="s">
        <v>1989</v>
      </c>
      <c r="G124" t="s">
        <v>206</v>
      </c>
      <c r="H124" s="66">
        <v>5.14</v>
      </c>
      <c r="I124" t="s">
        <v>104</v>
      </c>
      <c r="J124" s="67">
        <v>2.2499999999999999E-2</v>
      </c>
      <c r="K124" s="67">
        <v>0</v>
      </c>
      <c r="L124" s="66">
        <v>1000000</v>
      </c>
      <c r="M124" s="66">
        <v>107.17412902536699</v>
      </c>
      <c r="N124" s="66">
        <v>1071.7412902536701</v>
      </c>
      <c r="O124" s="67">
        <v>3.3399999999999999E-2</v>
      </c>
      <c r="P124" s="67">
        <v>4.0000000000000002E-4</v>
      </c>
    </row>
    <row r="125" spans="1:16">
      <c r="A125" t="s">
        <v>1990</v>
      </c>
      <c r="B125" t="s">
        <v>1728</v>
      </c>
      <c r="C125" t="s">
        <v>1991</v>
      </c>
      <c r="D125" t="s">
        <v>1730</v>
      </c>
      <c r="E125" t="s">
        <v>405</v>
      </c>
      <c r="F125" t="s">
        <v>1989</v>
      </c>
      <c r="G125" t="s">
        <v>206</v>
      </c>
      <c r="H125" s="66">
        <v>2.1800000000000002</v>
      </c>
      <c r="I125" t="s">
        <v>104</v>
      </c>
      <c r="J125" s="67">
        <v>2.2499999999999999E-2</v>
      </c>
      <c r="K125" s="67">
        <v>0</v>
      </c>
      <c r="L125" s="66">
        <v>180000.02</v>
      </c>
      <c r="M125" s="66">
        <v>103.05413438435285</v>
      </c>
      <c r="N125" s="66">
        <v>185.49746250266199</v>
      </c>
      <c r="O125" s="67">
        <v>5.7999999999999996E-3</v>
      </c>
      <c r="P125" s="67">
        <v>1E-4</v>
      </c>
    </row>
    <row r="126" spans="1:16">
      <c r="A126" t="s">
        <v>1992</v>
      </c>
      <c r="B126" t="s">
        <v>1728</v>
      </c>
      <c r="C126" t="s">
        <v>1993</v>
      </c>
      <c r="D126" t="s">
        <v>1730</v>
      </c>
      <c r="E126" t="s">
        <v>405</v>
      </c>
      <c r="F126" t="s">
        <v>1994</v>
      </c>
      <c r="G126" t="s">
        <v>206</v>
      </c>
      <c r="H126" s="66">
        <v>5.21</v>
      </c>
      <c r="I126" t="s">
        <v>104</v>
      </c>
      <c r="J126" s="67">
        <v>2.2499999999999999E-2</v>
      </c>
      <c r="K126" s="67">
        <v>0</v>
      </c>
      <c r="L126" s="66">
        <v>201409</v>
      </c>
      <c r="M126" s="66">
        <v>107.27793291140367</v>
      </c>
      <c r="N126" s="66">
        <v>216.06741189752901</v>
      </c>
      <c r="O126" s="67">
        <v>6.7000000000000002E-3</v>
      </c>
      <c r="P126" s="67">
        <v>1E-4</v>
      </c>
    </row>
    <row r="127" spans="1:16">
      <c r="A127" t="s">
        <v>1995</v>
      </c>
      <c r="B127" t="s">
        <v>1728</v>
      </c>
      <c r="C127" t="s">
        <v>1996</v>
      </c>
      <c r="D127" t="s">
        <v>1730</v>
      </c>
      <c r="E127" t="s">
        <v>405</v>
      </c>
      <c r="F127" t="s">
        <v>1994</v>
      </c>
      <c r="G127" t="s">
        <v>206</v>
      </c>
      <c r="H127" s="66">
        <v>2.7</v>
      </c>
      <c r="I127" t="s">
        <v>104</v>
      </c>
      <c r="J127" s="67">
        <v>2.2499999999999999E-2</v>
      </c>
      <c r="K127" s="67">
        <v>0</v>
      </c>
      <c r="L127" s="66">
        <v>97708.35</v>
      </c>
      <c r="M127" s="66">
        <v>103.75138849077689</v>
      </c>
      <c r="N127" s="66">
        <v>101.37376979642799</v>
      </c>
      <c r="O127" s="67">
        <v>3.2000000000000002E-3</v>
      </c>
      <c r="P127" s="67">
        <v>0</v>
      </c>
    </row>
    <row r="128" spans="1:16">
      <c r="A128" t="s">
        <v>1997</v>
      </c>
      <c r="B128" t="s">
        <v>1728</v>
      </c>
      <c r="C128" t="s">
        <v>1998</v>
      </c>
      <c r="D128" t="s">
        <v>1730</v>
      </c>
      <c r="E128" t="s">
        <v>405</v>
      </c>
      <c r="F128" t="s">
        <v>1994</v>
      </c>
      <c r="G128" t="s">
        <v>206</v>
      </c>
      <c r="H128" s="66">
        <v>5.21</v>
      </c>
      <c r="I128" t="s">
        <v>104</v>
      </c>
      <c r="J128" s="67">
        <v>2.2499999999999999E-2</v>
      </c>
      <c r="K128" s="67">
        <v>0</v>
      </c>
      <c r="L128" s="66">
        <v>187500</v>
      </c>
      <c r="M128" s="66">
        <v>107.27793291140374</v>
      </c>
      <c r="N128" s="66">
        <v>201.14612420888199</v>
      </c>
      <c r="O128" s="67">
        <v>6.3E-3</v>
      </c>
      <c r="P128" s="67">
        <v>1E-4</v>
      </c>
    </row>
    <row r="129" spans="1:16">
      <c r="A129" t="s">
        <v>1997</v>
      </c>
      <c r="B129" t="s">
        <v>1728</v>
      </c>
      <c r="C129" t="s">
        <v>1999</v>
      </c>
      <c r="D129" t="s">
        <v>1730</v>
      </c>
      <c r="E129" t="s">
        <v>405</v>
      </c>
      <c r="F129" t="s">
        <v>235</v>
      </c>
      <c r="G129" t="s">
        <v>206</v>
      </c>
      <c r="H129" s="66">
        <v>2.9</v>
      </c>
      <c r="I129" t="s">
        <v>104</v>
      </c>
      <c r="J129" s="67">
        <v>2.2499999999999999E-2</v>
      </c>
      <c r="K129" s="67">
        <v>0</v>
      </c>
      <c r="L129" s="66">
        <v>22500</v>
      </c>
      <c r="M129" s="66">
        <v>104.02457632148489</v>
      </c>
      <c r="N129" s="66">
        <v>23.405529672334101</v>
      </c>
      <c r="O129" s="67">
        <v>6.9999999999999999E-4</v>
      </c>
      <c r="P129" s="67">
        <v>0</v>
      </c>
    </row>
    <row r="130" spans="1:16">
      <c r="A130" t="s">
        <v>2000</v>
      </c>
      <c r="B130" t="s">
        <v>1728</v>
      </c>
      <c r="C130" t="s">
        <v>2001</v>
      </c>
      <c r="D130" t="s">
        <v>1730</v>
      </c>
      <c r="E130" t="s">
        <v>405</v>
      </c>
      <c r="F130" t="s">
        <v>1994</v>
      </c>
      <c r="G130" t="s">
        <v>206</v>
      </c>
      <c r="H130" s="66">
        <v>5.14</v>
      </c>
      <c r="I130" t="s">
        <v>104</v>
      </c>
      <c r="J130" s="67">
        <v>2.2499999999999999E-2</v>
      </c>
      <c r="K130" s="67">
        <v>0</v>
      </c>
      <c r="L130" s="66">
        <v>29826</v>
      </c>
      <c r="M130" s="66">
        <v>107.17412902536712</v>
      </c>
      <c r="N130" s="66">
        <v>31.965755723106</v>
      </c>
      <c r="O130" s="67">
        <v>1E-3</v>
      </c>
      <c r="P130" s="67">
        <v>0</v>
      </c>
    </row>
    <row r="131" spans="1:16">
      <c r="A131" t="s">
        <v>2002</v>
      </c>
      <c r="B131" t="s">
        <v>1728</v>
      </c>
      <c r="C131" t="s">
        <v>2003</v>
      </c>
      <c r="D131" t="s">
        <v>1730</v>
      </c>
      <c r="E131" t="s">
        <v>405</v>
      </c>
      <c r="F131" t="s">
        <v>1929</v>
      </c>
      <c r="G131" t="s">
        <v>206</v>
      </c>
      <c r="H131" s="66">
        <v>5.21</v>
      </c>
      <c r="I131" t="s">
        <v>104</v>
      </c>
      <c r="J131" s="67">
        <v>2.2499999999999999E-2</v>
      </c>
      <c r="K131" s="67">
        <v>0</v>
      </c>
      <c r="L131" s="66">
        <v>559265</v>
      </c>
      <c r="M131" s="66">
        <v>107.27793291140372</v>
      </c>
      <c r="N131" s="66">
        <v>599.96793149696202</v>
      </c>
      <c r="O131" s="67">
        <v>1.8700000000000001E-2</v>
      </c>
      <c r="P131" s="67">
        <v>2.0000000000000001E-4</v>
      </c>
    </row>
    <row r="132" spans="1:16">
      <c r="A132" t="s">
        <v>2004</v>
      </c>
      <c r="B132" t="s">
        <v>1728</v>
      </c>
      <c r="C132" t="s">
        <v>2005</v>
      </c>
      <c r="D132" t="s">
        <v>1730</v>
      </c>
      <c r="E132" t="s">
        <v>405</v>
      </c>
      <c r="F132" t="s">
        <v>2006</v>
      </c>
      <c r="G132" t="s">
        <v>206</v>
      </c>
      <c r="H132" s="66">
        <v>5.21</v>
      </c>
      <c r="I132" t="s">
        <v>104</v>
      </c>
      <c r="J132" s="67">
        <v>2.2499999999999999E-2</v>
      </c>
      <c r="K132" s="67">
        <v>0</v>
      </c>
      <c r="L132" s="66">
        <v>290000</v>
      </c>
      <c r="M132" s="66">
        <v>107.27793291140379</v>
      </c>
      <c r="N132" s="66">
        <v>311.10600544307101</v>
      </c>
      <c r="O132" s="67">
        <v>9.7000000000000003E-3</v>
      </c>
      <c r="P132" s="67">
        <v>1E-4</v>
      </c>
    </row>
    <row r="133" spans="1:16">
      <c r="A133" t="s">
        <v>2007</v>
      </c>
      <c r="B133" t="s">
        <v>1728</v>
      </c>
      <c r="C133" t="s">
        <v>2008</v>
      </c>
      <c r="D133" t="s">
        <v>1730</v>
      </c>
      <c r="E133" t="s">
        <v>405</v>
      </c>
      <c r="F133" t="s">
        <v>2006</v>
      </c>
      <c r="G133" t="s">
        <v>206</v>
      </c>
      <c r="H133" s="66">
        <v>5.21</v>
      </c>
      <c r="I133" t="s">
        <v>104</v>
      </c>
      <c r="J133" s="67">
        <v>2.2499999999999999E-2</v>
      </c>
      <c r="K133" s="67">
        <v>0</v>
      </c>
      <c r="L133" s="66">
        <v>164068</v>
      </c>
      <c r="M133" s="66">
        <v>107.27793291140381</v>
      </c>
      <c r="N133" s="66">
        <v>176.00875896908201</v>
      </c>
      <c r="O133" s="67">
        <v>5.4999999999999997E-3</v>
      </c>
      <c r="P133" s="67">
        <v>1E-4</v>
      </c>
    </row>
    <row r="134" spans="1:16">
      <c r="A134" t="s">
        <v>2009</v>
      </c>
      <c r="B134" t="s">
        <v>1728</v>
      </c>
      <c r="C134" t="s">
        <v>2010</v>
      </c>
      <c r="D134" t="s">
        <v>1730</v>
      </c>
      <c r="E134" t="s">
        <v>405</v>
      </c>
      <c r="F134" t="s">
        <v>2011</v>
      </c>
      <c r="G134" t="s">
        <v>206</v>
      </c>
      <c r="H134" s="66">
        <v>5.21</v>
      </c>
      <c r="I134" t="s">
        <v>104</v>
      </c>
      <c r="J134" s="67">
        <v>2.2499999999999999E-2</v>
      </c>
      <c r="K134" s="67">
        <v>0</v>
      </c>
      <c r="L134" s="66">
        <v>330000</v>
      </c>
      <c r="M134" s="66">
        <v>107.27793291140364</v>
      </c>
      <c r="N134" s="66">
        <v>354.01717860763199</v>
      </c>
      <c r="O134" s="67">
        <v>1.0999999999999999E-2</v>
      </c>
      <c r="P134" s="67">
        <v>1E-4</v>
      </c>
    </row>
    <row r="135" spans="1:16">
      <c r="A135" t="s">
        <v>2012</v>
      </c>
      <c r="B135" t="s">
        <v>1728</v>
      </c>
      <c r="C135" t="s">
        <v>2013</v>
      </c>
      <c r="D135" t="s">
        <v>1730</v>
      </c>
      <c r="E135" t="s">
        <v>405</v>
      </c>
      <c r="F135" t="s">
        <v>2014</v>
      </c>
      <c r="G135" t="s">
        <v>206</v>
      </c>
      <c r="H135" s="66">
        <v>5.0599999999999996</v>
      </c>
      <c r="I135" t="s">
        <v>104</v>
      </c>
      <c r="J135" s="67">
        <v>2.2499999999999999E-2</v>
      </c>
      <c r="K135" s="67">
        <v>0</v>
      </c>
      <c r="L135" s="66">
        <v>420000</v>
      </c>
      <c r="M135" s="66">
        <v>107.06678474247119</v>
      </c>
      <c r="N135" s="66">
        <v>449.68049591837899</v>
      </c>
      <c r="O135" s="67">
        <v>1.4E-2</v>
      </c>
      <c r="P135" s="67">
        <v>2.0000000000000001E-4</v>
      </c>
    </row>
    <row r="136" spans="1:16">
      <c r="A136" t="s">
        <v>2015</v>
      </c>
      <c r="B136" t="s">
        <v>1728</v>
      </c>
      <c r="C136" t="s">
        <v>2016</v>
      </c>
      <c r="D136" t="s">
        <v>1730</v>
      </c>
      <c r="E136" t="s">
        <v>405</v>
      </c>
      <c r="F136" t="s">
        <v>1156</v>
      </c>
      <c r="G136" t="s">
        <v>206</v>
      </c>
      <c r="H136" s="66">
        <v>5.21</v>
      </c>
      <c r="I136" t="s">
        <v>104</v>
      </c>
      <c r="J136" s="67">
        <v>2.2499999999999999E-2</v>
      </c>
      <c r="K136" s="67">
        <v>0</v>
      </c>
      <c r="L136" s="66">
        <v>250000</v>
      </c>
      <c r="M136" s="66">
        <v>107.2779329114036</v>
      </c>
      <c r="N136" s="66">
        <v>268.19483227850901</v>
      </c>
      <c r="O136" s="67">
        <v>8.3999999999999995E-3</v>
      </c>
      <c r="P136" s="67">
        <v>1E-4</v>
      </c>
    </row>
    <row r="137" spans="1:16">
      <c r="A137" t="s">
        <v>2017</v>
      </c>
      <c r="B137" t="s">
        <v>1728</v>
      </c>
      <c r="C137" t="s">
        <v>2018</v>
      </c>
      <c r="D137" t="s">
        <v>1730</v>
      </c>
      <c r="E137" t="s">
        <v>405</v>
      </c>
      <c r="F137" t="s">
        <v>379</v>
      </c>
      <c r="G137" t="s">
        <v>206</v>
      </c>
      <c r="H137" s="66">
        <v>5.21</v>
      </c>
      <c r="I137" t="s">
        <v>104</v>
      </c>
      <c r="J137" s="67">
        <v>2.2499999999999999E-2</v>
      </c>
      <c r="K137" s="67">
        <v>0</v>
      </c>
      <c r="L137" s="66">
        <v>798567</v>
      </c>
      <c r="M137" s="66">
        <v>107.27793291140368</v>
      </c>
      <c r="N137" s="66">
        <v>856.68617051260901</v>
      </c>
      <c r="O137" s="67">
        <v>2.6700000000000002E-2</v>
      </c>
      <c r="P137" s="67">
        <v>2.9999999999999997E-4</v>
      </c>
    </row>
    <row r="138" spans="1:16">
      <c r="A138" t="s">
        <v>2019</v>
      </c>
      <c r="B138" t="s">
        <v>1728</v>
      </c>
      <c r="C138" t="s">
        <v>2020</v>
      </c>
      <c r="D138" t="s">
        <v>1730</v>
      </c>
      <c r="E138" t="s">
        <v>405</v>
      </c>
      <c r="F138" t="s">
        <v>654</v>
      </c>
      <c r="G138" t="s">
        <v>206</v>
      </c>
      <c r="H138" s="66">
        <v>1.26</v>
      </c>
      <c r="I138" t="s">
        <v>104</v>
      </c>
      <c r="J138" s="67">
        <v>2.2499999999999999E-2</v>
      </c>
      <c r="K138" s="67">
        <v>0</v>
      </c>
      <c r="L138" s="66">
        <v>51666.65</v>
      </c>
      <c r="M138" s="66">
        <v>101.80848090285842</v>
      </c>
      <c r="N138" s="66">
        <v>52.601031498396701</v>
      </c>
      <c r="O138" s="67">
        <v>1.6000000000000001E-3</v>
      </c>
      <c r="P138" s="67">
        <v>0</v>
      </c>
    </row>
    <row r="139" spans="1:16">
      <c r="A139" t="s">
        <v>2021</v>
      </c>
      <c r="B139" t="s">
        <v>1728</v>
      </c>
      <c r="C139" t="s">
        <v>2022</v>
      </c>
      <c r="D139" t="s">
        <v>1730</v>
      </c>
      <c r="E139" t="s">
        <v>405</v>
      </c>
      <c r="F139" t="s">
        <v>285</v>
      </c>
      <c r="G139" t="s">
        <v>206</v>
      </c>
      <c r="H139" s="66">
        <v>5.21</v>
      </c>
      <c r="I139" t="s">
        <v>104</v>
      </c>
      <c r="J139" s="67">
        <v>2.2499999999999999E-2</v>
      </c>
      <c r="K139" s="67">
        <v>0</v>
      </c>
      <c r="L139" s="66">
        <v>187077</v>
      </c>
      <c r="M139" s="66">
        <v>107.27793291140387</v>
      </c>
      <c r="N139" s="66">
        <v>200.692338552667</v>
      </c>
      <c r="O139" s="67">
        <v>6.3E-3</v>
      </c>
      <c r="P139" s="67">
        <v>1E-4</v>
      </c>
    </row>
    <row r="140" spans="1:16">
      <c r="A140" t="s">
        <v>2023</v>
      </c>
      <c r="B140" t="s">
        <v>1728</v>
      </c>
      <c r="C140" t="s">
        <v>2024</v>
      </c>
      <c r="D140" t="s">
        <v>1730</v>
      </c>
      <c r="E140" t="s">
        <v>405</v>
      </c>
      <c r="F140" t="s">
        <v>285</v>
      </c>
      <c r="G140" t="s">
        <v>206</v>
      </c>
      <c r="H140" s="66">
        <v>5.29</v>
      </c>
      <c r="I140" t="s">
        <v>104</v>
      </c>
      <c r="J140" s="67">
        <v>2.2499999999999999E-2</v>
      </c>
      <c r="K140" s="67">
        <v>0</v>
      </c>
      <c r="L140" s="66">
        <v>500000</v>
      </c>
      <c r="M140" s="66">
        <v>107.3851121416086</v>
      </c>
      <c r="N140" s="66">
        <v>536.92556070804301</v>
      </c>
      <c r="O140" s="67">
        <v>1.67E-2</v>
      </c>
      <c r="P140" s="67">
        <v>2.0000000000000001E-4</v>
      </c>
    </row>
    <row r="141" spans="1:16">
      <c r="A141" t="s">
        <v>2025</v>
      </c>
      <c r="B141" t="s">
        <v>1728</v>
      </c>
      <c r="C141" t="s">
        <v>2026</v>
      </c>
      <c r="D141" t="s">
        <v>1730</v>
      </c>
      <c r="E141" t="s">
        <v>405</v>
      </c>
      <c r="F141" t="s">
        <v>2027</v>
      </c>
      <c r="G141" t="s">
        <v>206</v>
      </c>
      <c r="H141" s="66">
        <v>5.29</v>
      </c>
      <c r="I141" t="s">
        <v>104</v>
      </c>
      <c r="J141" s="67">
        <v>2.2499999999999999E-2</v>
      </c>
      <c r="K141" s="67">
        <v>0</v>
      </c>
      <c r="L141" s="66">
        <v>179849</v>
      </c>
      <c r="M141" s="66">
        <v>107.3851121416088</v>
      </c>
      <c r="N141" s="66">
        <v>193.13105033556201</v>
      </c>
      <c r="O141" s="67">
        <v>6.0000000000000001E-3</v>
      </c>
      <c r="P141" s="67">
        <v>1E-4</v>
      </c>
    </row>
    <row r="142" spans="1:16">
      <c r="A142" t="s">
        <v>2028</v>
      </c>
      <c r="B142" t="s">
        <v>1728</v>
      </c>
      <c r="C142" t="s">
        <v>2029</v>
      </c>
      <c r="D142" t="s">
        <v>1730</v>
      </c>
      <c r="E142" t="s">
        <v>405</v>
      </c>
      <c r="F142" t="s">
        <v>2027</v>
      </c>
      <c r="G142" t="s">
        <v>206</v>
      </c>
      <c r="H142" s="66">
        <v>5.21</v>
      </c>
      <c r="I142" t="s">
        <v>104</v>
      </c>
      <c r="J142" s="67">
        <v>2.2499999999999999E-2</v>
      </c>
      <c r="K142" s="67">
        <v>0</v>
      </c>
      <c r="L142" s="66">
        <v>719254</v>
      </c>
      <c r="M142" s="66">
        <v>107.27793291140377</v>
      </c>
      <c r="N142" s="66">
        <v>771.60082358258796</v>
      </c>
      <c r="O142" s="67">
        <v>2.4E-2</v>
      </c>
      <c r="P142" s="67">
        <v>2.9999999999999997E-4</v>
      </c>
    </row>
    <row r="143" spans="1:16">
      <c r="A143" t="s">
        <v>2030</v>
      </c>
      <c r="B143" t="s">
        <v>1728</v>
      </c>
      <c r="C143" t="s">
        <v>2031</v>
      </c>
      <c r="D143" t="s">
        <v>1730</v>
      </c>
      <c r="E143" t="s">
        <v>405</v>
      </c>
      <c r="F143" t="s">
        <v>352</v>
      </c>
      <c r="G143" t="s">
        <v>206</v>
      </c>
      <c r="H143" s="66">
        <v>2.97</v>
      </c>
      <c r="I143" t="s">
        <v>104</v>
      </c>
      <c r="J143" s="67">
        <v>2.2499999999999999E-2</v>
      </c>
      <c r="K143" s="67">
        <v>0</v>
      </c>
      <c r="L143" s="66">
        <v>96800</v>
      </c>
      <c r="M143" s="66">
        <v>104.13133729002479</v>
      </c>
      <c r="N143" s="66">
        <v>100.799134496744</v>
      </c>
      <c r="O143" s="67">
        <v>3.0999999999999999E-3</v>
      </c>
      <c r="P143" s="67">
        <v>0</v>
      </c>
    </row>
    <row r="144" spans="1:16">
      <c r="A144" t="s">
        <v>2032</v>
      </c>
      <c r="B144" t="s">
        <v>1728</v>
      </c>
      <c r="C144" t="s">
        <v>2033</v>
      </c>
      <c r="D144" t="s">
        <v>1730</v>
      </c>
      <c r="E144" t="s">
        <v>405</v>
      </c>
      <c r="F144" t="s">
        <v>352</v>
      </c>
      <c r="G144" t="s">
        <v>206</v>
      </c>
      <c r="H144" s="66">
        <v>5.14</v>
      </c>
      <c r="I144" t="s">
        <v>104</v>
      </c>
      <c r="J144" s="67">
        <v>2.2499999999999999E-2</v>
      </c>
      <c r="K144" s="67">
        <v>0</v>
      </c>
      <c r="L144" s="66">
        <v>20000</v>
      </c>
      <c r="M144" s="66">
        <v>107.17412902536699</v>
      </c>
      <c r="N144" s="66">
        <v>21.434825805073402</v>
      </c>
      <c r="O144" s="67">
        <v>6.9999999999999999E-4</v>
      </c>
      <c r="P144" s="67">
        <v>0</v>
      </c>
    </row>
    <row r="145" spans="1:16">
      <c r="A145" t="s">
        <v>2034</v>
      </c>
      <c r="B145" t="s">
        <v>1728</v>
      </c>
      <c r="C145" t="s">
        <v>2035</v>
      </c>
      <c r="D145" t="s">
        <v>1730</v>
      </c>
      <c r="E145" t="s">
        <v>405</v>
      </c>
      <c r="F145" t="s">
        <v>2036</v>
      </c>
      <c r="G145" t="s">
        <v>206</v>
      </c>
      <c r="H145" s="66">
        <v>2.74</v>
      </c>
      <c r="I145" t="s">
        <v>104</v>
      </c>
      <c r="J145" s="67">
        <v>2.2499999999999999E-2</v>
      </c>
      <c r="K145" s="67">
        <v>0</v>
      </c>
      <c r="L145" s="66">
        <v>4722.24</v>
      </c>
      <c r="M145" s="66">
        <v>103.80482559560674</v>
      </c>
      <c r="N145" s="66">
        <v>4.9019129962059802</v>
      </c>
      <c r="O145" s="67">
        <v>2.0000000000000001E-4</v>
      </c>
      <c r="P145" s="67">
        <v>0</v>
      </c>
    </row>
    <row r="146" spans="1:16">
      <c r="A146" t="s">
        <v>2037</v>
      </c>
      <c r="B146" t="s">
        <v>1728</v>
      </c>
      <c r="C146" t="s">
        <v>2038</v>
      </c>
      <c r="D146" t="s">
        <v>1730</v>
      </c>
      <c r="E146" t="s">
        <v>405</v>
      </c>
      <c r="F146" t="s">
        <v>895</v>
      </c>
      <c r="G146" t="s">
        <v>206</v>
      </c>
      <c r="H146" s="66">
        <v>5.21</v>
      </c>
      <c r="I146" t="s">
        <v>104</v>
      </c>
      <c r="J146" s="67">
        <v>2.2499999999999999E-2</v>
      </c>
      <c r="K146" s="67">
        <v>0</v>
      </c>
      <c r="L146" s="66">
        <v>140193</v>
      </c>
      <c r="M146" s="66">
        <v>107.27793291140357</v>
      </c>
      <c r="N146" s="66">
        <v>150.396152486484</v>
      </c>
      <c r="O146" s="67">
        <v>4.7000000000000002E-3</v>
      </c>
      <c r="P146" s="67">
        <v>1E-4</v>
      </c>
    </row>
    <row r="147" spans="1:16">
      <c r="A147" t="s">
        <v>2039</v>
      </c>
      <c r="B147" t="s">
        <v>1728</v>
      </c>
      <c r="C147" t="s">
        <v>2040</v>
      </c>
      <c r="D147" t="s">
        <v>1730</v>
      </c>
      <c r="E147" t="s">
        <v>405</v>
      </c>
      <c r="F147" t="s">
        <v>895</v>
      </c>
      <c r="G147" t="s">
        <v>206</v>
      </c>
      <c r="H147" s="66">
        <v>2.97</v>
      </c>
      <c r="I147" t="s">
        <v>104</v>
      </c>
      <c r="J147" s="67">
        <v>2.2499999999999999E-2</v>
      </c>
      <c r="K147" s="67">
        <v>0</v>
      </c>
      <c r="L147" s="66">
        <v>41353</v>
      </c>
      <c r="M147" s="66">
        <v>104.13133729002466</v>
      </c>
      <c r="N147" s="66">
        <v>43.061431909543899</v>
      </c>
      <c r="O147" s="67">
        <v>1.2999999999999999E-3</v>
      </c>
      <c r="P147" s="67">
        <v>0</v>
      </c>
    </row>
    <row r="148" spans="1:16">
      <c r="A148" t="s">
        <v>2041</v>
      </c>
      <c r="B148" t="s">
        <v>1728</v>
      </c>
      <c r="C148" t="s">
        <v>2042</v>
      </c>
      <c r="D148" t="s">
        <v>1730</v>
      </c>
      <c r="E148" t="s">
        <v>405</v>
      </c>
      <c r="F148" t="s">
        <v>2043</v>
      </c>
      <c r="G148" t="s">
        <v>206</v>
      </c>
      <c r="H148" s="66">
        <v>2.97</v>
      </c>
      <c r="I148" t="s">
        <v>104</v>
      </c>
      <c r="J148" s="67">
        <v>2.2499999999999999E-2</v>
      </c>
      <c r="K148" s="67">
        <v>0</v>
      </c>
      <c r="L148" s="66">
        <v>24219</v>
      </c>
      <c r="M148" s="66">
        <v>104.13133729002477</v>
      </c>
      <c r="N148" s="66">
        <v>25.219568578271101</v>
      </c>
      <c r="O148" s="67">
        <v>8.0000000000000004E-4</v>
      </c>
      <c r="P148" s="67">
        <v>0</v>
      </c>
    </row>
    <row r="149" spans="1:16">
      <c r="A149" t="s">
        <v>2044</v>
      </c>
      <c r="B149" t="s">
        <v>1728</v>
      </c>
      <c r="C149" t="s">
        <v>2045</v>
      </c>
      <c r="D149" t="s">
        <v>1730</v>
      </c>
      <c r="E149" t="s">
        <v>405</v>
      </c>
      <c r="F149" t="s">
        <v>2046</v>
      </c>
      <c r="G149" t="s">
        <v>206</v>
      </c>
      <c r="H149" s="66">
        <v>5.29</v>
      </c>
      <c r="I149" t="s">
        <v>104</v>
      </c>
      <c r="J149" s="67">
        <v>2.2499999999999999E-2</v>
      </c>
      <c r="K149" s="67">
        <v>0</v>
      </c>
      <c r="L149" s="66">
        <v>65000</v>
      </c>
      <c r="M149" s="66">
        <v>107.38511214160862</v>
      </c>
      <c r="N149" s="66">
        <v>69.8003228920456</v>
      </c>
      <c r="O149" s="67">
        <v>2.2000000000000001E-3</v>
      </c>
      <c r="P149" s="67">
        <v>0</v>
      </c>
    </row>
    <row r="150" spans="1:16">
      <c r="A150" t="s">
        <v>2047</v>
      </c>
      <c r="B150" t="s">
        <v>1728</v>
      </c>
      <c r="C150" t="s">
        <v>2048</v>
      </c>
      <c r="D150" t="s">
        <v>1730</v>
      </c>
      <c r="E150" t="s">
        <v>405</v>
      </c>
      <c r="F150" t="s">
        <v>2049</v>
      </c>
      <c r="G150" t="s">
        <v>206</v>
      </c>
      <c r="H150" s="66">
        <v>5.29</v>
      </c>
      <c r="I150" t="s">
        <v>104</v>
      </c>
      <c r="J150" s="67">
        <v>2.2499999999999999E-2</v>
      </c>
      <c r="K150" s="67">
        <v>0</v>
      </c>
      <c r="L150" s="66">
        <v>65000</v>
      </c>
      <c r="M150" s="66">
        <v>107.38511214160862</v>
      </c>
      <c r="N150" s="66">
        <v>69.8003228920456</v>
      </c>
      <c r="O150" s="67">
        <v>2.2000000000000001E-3</v>
      </c>
      <c r="P150" s="67">
        <v>0</v>
      </c>
    </row>
    <row r="151" spans="1:16">
      <c r="A151" t="s">
        <v>2050</v>
      </c>
      <c r="B151" t="s">
        <v>1728</v>
      </c>
      <c r="C151" t="s">
        <v>2051</v>
      </c>
      <c r="D151" t="s">
        <v>1730</v>
      </c>
      <c r="E151" t="s">
        <v>405</v>
      </c>
      <c r="F151" t="s">
        <v>2049</v>
      </c>
      <c r="G151" t="s">
        <v>206</v>
      </c>
      <c r="H151" s="66">
        <v>5.29</v>
      </c>
      <c r="I151" t="s">
        <v>104</v>
      </c>
      <c r="J151" s="67">
        <v>2.2499999999999999E-2</v>
      </c>
      <c r="K151" s="67">
        <v>0</v>
      </c>
      <c r="L151" s="66">
        <v>24615</v>
      </c>
      <c r="M151" s="66">
        <v>107.38511214160877</v>
      </c>
      <c r="N151" s="66">
        <v>26.432845353657001</v>
      </c>
      <c r="O151" s="67">
        <v>8.0000000000000004E-4</v>
      </c>
      <c r="P151" s="67">
        <v>0</v>
      </c>
    </row>
    <row r="152" spans="1:16">
      <c r="A152" t="s">
        <v>2052</v>
      </c>
      <c r="B152" t="s">
        <v>1728</v>
      </c>
      <c r="C152" t="s">
        <v>2053</v>
      </c>
      <c r="D152" t="s">
        <v>1730</v>
      </c>
      <c r="E152" t="s">
        <v>405</v>
      </c>
      <c r="F152" t="s">
        <v>2054</v>
      </c>
      <c r="G152" t="s">
        <v>206</v>
      </c>
      <c r="H152" s="66">
        <v>5.29</v>
      </c>
      <c r="I152" t="s">
        <v>104</v>
      </c>
      <c r="J152" s="67">
        <v>2.2499999999999999E-2</v>
      </c>
      <c r="K152" s="67">
        <v>0</v>
      </c>
      <c r="L152" s="66">
        <v>308000</v>
      </c>
      <c r="M152" s="66">
        <v>107.38511214160877</v>
      </c>
      <c r="N152" s="66">
        <v>330.74614539615499</v>
      </c>
      <c r="O152" s="67">
        <v>1.03E-2</v>
      </c>
      <c r="P152" s="67">
        <v>1E-4</v>
      </c>
    </row>
    <row r="153" spans="1:16">
      <c r="A153" t="s">
        <v>2055</v>
      </c>
      <c r="B153" t="s">
        <v>1728</v>
      </c>
      <c r="C153" t="s">
        <v>2056</v>
      </c>
      <c r="D153" t="s">
        <v>1730</v>
      </c>
      <c r="E153" t="s">
        <v>405</v>
      </c>
      <c r="F153" t="s">
        <v>2054</v>
      </c>
      <c r="G153" t="s">
        <v>206</v>
      </c>
      <c r="H153" s="66">
        <v>5.21</v>
      </c>
      <c r="I153" t="s">
        <v>104</v>
      </c>
      <c r="J153" s="67">
        <v>2.2499999999999999E-2</v>
      </c>
      <c r="K153" s="67">
        <v>0</v>
      </c>
      <c r="L153" s="66">
        <v>135537</v>
      </c>
      <c r="M153" s="66">
        <v>107.27793291140352</v>
      </c>
      <c r="N153" s="66">
        <v>145.40129193012899</v>
      </c>
      <c r="O153" s="67">
        <v>4.4999999999999997E-3</v>
      </c>
      <c r="P153" s="67">
        <v>1E-4</v>
      </c>
    </row>
    <row r="154" spans="1:16">
      <c r="A154" t="s">
        <v>2057</v>
      </c>
      <c r="B154" t="s">
        <v>1728</v>
      </c>
      <c r="C154" t="s">
        <v>2058</v>
      </c>
      <c r="D154" t="s">
        <v>1730</v>
      </c>
      <c r="E154" t="s">
        <v>405</v>
      </c>
      <c r="F154" t="s">
        <v>1885</v>
      </c>
      <c r="G154" t="s">
        <v>206</v>
      </c>
      <c r="H154" s="66">
        <v>2.2599999999999998</v>
      </c>
      <c r="I154" t="s">
        <v>104</v>
      </c>
      <c r="J154" s="67">
        <v>2.2499999999999999E-2</v>
      </c>
      <c r="K154" s="67">
        <v>0</v>
      </c>
      <c r="L154" s="66">
        <v>70000</v>
      </c>
      <c r="M154" s="66">
        <v>103.16171076113014</v>
      </c>
      <c r="N154" s="66">
        <v>72.213197532791099</v>
      </c>
      <c r="O154" s="67">
        <v>2.2000000000000001E-3</v>
      </c>
      <c r="P154" s="67">
        <v>0</v>
      </c>
    </row>
    <row r="155" spans="1:16">
      <c r="A155" t="s">
        <v>2059</v>
      </c>
      <c r="B155" t="s">
        <v>1728</v>
      </c>
      <c r="C155" t="s">
        <v>2060</v>
      </c>
      <c r="D155" t="s">
        <v>1730</v>
      </c>
      <c r="E155" t="s">
        <v>405</v>
      </c>
      <c r="F155" t="s">
        <v>241</v>
      </c>
      <c r="G155" t="s">
        <v>206</v>
      </c>
      <c r="H155" s="66">
        <v>5.29</v>
      </c>
      <c r="I155" t="s">
        <v>104</v>
      </c>
      <c r="J155" s="67">
        <v>2.2499999999999999E-2</v>
      </c>
      <c r="K155" s="67">
        <v>0</v>
      </c>
      <c r="L155" s="66">
        <v>250000</v>
      </c>
      <c r="M155" s="66">
        <v>107.3851121416088</v>
      </c>
      <c r="N155" s="66">
        <v>268.46278035402202</v>
      </c>
      <c r="O155" s="67">
        <v>8.3999999999999995E-3</v>
      </c>
      <c r="P155" s="67">
        <v>1E-4</v>
      </c>
    </row>
    <row r="156" spans="1:16">
      <c r="A156" t="s">
        <v>2059</v>
      </c>
      <c r="B156" t="s">
        <v>1728</v>
      </c>
      <c r="C156" t="s">
        <v>2061</v>
      </c>
      <c r="D156" t="s">
        <v>1730</v>
      </c>
      <c r="E156" t="s">
        <v>405</v>
      </c>
      <c r="F156" t="s">
        <v>1120</v>
      </c>
      <c r="G156" t="s">
        <v>206</v>
      </c>
      <c r="H156" s="66">
        <v>5.36</v>
      </c>
      <c r="I156" t="s">
        <v>104</v>
      </c>
      <c r="J156" s="67">
        <v>2.2499999999999999E-2</v>
      </c>
      <c r="K156" s="67">
        <v>0</v>
      </c>
      <c r="L156" s="66">
        <v>390000</v>
      </c>
      <c r="M156" s="66">
        <v>107.49220758986</v>
      </c>
      <c r="N156" s="66">
        <v>419.21960960045402</v>
      </c>
      <c r="O156" s="67">
        <v>1.3100000000000001E-2</v>
      </c>
      <c r="P156" s="67">
        <v>2.0000000000000001E-4</v>
      </c>
    </row>
    <row r="157" spans="1:16">
      <c r="A157" t="s">
        <v>2062</v>
      </c>
      <c r="B157" t="s">
        <v>1728</v>
      </c>
      <c r="C157" t="s">
        <v>2063</v>
      </c>
      <c r="D157" t="s">
        <v>1730</v>
      </c>
      <c r="E157" t="s">
        <v>405</v>
      </c>
      <c r="F157" t="s">
        <v>1809</v>
      </c>
      <c r="G157" t="s">
        <v>206</v>
      </c>
      <c r="H157" s="66">
        <v>5.36</v>
      </c>
      <c r="I157" t="s">
        <v>104</v>
      </c>
      <c r="J157" s="67">
        <v>2.2499999999999999E-2</v>
      </c>
      <c r="K157" s="67">
        <v>0</v>
      </c>
      <c r="L157" s="66">
        <v>500000</v>
      </c>
      <c r="M157" s="66">
        <v>107.49220758986</v>
      </c>
      <c r="N157" s="66">
        <v>537.46103794930002</v>
      </c>
      <c r="O157" s="67">
        <v>1.67E-2</v>
      </c>
      <c r="P157" s="67">
        <v>2.0000000000000001E-4</v>
      </c>
    </row>
    <row r="158" spans="1:16">
      <c r="A158" t="s">
        <v>2064</v>
      </c>
      <c r="B158" t="s">
        <v>1728</v>
      </c>
      <c r="C158" t="s">
        <v>2065</v>
      </c>
      <c r="D158" t="s">
        <v>1730</v>
      </c>
      <c r="E158" t="s">
        <v>405</v>
      </c>
      <c r="F158" t="s">
        <v>1120</v>
      </c>
      <c r="G158" t="s">
        <v>206</v>
      </c>
      <c r="H158" s="66">
        <v>2.78</v>
      </c>
      <c r="I158" t="s">
        <v>104</v>
      </c>
      <c r="J158" s="67">
        <v>2.2499999999999999E-2</v>
      </c>
      <c r="K158" s="67">
        <v>0</v>
      </c>
      <c r="L158" s="66">
        <v>47437.5</v>
      </c>
      <c r="M158" s="66">
        <v>103.85826591409729</v>
      </c>
      <c r="N158" s="66">
        <v>49.267764892999899</v>
      </c>
      <c r="O158" s="67">
        <v>1.5E-3</v>
      </c>
      <c r="P158" s="67">
        <v>0</v>
      </c>
    </row>
    <row r="159" spans="1:16">
      <c r="A159" t="s">
        <v>2066</v>
      </c>
      <c r="B159" t="s">
        <v>1728</v>
      </c>
      <c r="C159" t="s">
        <v>2067</v>
      </c>
      <c r="D159" t="s">
        <v>1730</v>
      </c>
      <c r="E159" t="s">
        <v>405</v>
      </c>
      <c r="F159" t="s">
        <v>365</v>
      </c>
      <c r="G159" t="s">
        <v>206</v>
      </c>
      <c r="H159" s="66">
        <v>5.36</v>
      </c>
      <c r="I159" t="s">
        <v>104</v>
      </c>
      <c r="J159" s="67">
        <v>2.2499999999999999E-2</v>
      </c>
      <c r="K159" s="67">
        <v>0</v>
      </c>
      <c r="L159" s="66">
        <v>90000</v>
      </c>
      <c r="M159" s="66">
        <v>107.49220758986</v>
      </c>
      <c r="N159" s="66">
        <v>96.742986830874003</v>
      </c>
      <c r="O159" s="67">
        <v>3.0000000000000001E-3</v>
      </c>
      <c r="P159" s="67">
        <v>0</v>
      </c>
    </row>
    <row r="160" spans="1:16">
      <c r="A160" t="s">
        <v>2068</v>
      </c>
      <c r="B160" t="s">
        <v>1728</v>
      </c>
      <c r="C160" t="s">
        <v>2069</v>
      </c>
      <c r="D160" t="s">
        <v>1730</v>
      </c>
      <c r="E160" t="s">
        <v>405</v>
      </c>
      <c r="F160" t="s">
        <v>986</v>
      </c>
      <c r="G160" t="s">
        <v>206</v>
      </c>
      <c r="H160" s="66">
        <v>3.55</v>
      </c>
      <c r="I160" t="s">
        <v>104</v>
      </c>
      <c r="J160" s="67">
        <v>2.2499999999999999E-2</v>
      </c>
      <c r="K160" s="67">
        <v>0</v>
      </c>
      <c r="L160" s="66">
        <v>786241</v>
      </c>
      <c r="M160" s="66">
        <v>104.95028012882335</v>
      </c>
      <c r="N160" s="66">
        <v>825.16213198766195</v>
      </c>
      <c r="O160" s="67">
        <v>2.5700000000000001E-2</v>
      </c>
      <c r="P160" s="67">
        <v>2.9999999999999997E-4</v>
      </c>
    </row>
    <row r="161" spans="1:16">
      <c r="A161" t="s">
        <v>2070</v>
      </c>
      <c r="B161" t="s">
        <v>1728</v>
      </c>
      <c r="C161" t="s">
        <v>2071</v>
      </c>
      <c r="D161" t="s">
        <v>1730</v>
      </c>
      <c r="E161" t="s">
        <v>405</v>
      </c>
      <c r="F161" t="s">
        <v>1857</v>
      </c>
      <c r="G161" t="s">
        <v>206</v>
      </c>
      <c r="H161" s="66">
        <v>2.78</v>
      </c>
      <c r="I161" t="s">
        <v>104</v>
      </c>
      <c r="J161" s="67">
        <v>2.2499999999999999E-2</v>
      </c>
      <c r="K161" s="67">
        <v>0</v>
      </c>
      <c r="L161" s="66">
        <v>159722.54</v>
      </c>
      <c r="M161" s="66">
        <v>103.85826591409703</v>
      </c>
      <c r="N161" s="66">
        <v>165.88506031795001</v>
      </c>
      <c r="O161" s="67">
        <v>5.1999999999999998E-3</v>
      </c>
      <c r="P161" s="67">
        <v>1E-4</v>
      </c>
    </row>
    <row r="162" spans="1:16">
      <c r="A162" t="s">
        <v>2072</v>
      </c>
      <c r="B162" t="s">
        <v>1728</v>
      </c>
      <c r="C162" t="s">
        <v>2073</v>
      </c>
      <c r="D162" t="s">
        <v>1730</v>
      </c>
      <c r="E162" t="s">
        <v>405</v>
      </c>
      <c r="F162" t="s">
        <v>1857</v>
      </c>
      <c r="G162" t="s">
        <v>206</v>
      </c>
      <c r="H162" s="66">
        <v>2.2599999999999998</v>
      </c>
      <c r="I162" t="s">
        <v>104</v>
      </c>
      <c r="J162" s="67">
        <v>2.2499999999999999E-2</v>
      </c>
      <c r="K162" s="67">
        <v>0</v>
      </c>
      <c r="L162" s="66">
        <v>50000</v>
      </c>
      <c r="M162" s="66">
        <v>103.1644494861856</v>
      </c>
      <c r="N162" s="66">
        <v>51.582224743092802</v>
      </c>
      <c r="O162" s="67">
        <v>1.6000000000000001E-3</v>
      </c>
      <c r="P162" s="67">
        <v>0</v>
      </c>
    </row>
    <row r="163" spans="1:16">
      <c r="A163" t="s">
        <v>2074</v>
      </c>
      <c r="B163" t="s">
        <v>1728</v>
      </c>
      <c r="C163" t="s">
        <v>2075</v>
      </c>
      <c r="D163" t="s">
        <v>1730</v>
      </c>
      <c r="E163" t="s">
        <v>405</v>
      </c>
      <c r="F163" t="s">
        <v>924</v>
      </c>
      <c r="G163" t="s">
        <v>206</v>
      </c>
      <c r="H163" s="66">
        <v>5.36</v>
      </c>
      <c r="I163" t="s">
        <v>104</v>
      </c>
      <c r="J163" s="67">
        <v>2.2499999999999999E-2</v>
      </c>
      <c r="K163" s="67">
        <v>0</v>
      </c>
      <c r="L163" s="66">
        <v>273000</v>
      </c>
      <c r="M163" s="66">
        <v>107.49220758986007</v>
      </c>
      <c r="N163" s="66">
        <v>293.453726720318</v>
      </c>
      <c r="O163" s="67">
        <v>9.1000000000000004E-3</v>
      </c>
      <c r="P163" s="67">
        <v>1E-4</v>
      </c>
    </row>
    <row r="164" spans="1:16">
      <c r="A164" t="s">
        <v>2076</v>
      </c>
      <c r="B164" t="s">
        <v>1728</v>
      </c>
      <c r="C164" t="s">
        <v>2077</v>
      </c>
      <c r="D164" t="s">
        <v>1730</v>
      </c>
      <c r="E164" t="s">
        <v>405</v>
      </c>
      <c r="F164" t="s">
        <v>678</v>
      </c>
      <c r="G164" t="s">
        <v>206</v>
      </c>
      <c r="H164" s="66">
        <v>1.83</v>
      </c>
      <c r="I164" t="s">
        <v>104</v>
      </c>
      <c r="J164" s="67">
        <v>2.2499999999999999E-2</v>
      </c>
      <c r="K164" s="67">
        <v>0</v>
      </c>
      <c r="L164" s="66">
        <v>32812.49</v>
      </c>
      <c r="M164" s="66">
        <v>102.56833558629413</v>
      </c>
      <c r="N164" s="66">
        <v>33.655224857419199</v>
      </c>
      <c r="O164" s="67">
        <v>1E-3</v>
      </c>
      <c r="P164" s="67">
        <v>0</v>
      </c>
    </row>
    <row r="165" spans="1:16">
      <c r="A165" t="s">
        <v>2078</v>
      </c>
      <c r="B165" t="s">
        <v>1728</v>
      </c>
      <c r="C165" t="s">
        <v>2079</v>
      </c>
      <c r="D165" t="s">
        <v>1730</v>
      </c>
      <c r="E165" t="s">
        <v>405</v>
      </c>
      <c r="F165" t="s">
        <v>903</v>
      </c>
      <c r="G165" t="s">
        <v>206</v>
      </c>
      <c r="H165" s="66">
        <v>0.23</v>
      </c>
      <c r="I165" t="s">
        <v>104</v>
      </c>
      <c r="J165" s="67">
        <v>2.2499999999999999E-2</v>
      </c>
      <c r="K165" s="67">
        <v>0</v>
      </c>
      <c r="L165" s="66">
        <v>60000</v>
      </c>
      <c r="M165" s="66">
        <v>100.4399152449695</v>
      </c>
      <c r="N165" s="66">
        <v>60.263949146981702</v>
      </c>
      <c r="O165" s="67">
        <v>1.9E-3</v>
      </c>
      <c r="P165" s="67">
        <v>0</v>
      </c>
    </row>
    <row r="166" spans="1:16">
      <c r="A166" t="s">
        <v>2080</v>
      </c>
      <c r="B166" t="s">
        <v>1728</v>
      </c>
      <c r="C166" t="s">
        <v>2081</v>
      </c>
      <c r="D166" t="s">
        <v>1730</v>
      </c>
      <c r="E166" t="s">
        <v>405</v>
      </c>
      <c r="F166" t="s">
        <v>2082</v>
      </c>
      <c r="G166" t="s">
        <v>206</v>
      </c>
      <c r="H166" s="66">
        <v>2.2999999999999998</v>
      </c>
      <c r="I166" t="s">
        <v>104</v>
      </c>
      <c r="J166" s="67">
        <v>2.2499999999999999E-2</v>
      </c>
      <c r="K166" s="67">
        <v>0</v>
      </c>
      <c r="L166" s="66">
        <v>59601.11</v>
      </c>
      <c r="M166" s="66">
        <v>103.21550013555301</v>
      </c>
      <c r="N166" s="66">
        <v>61.5175837728411</v>
      </c>
      <c r="O166" s="67">
        <v>1.9E-3</v>
      </c>
      <c r="P166" s="67">
        <v>0</v>
      </c>
    </row>
    <row r="167" spans="1:16">
      <c r="A167" t="s">
        <v>2083</v>
      </c>
      <c r="B167" t="s">
        <v>1728</v>
      </c>
      <c r="C167" t="s">
        <v>2084</v>
      </c>
      <c r="D167" t="s">
        <v>1730</v>
      </c>
      <c r="E167" t="s">
        <v>405</v>
      </c>
      <c r="F167" t="s">
        <v>2085</v>
      </c>
      <c r="G167" t="s">
        <v>206</v>
      </c>
      <c r="H167" s="66">
        <v>1.87</v>
      </c>
      <c r="I167" t="s">
        <v>104</v>
      </c>
      <c r="J167" s="67">
        <v>2.2499999999999999E-2</v>
      </c>
      <c r="K167" s="67">
        <v>0</v>
      </c>
      <c r="L167" s="66">
        <v>33541.660000000003</v>
      </c>
      <c r="M167" s="66">
        <v>102.62241027836548</v>
      </c>
      <c r="N167" s="66">
        <v>34.421259939374401</v>
      </c>
      <c r="O167" s="67">
        <v>1.1000000000000001E-3</v>
      </c>
      <c r="P167" s="67">
        <v>0</v>
      </c>
    </row>
    <row r="168" spans="1:16">
      <c r="A168" t="s">
        <v>2086</v>
      </c>
      <c r="B168" t="s">
        <v>1728</v>
      </c>
      <c r="C168" t="s">
        <v>2087</v>
      </c>
      <c r="D168" t="s">
        <v>1730</v>
      </c>
      <c r="E168" t="s">
        <v>405</v>
      </c>
      <c r="F168" t="s">
        <v>281</v>
      </c>
      <c r="G168" t="s">
        <v>206</v>
      </c>
      <c r="H168" s="66">
        <v>5.44</v>
      </c>
      <c r="I168" t="s">
        <v>104</v>
      </c>
      <c r="J168" s="67">
        <v>2.2499999999999999E-2</v>
      </c>
      <c r="K168" s="67">
        <v>0</v>
      </c>
      <c r="L168" s="66">
        <v>69513</v>
      </c>
      <c r="M168" s="66">
        <v>107.59577084824133</v>
      </c>
      <c r="N168" s="66">
        <v>74.793048189738002</v>
      </c>
      <c r="O168" s="67">
        <v>2.3E-3</v>
      </c>
      <c r="P168" s="67">
        <v>0</v>
      </c>
    </row>
    <row r="169" spans="1:16">
      <c r="A169" t="s">
        <v>2088</v>
      </c>
      <c r="B169" t="s">
        <v>1728</v>
      </c>
      <c r="C169" t="s">
        <v>2089</v>
      </c>
      <c r="D169" t="s">
        <v>1730</v>
      </c>
      <c r="E169" t="s">
        <v>405</v>
      </c>
      <c r="F169" t="s">
        <v>281</v>
      </c>
      <c r="G169" t="s">
        <v>206</v>
      </c>
      <c r="H169" s="66">
        <v>5.44</v>
      </c>
      <c r="I169" t="s">
        <v>104</v>
      </c>
      <c r="J169" s="67">
        <v>2.2499999999999999E-2</v>
      </c>
      <c r="K169" s="67">
        <v>0</v>
      </c>
      <c r="L169" s="66">
        <v>60000</v>
      </c>
      <c r="M169" s="66">
        <v>107.59577084824133</v>
      </c>
      <c r="N169" s="66">
        <v>64.557462508944795</v>
      </c>
      <c r="O169" s="67">
        <v>2E-3</v>
      </c>
      <c r="P169" s="67">
        <v>0</v>
      </c>
    </row>
    <row r="170" spans="1:16">
      <c r="A170" t="s">
        <v>2088</v>
      </c>
      <c r="B170" t="s">
        <v>1728</v>
      </c>
      <c r="C170" t="s">
        <v>2090</v>
      </c>
      <c r="D170" t="s">
        <v>1730</v>
      </c>
      <c r="E170" t="s">
        <v>405</v>
      </c>
      <c r="F170" t="s">
        <v>481</v>
      </c>
      <c r="G170" t="s">
        <v>206</v>
      </c>
      <c r="H170" s="66">
        <v>0.32</v>
      </c>
      <c r="I170" t="s">
        <v>104</v>
      </c>
      <c r="J170" s="67">
        <v>2.2499999999999999E-2</v>
      </c>
      <c r="K170" s="67">
        <v>0</v>
      </c>
      <c r="L170" s="66">
        <v>4842</v>
      </c>
      <c r="M170" s="66">
        <v>100.43879242104875</v>
      </c>
      <c r="N170" s="66">
        <v>4.8632463290271799</v>
      </c>
      <c r="O170" s="67">
        <v>2.0000000000000001E-4</v>
      </c>
      <c r="P170" s="67">
        <v>0</v>
      </c>
    </row>
    <row r="171" spans="1:16">
      <c r="A171" t="s">
        <v>2091</v>
      </c>
      <c r="B171" t="s">
        <v>1728</v>
      </c>
      <c r="C171" t="s">
        <v>2092</v>
      </c>
      <c r="D171" t="s">
        <v>1730</v>
      </c>
      <c r="E171" t="s">
        <v>405</v>
      </c>
      <c r="F171" t="s">
        <v>1175</v>
      </c>
      <c r="G171" t="s">
        <v>206</v>
      </c>
      <c r="H171" s="66">
        <v>5.36</v>
      </c>
      <c r="I171" t="s">
        <v>104</v>
      </c>
      <c r="J171" s="67">
        <v>2.2499999999999999E-2</v>
      </c>
      <c r="K171" s="67">
        <v>0</v>
      </c>
      <c r="L171" s="66">
        <v>29153</v>
      </c>
      <c r="M171" s="66">
        <v>107.49220758986004</v>
      </c>
      <c r="N171" s="66">
        <v>31.3372032786719</v>
      </c>
      <c r="O171" s="67">
        <v>1E-3</v>
      </c>
      <c r="P171" s="67">
        <v>0</v>
      </c>
    </row>
    <row r="172" spans="1:16">
      <c r="A172" t="s">
        <v>2091</v>
      </c>
      <c r="B172" t="s">
        <v>1728</v>
      </c>
      <c r="C172" t="s">
        <v>2093</v>
      </c>
      <c r="D172" t="s">
        <v>1730</v>
      </c>
      <c r="E172" t="s">
        <v>405</v>
      </c>
      <c r="F172" t="s">
        <v>1175</v>
      </c>
      <c r="G172" t="s">
        <v>206</v>
      </c>
      <c r="H172" s="66">
        <v>5.36</v>
      </c>
      <c r="I172" t="s">
        <v>104</v>
      </c>
      <c r="J172" s="67">
        <v>2.2499999999999999E-2</v>
      </c>
      <c r="K172" s="67">
        <v>0</v>
      </c>
      <c r="L172" s="66">
        <v>7444</v>
      </c>
      <c r="M172" s="66">
        <v>107.49220758986002</v>
      </c>
      <c r="N172" s="66">
        <v>8.0017199329891806</v>
      </c>
      <c r="O172" s="67">
        <v>2.0000000000000001E-4</v>
      </c>
      <c r="P172" s="67">
        <v>0</v>
      </c>
    </row>
    <row r="173" spans="1:16">
      <c r="A173" t="s">
        <v>2094</v>
      </c>
      <c r="B173" t="s">
        <v>1728</v>
      </c>
      <c r="C173" t="s">
        <v>2095</v>
      </c>
      <c r="D173" t="s">
        <v>1730</v>
      </c>
      <c r="E173" t="s">
        <v>405</v>
      </c>
      <c r="F173" t="s">
        <v>1175</v>
      </c>
      <c r="G173" t="s">
        <v>206</v>
      </c>
      <c r="H173" s="66">
        <v>2.82</v>
      </c>
      <c r="I173" t="s">
        <v>104</v>
      </c>
      <c r="J173" s="67">
        <v>2.2499999999999999E-2</v>
      </c>
      <c r="K173" s="67">
        <v>0</v>
      </c>
      <c r="L173" s="66">
        <v>48611.12</v>
      </c>
      <c r="M173" s="66">
        <v>103.911658835983</v>
      </c>
      <c r="N173" s="66">
        <v>50.5126211707503</v>
      </c>
      <c r="O173" s="67">
        <v>1.6000000000000001E-3</v>
      </c>
      <c r="P173" s="67">
        <v>0</v>
      </c>
    </row>
    <row r="174" spans="1:16">
      <c r="A174" t="s">
        <v>2096</v>
      </c>
      <c r="B174" t="s">
        <v>1728</v>
      </c>
      <c r="C174" t="s">
        <v>2097</v>
      </c>
      <c r="D174" t="s">
        <v>1730</v>
      </c>
      <c r="E174" t="s">
        <v>405</v>
      </c>
      <c r="F174" t="s">
        <v>368</v>
      </c>
      <c r="G174" t="s">
        <v>206</v>
      </c>
      <c r="H174" s="66">
        <v>1.38</v>
      </c>
      <c r="I174" t="s">
        <v>104</v>
      </c>
      <c r="J174" s="67">
        <v>2.2499999999999999E-2</v>
      </c>
      <c r="K174" s="67">
        <v>0</v>
      </c>
      <c r="L174" s="66">
        <v>93500</v>
      </c>
      <c r="M174" s="66">
        <v>101.97177934273337</v>
      </c>
      <c r="N174" s="66">
        <v>95.343613685455693</v>
      </c>
      <c r="O174" s="67">
        <v>3.0000000000000001E-3</v>
      </c>
      <c r="P174" s="67">
        <v>0</v>
      </c>
    </row>
    <row r="175" spans="1:16">
      <c r="A175" t="s">
        <v>2098</v>
      </c>
      <c r="B175" t="s">
        <v>1728</v>
      </c>
      <c r="C175" t="s">
        <v>2099</v>
      </c>
      <c r="D175" t="s">
        <v>1730</v>
      </c>
      <c r="E175" t="s">
        <v>405</v>
      </c>
      <c r="F175" t="s">
        <v>368</v>
      </c>
      <c r="G175" t="s">
        <v>206</v>
      </c>
      <c r="H175" s="66">
        <v>2.69</v>
      </c>
      <c r="I175" t="s">
        <v>104</v>
      </c>
      <c r="J175" s="67">
        <v>2.2499999999999999E-2</v>
      </c>
      <c r="K175" s="67">
        <v>0</v>
      </c>
      <c r="L175" s="66">
        <v>279000</v>
      </c>
      <c r="M175" s="66">
        <v>103.76687367076559</v>
      </c>
      <c r="N175" s="66">
        <v>289.50957754143599</v>
      </c>
      <c r="O175" s="67">
        <v>8.9999999999999993E-3</v>
      </c>
      <c r="P175" s="67">
        <v>1E-4</v>
      </c>
    </row>
    <row r="176" spans="1:16">
      <c r="A176" t="s">
        <v>2100</v>
      </c>
      <c r="B176" t="s">
        <v>1728</v>
      </c>
      <c r="C176" t="s">
        <v>2101</v>
      </c>
      <c r="D176" t="s">
        <v>1730</v>
      </c>
      <c r="E176" t="s">
        <v>405</v>
      </c>
      <c r="F176" t="s">
        <v>368</v>
      </c>
      <c r="G176" t="s">
        <v>206</v>
      </c>
      <c r="H176" s="66">
        <v>5.44</v>
      </c>
      <c r="I176" t="s">
        <v>104</v>
      </c>
      <c r="J176" s="67">
        <v>2.2499999999999999E-2</v>
      </c>
      <c r="K176" s="67">
        <v>0</v>
      </c>
      <c r="L176" s="66">
        <v>85000</v>
      </c>
      <c r="M176" s="66">
        <v>107.59577084824141</v>
      </c>
      <c r="N176" s="66">
        <v>91.456405221005198</v>
      </c>
      <c r="O176" s="67">
        <v>2.8E-3</v>
      </c>
      <c r="P176" s="67">
        <v>0</v>
      </c>
    </row>
    <row r="177" spans="1:16">
      <c r="A177" t="s">
        <v>2102</v>
      </c>
      <c r="B177" t="s">
        <v>1728</v>
      </c>
      <c r="C177" t="s">
        <v>2103</v>
      </c>
      <c r="D177" t="s">
        <v>1730</v>
      </c>
      <c r="E177" t="s">
        <v>405</v>
      </c>
      <c r="F177" t="s">
        <v>2104</v>
      </c>
      <c r="G177" t="s">
        <v>206</v>
      </c>
      <c r="H177" s="66">
        <v>0.28000000000000003</v>
      </c>
      <c r="I177" t="s">
        <v>104</v>
      </c>
      <c r="J177" s="67">
        <v>2.2499999999999999E-2</v>
      </c>
      <c r="K177" s="67">
        <v>0</v>
      </c>
      <c r="L177" s="66">
        <v>25000</v>
      </c>
      <c r="M177" s="66">
        <v>100.49485071318639</v>
      </c>
      <c r="N177" s="66">
        <v>25.123712678296599</v>
      </c>
      <c r="O177" s="67">
        <v>8.0000000000000004E-4</v>
      </c>
      <c r="P177" s="67">
        <v>0</v>
      </c>
    </row>
    <row r="178" spans="1:16">
      <c r="A178" t="s">
        <v>2105</v>
      </c>
      <c r="B178" t="s">
        <v>1728</v>
      </c>
      <c r="C178" t="s">
        <v>2106</v>
      </c>
      <c r="D178" t="s">
        <v>1730</v>
      </c>
      <c r="E178" t="s">
        <v>405</v>
      </c>
      <c r="F178" t="s">
        <v>2107</v>
      </c>
      <c r="G178" t="s">
        <v>206</v>
      </c>
      <c r="H178" s="66">
        <v>5.51</v>
      </c>
      <c r="I178" t="s">
        <v>104</v>
      </c>
      <c r="J178" s="67">
        <v>2.2499999999999999E-2</v>
      </c>
      <c r="K178" s="67">
        <v>0</v>
      </c>
      <c r="L178" s="66">
        <v>25000</v>
      </c>
      <c r="M178" s="66">
        <v>107.70270162641</v>
      </c>
      <c r="N178" s="66">
        <v>26.925675406602501</v>
      </c>
      <c r="O178" s="67">
        <v>8.0000000000000004E-4</v>
      </c>
      <c r="P178" s="67">
        <v>0</v>
      </c>
    </row>
    <row r="179" spans="1:16">
      <c r="A179" t="s">
        <v>2108</v>
      </c>
      <c r="B179" t="s">
        <v>1728</v>
      </c>
      <c r="C179" t="s">
        <v>2109</v>
      </c>
      <c r="D179" t="s">
        <v>1730</v>
      </c>
      <c r="E179" t="s">
        <v>405</v>
      </c>
      <c r="F179" t="s">
        <v>2110</v>
      </c>
      <c r="G179" t="s">
        <v>206</v>
      </c>
      <c r="H179" s="66">
        <v>4.13</v>
      </c>
      <c r="I179" t="s">
        <v>104</v>
      </c>
      <c r="J179" s="67">
        <v>2.2499999999999999E-2</v>
      </c>
      <c r="K179" s="67">
        <v>0</v>
      </c>
      <c r="L179" s="66">
        <v>365978</v>
      </c>
      <c r="M179" s="66">
        <v>105.74376740581674</v>
      </c>
      <c r="N179" s="66">
        <v>386.99892507646001</v>
      </c>
      <c r="O179" s="67">
        <v>1.21E-2</v>
      </c>
      <c r="P179" s="67">
        <v>1E-4</v>
      </c>
    </row>
    <row r="180" spans="1:16">
      <c r="A180" t="s">
        <v>2111</v>
      </c>
      <c r="B180" t="s">
        <v>1728</v>
      </c>
      <c r="C180" t="s">
        <v>2112</v>
      </c>
      <c r="D180" t="s">
        <v>1730</v>
      </c>
      <c r="E180" t="s">
        <v>405</v>
      </c>
      <c r="F180" t="s">
        <v>269</v>
      </c>
      <c r="G180" t="s">
        <v>206</v>
      </c>
      <c r="H180" s="66">
        <v>5.36</v>
      </c>
      <c r="I180" t="s">
        <v>104</v>
      </c>
      <c r="J180" s="67">
        <v>2.2499999999999999E-2</v>
      </c>
      <c r="K180" s="67">
        <v>0</v>
      </c>
      <c r="L180" s="66">
        <v>100000</v>
      </c>
      <c r="M180" s="66">
        <v>107.49220758986</v>
      </c>
      <c r="N180" s="66">
        <v>107.49220758986</v>
      </c>
      <c r="O180" s="67">
        <v>3.3E-3</v>
      </c>
      <c r="P180" s="67">
        <v>0</v>
      </c>
    </row>
    <row r="181" spans="1:16">
      <c r="A181" t="s">
        <v>2113</v>
      </c>
      <c r="B181" t="s">
        <v>1728</v>
      </c>
      <c r="C181" t="s">
        <v>2114</v>
      </c>
      <c r="D181" t="s">
        <v>1730</v>
      </c>
      <c r="E181" t="s">
        <v>405</v>
      </c>
      <c r="F181" t="s">
        <v>382</v>
      </c>
      <c r="G181" t="s">
        <v>206</v>
      </c>
      <c r="H181" s="66">
        <v>2.86</v>
      </c>
      <c r="I181" t="s">
        <v>104</v>
      </c>
      <c r="J181" s="67">
        <v>2.2499999999999999E-2</v>
      </c>
      <c r="K181" s="67">
        <v>0</v>
      </c>
      <c r="L181" s="66">
        <v>197222.22</v>
      </c>
      <c r="M181" s="66">
        <v>103.96505379967581</v>
      </c>
      <c r="N181" s="66">
        <v>205.04218712791501</v>
      </c>
      <c r="O181" s="67">
        <v>6.4000000000000003E-3</v>
      </c>
      <c r="P181" s="67">
        <v>1E-4</v>
      </c>
    </row>
    <row r="182" spans="1:16">
      <c r="A182" t="s">
        <v>2115</v>
      </c>
      <c r="B182" t="s">
        <v>1728</v>
      </c>
      <c r="C182" t="s">
        <v>2116</v>
      </c>
      <c r="D182" t="s">
        <v>1730</v>
      </c>
      <c r="E182" t="s">
        <v>405</v>
      </c>
      <c r="F182" t="s">
        <v>1124</v>
      </c>
      <c r="G182" t="s">
        <v>206</v>
      </c>
      <c r="H182" s="66">
        <v>2.77</v>
      </c>
      <c r="I182" t="s">
        <v>104</v>
      </c>
      <c r="J182" s="67">
        <v>2.2499999999999999E-2</v>
      </c>
      <c r="K182" s="67">
        <v>0</v>
      </c>
      <c r="L182" s="66">
        <v>35413</v>
      </c>
      <c r="M182" s="66">
        <v>103.87680208346963</v>
      </c>
      <c r="N182" s="66">
        <v>36.785891921819101</v>
      </c>
      <c r="O182" s="67">
        <v>1.1000000000000001E-3</v>
      </c>
      <c r="P182" s="67">
        <v>0</v>
      </c>
    </row>
    <row r="183" spans="1:16">
      <c r="A183" t="s">
        <v>2117</v>
      </c>
      <c r="B183" t="s">
        <v>1728</v>
      </c>
      <c r="C183" t="s">
        <v>2118</v>
      </c>
      <c r="D183" t="s">
        <v>1730</v>
      </c>
      <c r="E183" t="s">
        <v>405</v>
      </c>
      <c r="F183" t="s">
        <v>1124</v>
      </c>
      <c r="G183" t="s">
        <v>206</v>
      </c>
      <c r="H183" s="66">
        <v>5.51</v>
      </c>
      <c r="I183" t="s">
        <v>104</v>
      </c>
      <c r="J183" s="67">
        <v>2.2499999999999999E-2</v>
      </c>
      <c r="K183" s="67">
        <v>0</v>
      </c>
      <c r="L183" s="66">
        <v>105415</v>
      </c>
      <c r="M183" s="66">
        <v>107.7027016264099</v>
      </c>
      <c r="N183" s="66">
        <v>113.53480291948</v>
      </c>
      <c r="O183" s="67">
        <v>3.5000000000000001E-3</v>
      </c>
      <c r="P183" s="67">
        <v>0</v>
      </c>
    </row>
    <row r="184" spans="1:16">
      <c r="A184" t="s">
        <v>2119</v>
      </c>
      <c r="B184" t="s">
        <v>1728</v>
      </c>
      <c r="C184" t="s">
        <v>2120</v>
      </c>
      <c r="D184" t="s">
        <v>1730</v>
      </c>
      <c r="E184" t="s">
        <v>405</v>
      </c>
      <c r="F184" t="s">
        <v>2121</v>
      </c>
      <c r="G184" t="s">
        <v>206</v>
      </c>
      <c r="H184" s="66">
        <v>5.51</v>
      </c>
      <c r="I184" t="s">
        <v>104</v>
      </c>
      <c r="J184" s="67">
        <v>2.2499999999999999E-2</v>
      </c>
      <c r="K184" s="67">
        <v>0</v>
      </c>
      <c r="L184" s="66">
        <v>49500</v>
      </c>
      <c r="M184" s="66">
        <v>107.7027016264101</v>
      </c>
      <c r="N184" s="66">
        <v>53.312837305073003</v>
      </c>
      <c r="O184" s="67">
        <v>1.6999999999999999E-3</v>
      </c>
      <c r="P184" s="67">
        <v>0</v>
      </c>
    </row>
    <row r="185" spans="1:16">
      <c r="A185" t="s">
        <v>2122</v>
      </c>
      <c r="B185" t="s">
        <v>1728</v>
      </c>
      <c r="C185" t="s">
        <v>2123</v>
      </c>
      <c r="D185" t="s">
        <v>1730</v>
      </c>
      <c r="E185" t="s">
        <v>405</v>
      </c>
      <c r="F185" t="s">
        <v>438</v>
      </c>
      <c r="G185" t="s">
        <v>206</v>
      </c>
      <c r="H185" s="66">
        <v>4.62</v>
      </c>
      <c r="I185" t="s">
        <v>104</v>
      </c>
      <c r="J185" s="67">
        <v>2.2499999999999999E-2</v>
      </c>
      <c r="K185" s="67">
        <v>0</v>
      </c>
      <c r="L185" s="66">
        <v>98000</v>
      </c>
      <c r="M185" s="66">
        <v>106.43916403471225</v>
      </c>
      <c r="N185" s="66">
        <v>104.310380754018</v>
      </c>
      <c r="O185" s="67">
        <v>3.2000000000000002E-3</v>
      </c>
      <c r="P185" s="67">
        <v>0</v>
      </c>
    </row>
    <row r="186" spans="1:16">
      <c r="A186" t="s">
        <v>2124</v>
      </c>
      <c r="B186" t="s">
        <v>1728</v>
      </c>
      <c r="C186" t="s">
        <v>2125</v>
      </c>
      <c r="D186" t="s">
        <v>1730</v>
      </c>
      <c r="E186" t="s">
        <v>405</v>
      </c>
      <c r="F186" t="s">
        <v>438</v>
      </c>
      <c r="G186" t="s">
        <v>206</v>
      </c>
      <c r="H186" s="66">
        <v>5.51</v>
      </c>
      <c r="I186" t="s">
        <v>104</v>
      </c>
      <c r="J186" s="67">
        <v>2.2499999999999999E-2</v>
      </c>
      <c r="K186" s="67">
        <v>0</v>
      </c>
      <c r="L186" s="66">
        <v>433597</v>
      </c>
      <c r="M186" s="66">
        <v>107.70270162641023</v>
      </c>
      <c r="N186" s="66">
        <v>466.99568317106599</v>
      </c>
      <c r="O186" s="67">
        <v>1.4500000000000001E-2</v>
      </c>
      <c r="P186" s="67">
        <v>2.0000000000000001E-4</v>
      </c>
    </row>
    <row r="187" spans="1:16">
      <c r="A187" t="s">
        <v>2126</v>
      </c>
      <c r="B187" t="s">
        <v>1728</v>
      </c>
      <c r="C187" t="s">
        <v>2127</v>
      </c>
      <c r="D187" t="s">
        <v>1730</v>
      </c>
      <c r="E187" t="s">
        <v>405</v>
      </c>
      <c r="F187" t="s">
        <v>509</v>
      </c>
      <c r="G187" t="s">
        <v>206</v>
      </c>
      <c r="H187" s="66">
        <v>0.85</v>
      </c>
      <c r="I187" t="s">
        <v>104</v>
      </c>
      <c r="J187" s="67">
        <v>2.2499999999999999E-2</v>
      </c>
      <c r="K187" s="67">
        <v>0</v>
      </c>
      <c r="L187" s="66">
        <v>21182</v>
      </c>
      <c r="M187" s="66">
        <v>101.26602523288311</v>
      </c>
      <c r="N187" s="66">
        <v>21.450169464829301</v>
      </c>
      <c r="O187" s="67">
        <v>6.9999999999999999E-4</v>
      </c>
      <c r="P187" s="67">
        <v>0</v>
      </c>
    </row>
    <row r="188" spans="1:16">
      <c r="A188" t="s">
        <v>2128</v>
      </c>
      <c r="B188" t="s">
        <v>1728</v>
      </c>
      <c r="C188" t="s">
        <v>2129</v>
      </c>
      <c r="D188" t="s">
        <v>1730</v>
      </c>
      <c r="E188" t="s">
        <v>405</v>
      </c>
      <c r="F188" t="s">
        <v>509</v>
      </c>
      <c r="G188" t="s">
        <v>206</v>
      </c>
      <c r="H188" s="66">
        <v>5.51</v>
      </c>
      <c r="I188" t="s">
        <v>104</v>
      </c>
      <c r="J188" s="67">
        <v>2.2499999999999999E-2</v>
      </c>
      <c r="K188" s="67">
        <v>0</v>
      </c>
      <c r="L188" s="66">
        <v>88871</v>
      </c>
      <c r="M188" s="66">
        <v>107.70270162641019</v>
      </c>
      <c r="N188" s="66">
        <v>95.716467962406995</v>
      </c>
      <c r="O188" s="67">
        <v>3.0000000000000001E-3</v>
      </c>
      <c r="P188" s="67">
        <v>0</v>
      </c>
    </row>
    <row r="189" spans="1:16">
      <c r="A189" t="s">
        <v>2130</v>
      </c>
      <c r="B189" t="s">
        <v>1728</v>
      </c>
      <c r="C189" t="s">
        <v>2131</v>
      </c>
      <c r="D189" t="s">
        <v>1730</v>
      </c>
      <c r="E189" t="s">
        <v>405</v>
      </c>
      <c r="F189" t="s">
        <v>509</v>
      </c>
      <c r="G189" t="s">
        <v>206</v>
      </c>
      <c r="H189" s="66">
        <v>1.58</v>
      </c>
      <c r="I189" t="s">
        <v>104</v>
      </c>
      <c r="J189" s="67">
        <v>2.2499999999999999E-2</v>
      </c>
      <c r="K189" s="67">
        <v>0</v>
      </c>
      <c r="L189" s="66">
        <v>97500</v>
      </c>
      <c r="M189" s="66">
        <v>102.24352155832359</v>
      </c>
      <c r="N189" s="66">
        <v>99.687433519365499</v>
      </c>
      <c r="O189" s="67">
        <v>3.0999999999999999E-3</v>
      </c>
      <c r="P189" s="67">
        <v>0</v>
      </c>
    </row>
    <row r="190" spans="1:16">
      <c r="A190" t="s">
        <v>2132</v>
      </c>
      <c r="B190" t="s">
        <v>1728</v>
      </c>
      <c r="C190" t="s">
        <v>2133</v>
      </c>
      <c r="D190" t="s">
        <v>1730</v>
      </c>
      <c r="E190" t="s">
        <v>405</v>
      </c>
      <c r="F190" t="s">
        <v>848</v>
      </c>
      <c r="G190" t="s">
        <v>206</v>
      </c>
      <c r="H190" s="66">
        <v>5.51</v>
      </c>
      <c r="I190" t="s">
        <v>104</v>
      </c>
      <c r="J190" s="67">
        <v>2.2499999999999999E-2</v>
      </c>
      <c r="K190" s="67">
        <v>0</v>
      </c>
      <c r="L190" s="66">
        <v>200000</v>
      </c>
      <c r="M190" s="66">
        <v>107.70270162641</v>
      </c>
      <c r="N190" s="66">
        <v>215.40540325282001</v>
      </c>
      <c r="O190" s="67">
        <v>6.7000000000000002E-3</v>
      </c>
      <c r="P190" s="67">
        <v>1E-4</v>
      </c>
    </row>
    <row r="191" spans="1:16">
      <c r="A191" t="s">
        <v>2134</v>
      </c>
      <c r="B191" t="s">
        <v>1728</v>
      </c>
      <c r="C191" t="s">
        <v>2135</v>
      </c>
      <c r="D191" t="s">
        <v>1730</v>
      </c>
      <c r="E191" t="s">
        <v>405</v>
      </c>
      <c r="F191" t="s">
        <v>1117</v>
      </c>
      <c r="G191" t="s">
        <v>206</v>
      </c>
      <c r="H191" s="66">
        <v>1.91</v>
      </c>
      <c r="I191" t="s">
        <v>104</v>
      </c>
      <c r="J191" s="67">
        <v>2.2499999999999999E-2</v>
      </c>
      <c r="K191" s="67">
        <v>0</v>
      </c>
      <c r="L191" s="66">
        <v>215416.67</v>
      </c>
      <c r="M191" s="66">
        <v>102.67650137939742</v>
      </c>
      <c r="N191" s="66">
        <v>221.182300144002</v>
      </c>
      <c r="O191" s="67">
        <v>6.8999999999999999E-3</v>
      </c>
      <c r="P191" s="67">
        <v>1E-4</v>
      </c>
    </row>
    <row r="192" spans="1:16">
      <c r="A192" t="s">
        <v>2136</v>
      </c>
      <c r="B192" t="s">
        <v>1728</v>
      </c>
      <c r="C192" t="s">
        <v>2137</v>
      </c>
      <c r="D192" t="s">
        <v>1730</v>
      </c>
      <c r="E192" t="s">
        <v>405</v>
      </c>
      <c r="F192" t="s">
        <v>266</v>
      </c>
      <c r="G192" t="s">
        <v>206</v>
      </c>
      <c r="H192" s="66">
        <v>5.51</v>
      </c>
      <c r="I192" t="s">
        <v>104</v>
      </c>
      <c r="J192" s="67">
        <v>2.2499999999999999E-2</v>
      </c>
      <c r="K192" s="67">
        <v>0</v>
      </c>
      <c r="L192" s="66">
        <v>12500</v>
      </c>
      <c r="M192" s="66">
        <v>107.7027016264104</v>
      </c>
      <c r="N192" s="66">
        <v>13.4628377033013</v>
      </c>
      <c r="O192" s="67">
        <v>4.0000000000000002E-4</v>
      </c>
      <c r="P192" s="67">
        <v>0</v>
      </c>
    </row>
    <row r="193" spans="1:16">
      <c r="A193" t="s">
        <v>2138</v>
      </c>
      <c r="B193" t="s">
        <v>1728</v>
      </c>
      <c r="C193" t="s">
        <v>2139</v>
      </c>
      <c r="D193" t="s">
        <v>1730</v>
      </c>
      <c r="E193" t="s">
        <v>405</v>
      </c>
      <c r="F193" t="s">
        <v>520</v>
      </c>
      <c r="G193" t="s">
        <v>206</v>
      </c>
      <c r="H193" s="66">
        <v>4.6900000000000004</v>
      </c>
      <c r="I193" t="s">
        <v>104</v>
      </c>
      <c r="J193" s="67">
        <v>2.2499999999999999E-2</v>
      </c>
      <c r="K193" s="67">
        <v>0</v>
      </c>
      <c r="L193" s="66">
        <v>91400</v>
      </c>
      <c r="M193" s="66">
        <v>106.54304176694026</v>
      </c>
      <c r="N193" s="66">
        <v>97.380340174983402</v>
      </c>
      <c r="O193" s="67">
        <v>3.0000000000000001E-3</v>
      </c>
      <c r="P193" s="67">
        <v>0</v>
      </c>
    </row>
    <row r="194" spans="1:16">
      <c r="A194" t="s">
        <v>2140</v>
      </c>
      <c r="B194" t="s">
        <v>1728</v>
      </c>
      <c r="C194" t="s">
        <v>2141</v>
      </c>
      <c r="D194" t="s">
        <v>1730</v>
      </c>
      <c r="E194" t="s">
        <v>405</v>
      </c>
      <c r="F194" t="s">
        <v>288</v>
      </c>
      <c r="G194" t="s">
        <v>206</v>
      </c>
      <c r="H194" s="66">
        <v>2.9</v>
      </c>
      <c r="I194" t="s">
        <v>104</v>
      </c>
      <c r="J194" s="67">
        <v>2.2499999999999999E-2</v>
      </c>
      <c r="K194" s="67">
        <v>0</v>
      </c>
      <c r="L194" s="66">
        <v>28285</v>
      </c>
      <c r="M194" s="66">
        <v>104.03692550053385</v>
      </c>
      <c r="N194" s="66">
        <v>29.426844377826001</v>
      </c>
      <c r="O194" s="67">
        <v>8.9999999999999998E-4</v>
      </c>
      <c r="P194" s="67">
        <v>0</v>
      </c>
    </row>
    <row r="195" spans="1:16">
      <c r="A195" t="s">
        <v>2142</v>
      </c>
      <c r="B195" t="s">
        <v>1728</v>
      </c>
      <c r="C195" t="s">
        <v>2143</v>
      </c>
      <c r="D195" t="s">
        <v>1730</v>
      </c>
      <c r="E195" t="s">
        <v>405</v>
      </c>
      <c r="F195" t="s">
        <v>288</v>
      </c>
      <c r="G195" t="s">
        <v>206</v>
      </c>
      <c r="H195" s="66">
        <v>0.98</v>
      </c>
      <c r="I195" t="s">
        <v>104</v>
      </c>
      <c r="J195" s="67">
        <v>2.2499999999999999E-2</v>
      </c>
      <c r="K195" s="67">
        <v>0</v>
      </c>
      <c r="L195" s="66">
        <v>34246</v>
      </c>
      <c r="M195" s="66">
        <v>101.44534328225369</v>
      </c>
      <c r="N195" s="66">
        <v>34.7409722604406</v>
      </c>
      <c r="O195" s="67">
        <v>1.1000000000000001E-3</v>
      </c>
      <c r="P195" s="67">
        <v>0</v>
      </c>
    </row>
    <row r="196" spans="1:16">
      <c r="A196" t="s">
        <v>2144</v>
      </c>
      <c r="B196" t="s">
        <v>1728</v>
      </c>
      <c r="C196" t="s">
        <v>2145</v>
      </c>
      <c r="D196" t="s">
        <v>1730</v>
      </c>
      <c r="E196" t="s">
        <v>405</v>
      </c>
      <c r="F196" t="s">
        <v>514</v>
      </c>
      <c r="G196" t="s">
        <v>206</v>
      </c>
      <c r="H196" s="66">
        <v>5.51</v>
      </c>
      <c r="I196" t="s">
        <v>104</v>
      </c>
      <c r="J196" s="67">
        <v>2.2499999999999999E-2</v>
      </c>
      <c r="K196" s="67">
        <v>0</v>
      </c>
      <c r="L196" s="66">
        <v>100000</v>
      </c>
      <c r="M196" s="66">
        <v>107.715050795357</v>
      </c>
      <c r="N196" s="66">
        <v>107.715050795357</v>
      </c>
      <c r="O196" s="67">
        <v>3.3999999999999998E-3</v>
      </c>
      <c r="P196" s="67">
        <v>0</v>
      </c>
    </row>
    <row r="197" spans="1:16">
      <c r="A197" t="s">
        <v>2146</v>
      </c>
      <c r="B197" t="s">
        <v>1728</v>
      </c>
      <c r="C197" t="s">
        <v>2147</v>
      </c>
      <c r="D197" t="s">
        <v>1730</v>
      </c>
      <c r="E197" t="s">
        <v>405</v>
      </c>
      <c r="F197" t="s">
        <v>514</v>
      </c>
      <c r="G197" t="s">
        <v>206</v>
      </c>
      <c r="H197" s="66">
        <v>1.9</v>
      </c>
      <c r="I197" t="s">
        <v>104</v>
      </c>
      <c r="J197" s="67">
        <v>2.2499999999999999E-2</v>
      </c>
      <c r="K197" s="67">
        <v>0</v>
      </c>
      <c r="L197" s="66">
        <v>40000</v>
      </c>
      <c r="M197" s="66">
        <v>102.69663472022251</v>
      </c>
      <c r="N197" s="66">
        <v>41.078653888089001</v>
      </c>
      <c r="O197" s="67">
        <v>1.2999999999999999E-3</v>
      </c>
      <c r="P197" s="67">
        <v>0</v>
      </c>
    </row>
    <row r="198" spans="1:16">
      <c r="A198" t="s">
        <v>2148</v>
      </c>
      <c r="B198" t="s">
        <v>1728</v>
      </c>
      <c r="C198" t="s">
        <v>2149</v>
      </c>
      <c r="D198" t="s">
        <v>1730</v>
      </c>
      <c r="E198" t="s">
        <v>405</v>
      </c>
      <c r="F198" t="s">
        <v>736</v>
      </c>
      <c r="G198" t="s">
        <v>206</v>
      </c>
      <c r="H198" s="66">
        <v>2.9</v>
      </c>
      <c r="I198" t="s">
        <v>104</v>
      </c>
      <c r="J198" s="67">
        <v>2.2499999999999999E-2</v>
      </c>
      <c r="K198" s="67">
        <v>0</v>
      </c>
      <c r="L198" s="66">
        <v>30000</v>
      </c>
      <c r="M198" s="66">
        <v>104.01223891576933</v>
      </c>
      <c r="N198" s="66">
        <v>31.203671674730799</v>
      </c>
      <c r="O198" s="67">
        <v>1E-3</v>
      </c>
      <c r="P198" s="67">
        <v>0</v>
      </c>
    </row>
    <row r="199" spans="1:16">
      <c r="A199" t="s">
        <v>2150</v>
      </c>
      <c r="B199" t="s">
        <v>1728</v>
      </c>
      <c r="C199" t="s">
        <v>2151</v>
      </c>
      <c r="D199" t="s">
        <v>1730</v>
      </c>
      <c r="E199" t="s">
        <v>405</v>
      </c>
      <c r="F199" t="s">
        <v>736</v>
      </c>
      <c r="G199" t="s">
        <v>206</v>
      </c>
      <c r="H199" s="66">
        <v>3.78</v>
      </c>
      <c r="I199" t="s">
        <v>104</v>
      </c>
      <c r="J199" s="67">
        <v>2.2499999999999999E-2</v>
      </c>
      <c r="K199" s="67">
        <v>0</v>
      </c>
      <c r="L199" s="66">
        <v>40000</v>
      </c>
      <c r="M199" s="66">
        <v>105.263857398596</v>
      </c>
      <c r="N199" s="66">
        <v>42.105542959438402</v>
      </c>
      <c r="O199" s="67">
        <v>1.2999999999999999E-3</v>
      </c>
      <c r="P199" s="67">
        <v>0</v>
      </c>
    </row>
    <row r="200" spans="1:16">
      <c r="A200" t="s">
        <v>2150</v>
      </c>
      <c r="B200" t="s">
        <v>1728</v>
      </c>
      <c r="C200" t="s">
        <v>2152</v>
      </c>
      <c r="D200" t="s">
        <v>1730</v>
      </c>
      <c r="E200" t="s">
        <v>405</v>
      </c>
      <c r="F200" t="s">
        <v>736</v>
      </c>
      <c r="G200" t="s">
        <v>206</v>
      </c>
      <c r="H200" s="66">
        <v>3.78</v>
      </c>
      <c r="I200" t="s">
        <v>104</v>
      </c>
      <c r="J200" s="67">
        <v>2.2499999999999999E-2</v>
      </c>
      <c r="K200" s="67">
        <v>0</v>
      </c>
      <c r="L200" s="66">
        <v>40000</v>
      </c>
      <c r="M200" s="66">
        <v>105.263857398596</v>
      </c>
      <c r="N200" s="66">
        <v>42.105542959438402</v>
      </c>
      <c r="O200" s="67">
        <v>1.2999999999999999E-3</v>
      </c>
      <c r="P200" s="67">
        <v>0</v>
      </c>
    </row>
    <row r="201" spans="1:16">
      <c r="A201" t="s">
        <v>2150</v>
      </c>
      <c r="B201" t="s">
        <v>1728</v>
      </c>
      <c r="C201" t="s">
        <v>2153</v>
      </c>
      <c r="D201" t="s">
        <v>1730</v>
      </c>
      <c r="E201" t="s">
        <v>405</v>
      </c>
      <c r="F201" t="s">
        <v>736</v>
      </c>
      <c r="G201" t="s">
        <v>206</v>
      </c>
      <c r="H201" s="66">
        <v>3.78</v>
      </c>
      <c r="I201" t="s">
        <v>104</v>
      </c>
      <c r="J201" s="67">
        <v>2.2499999999999999E-2</v>
      </c>
      <c r="K201" s="67">
        <v>0</v>
      </c>
      <c r="L201" s="66">
        <v>113000</v>
      </c>
      <c r="M201" s="66">
        <v>105.26385739859646</v>
      </c>
      <c r="N201" s="66">
        <v>118.948158860414</v>
      </c>
      <c r="O201" s="67">
        <v>3.7000000000000002E-3</v>
      </c>
      <c r="P201" s="67">
        <v>0</v>
      </c>
    </row>
    <row r="202" spans="1:16">
      <c r="A202" t="s">
        <v>2150</v>
      </c>
      <c r="B202" t="s">
        <v>1728</v>
      </c>
      <c r="C202" t="s">
        <v>2154</v>
      </c>
      <c r="D202" t="s">
        <v>1730</v>
      </c>
      <c r="E202" t="s">
        <v>405</v>
      </c>
      <c r="F202" t="s">
        <v>736</v>
      </c>
      <c r="G202" t="s">
        <v>206</v>
      </c>
      <c r="H202" s="66">
        <v>3.78</v>
      </c>
      <c r="I202" t="s">
        <v>104</v>
      </c>
      <c r="J202" s="67">
        <v>2.2499999999999999E-2</v>
      </c>
      <c r="K202" s="67">
        <v>0</v>
      </c>
      <c r="L202" s="66">
        <v>40000</v>
      </c>
      <c r="M202" s="66">
        <v>105.263857398596</v>
      </c>
      <c r="N202" s="66">
        <v>42.105542959438402</v>
      </c>
      <c r="O202" s="67">
        <v>1.2999999999999999E-3</v>
      </c>
      <c r="P202" s="67">
        <v>0</v>
      </c>
    </row>
    <row r="203" spans="1:16">
      <c r="A203" t="s">
        <v>2155</v>
      </c>
      <c r="B203" t="s">
        <v>1728</v>
      </c>
      <c r="C203" t="s">
        <v>2156</v>
      </c>
      <c r="D203" t="s">
        <v>1730</v>
      </c>
      <c r="E203" t="s">
        <v>405</v>
      </c>
      <c r="F203" t="s">
        <v>481</v>
      </c>
      <c r="G203" t="s">
        <v>206</v>
      </c>
      <c r="H203" s="66">
        <v>5.59</v>
      </c>
      <c r="I203" t="s">
        <v>104</v>
      </c>
      <c r="J203" s="67">
        <v>2.2499999999999999E-2</v>
      </c>
      <c r="K203" s="67">
        <v>0</v>
      </c>
      <c r="L203" s="66">
        <v>57919</v>
      </c>
      <c r="M203" s="66">
        <v>107.69517493463199</v>
      </c>
      <c r="N203" s="66">
        <v>62.375968370389501</v>
      </c>
      <c r="O203" s="67">
        <v>1.9E-3</v>
      </c>
      <c r="P203" s="67">
        <v>0</v>
      </c>
    </row>
    <row r="204" spans="1:16">
      <c r="A204" t="s">
        <v>2157</v>
      </c>
      <c r="B204" t="s">
        <v>1728</v>
      </c>
      <c r="C204" t="s">
        <v>2158</v>
      </c>
      <c r="D204" t="s">
        <v>1730</v>
      </c>
      <c r="E204" t="s">
        <v>405</v>
      </c>
      <c r="F204" t="s">
        <v>891</v>
      </c>
      <c r="G204" t="s">
        <v>206</v>
      </c>
      <c r="H204" s="66">
        <v>4.6900000000000004</v>
      </c>
      <c r="I204" t="s">
        <v>104</v>
      </c>
      <c r="J204" s="67">
        <v>2.2499999999999999E-2</v>
      </c>
      <c r="K204" s="67">
        <v>0</v>
      </c>
      <c r="L204" s="66">
        <v>17500</v>
      </c>
      <c r="M204" s="66">
        <v>106.47525073277657</v>
      </c>
      <c r="N204" s="66">
        <v>18.6331688782359</v>
      </c>
      <c r="O204" s="67">
        <v>5.9999999999999995E-4</v>
      </c>
      <c r="P204" s="67">
        <v>0</v>
      </c>
    </row>
    <row r="205" spans="1:16">
      <c r="A205" t="s">
        <v>2159</v>
      </c>
      <c r="B205" t="s">
        <v>1728</v>
      </c>
      <c r="C205" t="s">
        <v>2160</v>
      </c>
      <c r="D205" t="s">
        <v>1730</v>
      </c>
      <c r="E205" t="s">
        <v>405</v>
      </c>
      <c r="F205" t="s">
        <v>863</v>
      </c>
      <c r="G205" t="s">
        <v>206</v>
      </c>
      <c r="H205" s="66">
        <v>1.34</v>
      </c>
      <c r="I205" t="s">
        <v>104</v>
      </c>
      <c r="J205" s="67">
        <v>2.2499999999999999E-2</v>
      </c>
      <c r="K205" s="67">
        <v>0</v>
      </c>
      <c r="L205" s="66">
        <v>25000</v>
      </c>
      <c r="M205" s="66">
        <v>101.843254678904</v>
      </c>
      <c r="N205" s="66">
        <v>25.460813669726001</v>
      </c>
      <c r="O205" s="67">
        <v>8.0000000000000004E-4</v>
      </c>
      <c r="P205" s="67">
        <v>0</v>
      </c>
    </row>
    <row r="206" spans="1:16">
      <c r="A206" t="s">
        <v>2161</v>
      </c>
      <c r="B206" t="s">
        <v>1728</v>
      </c>
      <c r="C206" t="s">
        <v>2162</v>
      </c>
      <c r="D206" t="s">
        <v>1730</v>
      </c>
      <c r="E206" t="s">
        <v>405</v>
      </c>
      <c r="F206" t="s">
        <v>2163</v>
      </c>
      <c r="G206" t="s">
        <v>206</v>
      </c>
      <c r="H206" s="66">
        <v>5.59</v>
      </c>
      <c r="I206" t="s">
        <v>104</v>
      </c>
      <c r="J206" s="67">
        <v>2.2499999999999999E-2</v>
      </c>
      <c r="K206" s="67">
        <v>0</v>
      </c>
      <c r="L206" s="66">
        <v>41000</v>
      </c>
      <c r="M206" s="66">
        <v>107.7198261661439</v>
      </c>
      <c r="N206" s="66">
        <v>44.165128728119001</v>
      </c>
      <c r="O206" s="67">
        <v>1.4E-3</v>
      </c>
      <c r="P206" s="67">
        <v>0</v>
      </c>
    </row>
    <row r="207" spans="1:16">
      <c r="A207" t="s">
        <v>2164</v>
      </c>
      <c r="B207" t="s">
        <v>1728</v>
      </c>
      <c r="C207" t="s">
        <v>2165</v>
      </c>
      <c r="D207" t="s">
        <v>1730</v>
      </c>
      <c r="E207" t="s">
        <v>405</v>
      </c>
      <c r="F207" t="s">
        <v>481</v>
      </c>
      <c r="G207" t="s">
        <v>206</v>
      </c>
      <c r="H207" s="66">
        <v>5.59</v>
      </c>
      <c r="I207" t="s">
        <v>104</v>
      </c>
      <c r="J207" s="67">
        <v>2.2499999999999999E-2</v>
      </c>
      <c r="K207" s="67">
        <v>0</v>
      </c>
      <c r="L207" s="66">
        <v>73500</v>
      </c>
      <c r="M207" s="66">
        <v>107.69517493463184</v>
      </c>
      <c r="N207" s="66">
        <v>79.155953576954403</v>
      </c>
      <c r="O207" s="67">
        <v>2.5000000000000001E-3</v>
      </c>
      <c r="P207" s="67">
        <v>0</v>
      </c>
    </row>
    <row r="208" spans="1:16">
      <c r="A208" s="68" t="s">
        <v>2166</v>
      </c>
      <c r="H208" s="70">
        <v>0</v>
      </c>
      <c r="K208" s="69">
        <v>0</v>
      </c>
      <c r="L208" s="70">
        <v>0</v>
      </c>
      <c r="N208" s="70">
        <v>0</v>
      </c>
      <c r="O208" s="69">
        <v>0</v>
      </c>
      <c r="P208" s="69">
        <v>0</v>
      </c>
    </row>
    <row r="209" spans="1:16">
      <c r="A209" t="s">
        <v>219</v>
      </c>
      <c r="C209" t="s">
        <v>219</v>
      </c>
      <c r="E209" t="s">
        <v>219</v>
      </c>
      <c r="H209" s="66">
        <v>0</v>
      </c>
      <c r="I209" t="s">
        <v>219</v>
      </c>
      <c r="J209" s="67">
        <v>0</v>
      </c>
      <c r="K209" s="67">
        <v>0</v>
      </c>
      <c r="L209" s="66">
        <v>0</v>
      </c>
      <c r="M209" s="66">
        <v>0</v>
      </c>
      <c r="N209" s="66">
        <v>0</v>
      </c>
      <c r="O209" s="67">
        <v>0</v>
      </c>
      <c r="P209" s="67">
        <v>0</v>
      </c>
    </row>
    <row r="210" spans="1:16">
      <c r="A210" s="68" t="s">
        <v>2167</v>
      </c>
      <c r="H210" s="70">
        <v>0</v>
      </c>
      <c r="K210" s="69">
        <v>0</v>
      </c>
      <c r="L210" s="70">
        <v>0</v>
      </c>
      <c r="N210" s="70">
        <v>0</v>
      </c>
      <c r="O210" s="69">
        <v>0</v>
      </c>
      <c r="P210" s="69">
        <v>0</v>
      </c>
    </row>
    <row r="211" spans="1:16">
      <c r="A211" t="s">
        <v>219</v>
      </c>
      <c r="C211" t="s">
        <v>219</v>
      </c>
      <c r="E211" t="s">
        <v>219</v>
      </c>
      <c r="H211" s="66">
        <v>0</v>
      </c>
      <c r="I211" t="s">
        <v>219</v>
      </c>
      <c r="J211" s="67">
        <v>0</v>
      </c>
      <c r="K211" s="67">
        <v>0</v>
      </c>
      <c r="L211" s="66">
        <v>0</v>
      </c>
      <c r="M211" s="66">
        <v>0</v>
      </c>
      <c r="N211" s="66">
        <v>0</v>
      </c>
      <c r="O211" s="67">
        <v>0</v>
      </c>
      <c r="P211" s="67">
        <v>0</v>
      </c>
    </row>
    <row r="212" spans="1:16">
      <c r="A212" s="68" t="s">
        <v>2168</v>
      </c>
      <c r="H212" s="70">
        <v>0</v>
      </c>
      <c r="K212" s="69">
        <v>0</v>
      </c>
      <c r="L212" s="70">
        <v>0</v>
      </c>
      <c r="N212" s="70">
        <v>0</v>
      </c>
      <c r="O212" s="69">
        <v>0</v>
      </c>
      <c r="P212" s="69">
        <v>0</v>
      </c>
    </row>
    <row r="213" spans="1:16">
      <c r="A213" t="s">
        <v>219</v>
      </c>
      <c r="C213" t="s">
        <v>219</v>
      </c>
      <c r="E213" t="s">
        <v>219</v>
      </c>
      <c r="H213" s="66">
        <v>0</v>
      </c>
      <c r="I213" t="s">
        <v>219</v>
      </c>
      <c r="J213" s="67">
        <v>0</v>
      </c>
      <c r="K213" s="67">
        <v>0</v>
      </c>
      <c r="L213" s="66">
        <v>0</v>
      </c>
      <c r="M213" s="66">
        <v>0</v>
      </c>
      <c r="N213" s="66">
        <v>0</v>
      </c>
      <c r="O213" s="67">
        <v>0</v>
      </c>
      <c r="P213" s="67">
        <v>0</v>
      </c>
    </row>
    <row r="214" spans="1:16">
      <c r="A214" s="68" t="s">
        <v>2169</v>
      </c>
      <c r="H214" s="70">
        <v>0</v>
      </c>
      <c r="K214" s="69">
        <v>0</v>
      </c>
      <c r="L214" s="70">
        <v>0</v>
      </c>
      <c r="N214" s="70">
        <v>0</v>
      </c>
      <c r="O214" s="69">
        <v>0</v>
      </c>
      <c r="P214" s="69">
        <v>0</v>
      </c>
    </row>
    <row r="215" spans="1:16">
      <c r="A215" t="s">
        <v>219</v>
      </c>
      <c r="C215" t="s">
        <v>219</v>
      </c>
      <c r="E215" t="s">
        <v>219</v>
      </c>
      <c r="H215" s="66">
        <v>0</v>
      </c>
      <c r="I215" t="s">
        <v>219</v>
      </c>
      <c r="J215" s="67">
        <v>0</v>
      </c>
      <c r="K215" s="67">
        <v>0</v>
      </c>
      <c r="L215" s="66">
        <v>0</v>
      </c>
      <c r="M215" s="66">
        <v>0</v>
      </c>
      <c r="N215" s="66">
        <v>0</v>
      </c>
      <c r="O215" s="67">
        <v>0</v>
      </c>
      <c r="P215" s="67">
        <v>0</v>
      </c>
    </row>
    <row r="216" spans="1:16">
      <c r="A216" s="68" t="s">
        <v>2170</v>
      </c>
      <c r="H216" s="70">
        <v>0</v>
      </c>
      <c r="K216" s="69">
        <v>0</v>
      </c>
      <c r="L216" s="70">
        <v>0</v>
      </c>
      <c r="N216" s="70">
        <v>0</v>
      </c>
      <c r="O216" s="69">
        <v>0</v>
      </c>
      <c r="P216" s="69">
        <v>0</v>
      </c>
    </row>
    <row r="217" spans="1:16">
      <c r="A217" s="68" t="s">
        <v>2171</v>
      </c>
      <c r="H217" s="70">
        <v>0</v>
      </c>
      <c r="K217" s="69">
        <v>0</v>
      </c>
      <c r="L217" s="70">
        <v>0</v>
      </c>
      <c r="N217" s="70">
        <v>0</v>
      </c>
      <c r="O217" s="69">
        <v>0</v>
      </c>
      <c r="P217" s="69">
        <v>0</v>
      </c>
    </row>
    <row r="218" spans="1:16">
      <c r="A218" t="s">
        <v>219</v>
      </c>
      <c r="C218" t="s">
        <v>219</v>
      </c>
      <c r="E218" t="s">
        <v>219</v>
      </c>
      <c r="H218" s="66">
        <v>0</v>
      </c>
      <c r="I218" t="s">
        <v>219</v>
      </c>
      <c r="J218" s="67">
        <v>0</v>
      </c>
      <c r="K218" s="67">
        <v>0</v>
      </c>
      <c r="L218" s="66">
        <v>0</v>
      </c>
      <c r="M218" s="66">
        <v>0</v>
      </c>
      <c r="N218" s="66">
        <v>0</v>
      </c>
      <c r="O218" s="67">
        <v>0</v>
      </c>
      <c r="P218" s="67">
        <v>0</v>
      </c>
    </row>
    <row r="219" spans="1:16">
      <c r="A219" s="68" t="s">
        <v>2172</v>
      </c>
      <c r="H219" s="70">
        <v>0</v>
      </c>
      <c r="K219" s="69">
        <v>0</v>
      </c>
      <c r="L219" s="70">
        <v>0</v>
      </c>
      <c r="N219" s="70">
        <v>0</v>
      </c>
      <c r="O219" s="69">
        <v>0</v>
      </c>
      <c r="P219" s="69">
        <v>0</v>
      </c>
    </row>
    <row r="220" spans="1:16">
      <c r="A220" t="s">
        <v>219</v>
      </c>
      <c r="C220" t="s">
        <v>219</v>
      </c>
      <c r="E220" t="s">
        <v>219</v>
      </c>
      <c r="H220" s="66">
        <v>0</v>
      </c>
      <c r="I220" t="s">
        <v>219</v>
      </c>
      <c r="J220" s="67">
        <v>0</v>
      </c>
      <c r="K220" s="67">
        <v>0</v>
      </c>
      <c r="L220" s="66">
        <v>0</v>
      </c>
      <c r="M220" s="66">
        <v>0</v>
      </c>
      <c r="N220" s="66">
        <v>0</v>
      </c>
      <c r="O220" s="67">
        <v>0</v>
      </c>
      <c r="P220" s="67">
        <v>0</v>
      </c>
    </row>
    <row r="221" spans="1:16">
      <c r="A221" s="68" t="s">
        <v>2173</v>
      </c>
      <c r="H221" s="70">
        <v>0</v>
      </c>
      <c r="K221" s="69">
        <v>0</v>
      </c>
      <c r="L221" s="70">
        <v>0</v>
      </c>
      <c r="N221" s="70">
        <v>0</v>
      </c>
      <c r="O221" s="69">
        <v>0</v>
      </c>
      <c r="P221" s="69">
        <v>0</v>
      </c>
    </row>
    <row r="222" spans="1:16">
      <c r="A222" t="s">
        <v>219</v>
      </c>
      <c r="C222" t="s">
        <v>219</v>
      </c>
      <c r="E222" t="s">
        <v>219</v>
      </c>
      <c r="H222" s="66">
        <v>0</v>
      </c>
      <c r="I222" t="s">
        <v>219</v>
      </c>
      <c r="J222" s="67">
        <v>0</v>
      </c>
      <c r="K222" s="67">
        <v>0</v>
      </c>
      <c r="L222" s="66">
        <v>0</v>
      </c>
      <c r="M222" s="66">
        <v>0</v>
      </c>
      <c r="N222" s="66">
        <v>0</v>
      </c>
      <c r="O222" s="67">
        <v>0</v>
      </c>
      <c r="P222" s="67">
        <v>0</v>
      </c>
    </row>
    <row r="223" spans="1:16">
      <c r="A223" s="68" t="s">
        <v>2174</v>
      </c>
      <c r="H223" s="70">
        <v>0</v>
      </c>
      <c r="K223" s="69">
        <v>0</v>
      </c>
      <c r="L223" s="70">
        <v>0</v>
      </c>
      <c r="N223" s="70">
        <v>0</v>
      </c>
      <c r="O223" s="69">
        <v>0</v>
      </c>
      <c r="P223" s="69">
        <v>0</v>
      </c>
    </row>
    <row r="224" spans="1:16">
      <c r="A224" t="s">
        <v>219</v>
      </c>
      <c r="C224" t="s">
        <v>219</v>
      </c>
      <c r="E224" t="s">
        <v>219</v>
      </c>
      <c r="H224" s="66">
        <v>0</v>
      </c>
      <c r="I224" t="s">
        <v>219</v>
      </c>
      <c r="J224" s="67">
        <v>0</v>
      </c>
      <c r="K224" s="67">
        <v>0</v>
      </c>
      <c r="L224" s="66">
        <v>0</v>
      </c>
      <c r="M224" s="66">
        <v>0</v>
      </c>
      <c r="N224" s="66">
        <v>0</v>
      </c>
      <c r="O224" s="67">
        <v>0</v>
      </c>
      <c r="P224" s="67">
        <v>0</v>
      </c>
    </row>
    <row r="225" spans="1:16">
      <c r="A225" s="68" t="s">
        <v>224</v>
      </c>
      <c r="H225" s="70">
        <v>0</v>
      </c>
      <c r="K225" s="69">
        <v>0</v>
      </c>
      <c r="L225" s="70">
        <v>0</v>
      </c>
      <c r="N225" s="70">
        <v>0</v>
      </c>
      <c r="O225" s="69">
        <v>0</v>
      </c>
      <c r="P225" s="69">
        <v>0</v>
      </c>
    </row>
    <row r="226" spans="1:16">
      <c r="A226" s="68" t="s">
        <v>2175</v>
      </c>
      <c r="H226" s="70">
        <v>0</v>
      </c>
      <c r="K226" s="69">
        <v>0</v>
      </c>
      <c r="L226" s="70">
        <v>0</v>
      </c>
      <c r="N226" s="70">
        <v>0</v>
      </c>
      <c r="O226" s="69">
        <v>0</v>
      </c>
      <c r="P226" s="69">
        <v>0</v>
      </c>
    </row>
    <row r="227" spans="1:16">
      <c r="A227" t="s">
        <v>219</v>
      </c>
      <c r="C227" t="s">
        <v>219</v>
      </c>
      <c r="E227" t="s">
        <v>219</v>
      </c>
      <c r="H227" s="66">
        <v>0</v>
      </c>
      <c r="I227" t="s">
        <v>219</v>
      </c>
      <c r="J227" s="67">
        <v>0</v>
      </c>
      <c r="K227" s="67">
        <v>0</v>
      </c>
      <c r="L227" s="66">
        <v>0</v>
      </c>
      <c r="M227" s="66">
        <v>0</v>
      </c>
      <c r="N227" s="66">
        <v>0</v>
      </c>
      <c r="O227" s="67">
        <v>0</v>
      </c>
      <c r="P227" s="67">
        <v>0</v>
      </c>
    </row>
    <row r="228" spans="1:16">
      <c r="A228" s="68" t="s">
        <v>2167</v>
      </c>
      <c r="H228" s="70">
        <v>0</v>
      </c>
      <c r="K228" s="69">
        <v>0</v>
      </c>
      <c r="L228" s="70">
        <v>0</v>
      </c>
      <c r="N228" s="70">
        <v>0</v>
      </c>
      <c r="O228" s="69">
        <v>0</v>
      </c>
      <c r="P228" s="69">
        <v>0</v>
      </c>
    </row>
    <row r="229" spans="1:16">
      <c r="A229" t="s">
        <v>219</v>
      </c>
      <c r="C229" t="s">
        <v>219</v>
      </c>
      <c r="E229" t="s">
        <v>219</v>
      </c>
      <c r="H229" s="66">
        <v>0</v>
      </c>
      <c r="I229" t="s">
        <v>219</v>
      </c>
      <c r="J229" s="67">
        <v>0</v>
      </c>
      <c r="K229" s="67">
        <v>0</v>
      </c>
      <c r="L229" s="66">
        <v>0</v>
      </c>
      <c r="M229" s="66">
        <v>0</v>
      </c>
      <c r="N229" s="66">
        <v>0</v>
      </c>
      <c r="O229" s="67">
        <v>0</v>
      </c>
      <c r="P229" s="67">
        <v>0</v>
      </c>
    </row>
    <row r="230" spans="1:16">
      <c r="A230" s="68" t="s">
        <v>2168</v>
      </c>
      <c r="H230" s="70">
        <v>0</v>
      </c>
      <c r="K230" s="69">
        <v>0</v>
      </c>
      <c r="L230" s="70">
        <v>0</v>
      </c>
      <c r="N230" s="70">
        <v>0</v>
      </c>
      <c r="O230" s="69">
        <v>0</v>
      </c>
      <c r="P230" s="69">
        <v>0</v>
      </c>
    </row>
    <row r="231" spans="1:16">
      <c r="A231" t="s">
        <v>219</v>
      </c>
      <c r="C231" t="s">
        <v>219</v>
      </c>
      <c r="E231" t="s">
        <v>219</v>
      </c>
      <c r="H231" s="66">
        <v>0</v>
      </c>
      <c r="I231" t="s">
        <v>219</v>
      </c>
      <c r="J231" s="67">
        <v>0</v>
      </c>
      <c r="K231" s="67">
        <v>0</v>
      </c>
      <c r="L231" s="66">
        <v>0</v>
      </c>
      <c r="M231" s="66">
        <v>0</v>
      </c>
      <c r="N231" s="66">
        <v>0</v>
      </c>
      <c r="O231" s="67">
        <v>0</v>
      </c>
      <c r="P231" s="67">
        <v>0</v>
      </c>
    </row>
    <row r="232" spans="1:16">
      <c r="A232" s="68" t="s">
        <v>2174</v>
      </c>
      <c r="H232" s="70">
        <v>0</v>
      </c>
      <c r="K232" s="69">
        <v>0</v>
      </c>
      <c r="L232" s="70">
        <v>0</v>
      </c>
      <c r="N232" s="70">
        <v>0</v>
      </c>
      <c r="O232" s="69">
        <v>0</v>
      </c>
      <c r="P232" s="69">
        <v>0</v>
      </c>
    </row>
    <row r="233" spans="1:16">
      <c r="A233" t="s">
        <v>219</v>
      </c>
      <c r="C233" t="s">
        <v>219</v>
      </c>
      <c r="E233" t="s">
        <v>219</v>
      </c>
      <c r="H233" s="66">
        <v>0</v>
      </c>
      <c r="I233" t="s">
        <v>219</v>
      </c>
      <c r="J233" s="67">
        <v>0</v>
      </c>
      <c r="K233" s="67">
        <v>0</v>
      </c>
      <c r="L233" s="66">
        <v>0</v>
      </c>
      <c r="M233" s="66">
        <v>0</v>
      </c>
      <c r="N233" s="66">
        <v>0</v>
      </c>
      <c r="O233" s="67">
        <v>0</v>
      </c>
      <c r="P233" s="67">
        <v>0</v>
      </c>
    </row>
    <row r="234" spans="1:16">
      <c r="A234" s="81" t="s">
        <v>226</v>
      </c>
    </row>
    <row r="235" spans="1:16">
      <c r="A235" s="81" t="s">
        <v>332</v>
      </c>
    </row>
    <row r="236" spans="1:16">
      <c r="A236" s="81" t="s">
        <v>333</v>
      </c>
    </row>
    <row r="237" spans="1:16">
      <c r="A237" s="81" t="s">
        <v>334</v>
      </c>
    </row>
    <row r="238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M22" sqref="M2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1683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219</v>
      </c>
      <c r="B13" t="s">
        <v>219</v>
      </c>
      <c r="D13" t="s">
        <v>219</v>
      </c>
      <c r="F13" s="66">
        <v>0</v>
      </c>
      <c r="G13" t="s">
        <v>219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1684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219</v>
      </c>
      <c r="B15" t="s">
        <v>219</v>
      </c>
      <c r="D15" t="s">
        <v>219</v>
      </c>
      <c r="F15" s="66">
        <v>0</v>
      </c>
      <c r="G15" t="s">
        <v>219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2176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219</v>
      </c>
      <c r="B17" t="s">
        <v>219</v>
      </c>
      <c r="D17" t="s">
        <v>219</v>
      </c>
      <c r="F17" s="66">
        <v>0</v>
      </c>
      <c r="G17" t="s">
        <v>219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2177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219</v>
      </c>
      <c r="B19" t="s">
        <v>219</v>
      </c>
      <c r="D19" t="s">
        <v>219</v>
      </c>
      <c r="F19" s="66">
        <v>0</v>
      </c>
      <c r="G19" t="s">
        <v>219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1194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219</v>
      </c>
      <c r="B21" t="s">
        <v>219</v>
      </c>
      <c r="D21" t="s">
        <v>219</v>
      </c>
      <c r="F21" s="66">
        <v>0</v>
      </c>
      <c r="G21" t="s">
        <v>219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224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219</v>
      </c>
      <c r="B23" t="s">
        <v>219</v>
      </c>
      <c r="D23" t="s">
        <v>219</v>
      </c>
      <c r="F23" s="66">
        <v>0</v>
      </c>
      <c r="G23" t="s">
        <v>219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1" t="s">
        <v>226</v>
      </c>
    </row>
    <row r="25" spans="1:14">
      <c r="A25" s="81" t="s">
        <v>332</v>
      </c>
    </row>
    <row r="26" spans="1:14">
      <c r="A26" s="81" t="s">
        <v>333</v>
      </c>
    </row>
    <row r="27" spans="1:14">
      <c r="A27" s="81" t="s">
        <v>334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H16" sqref="H1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2178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219</v>
      </c>
      <c r="D13" s="67">
        <v>0</v>
      </c>
      <c r="E13" t="s">
        <v>219</v>
      </c>
      <c r="F13" s="66">
        <v>0</v>
      </c>
      <c r="G13" s="67">
        <v>0</v>
      </c>
      <c r="H13" s="67">
        <v>0</v>
      </c>
    </row>
    <row r="14" spans="1:54">
      <c r="A14" s="68" t="s">
        <v>2179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219</v>
      </c>
      <c r="D15" s="67">
        <v>0</v>
      </c>
      <c r="E15" t="s">
        <v>219</v>
      </c>
      <c r="F15" s="66">
        <v>0</v>
      </c>
      <c r="G15" s="67">
        <v>0</v>
      </c>
      <c r="H15" s="67">
        <v>0</v>
      </c>
    </row>
    <row r="16" spans="1:54">
      <c r="A16" s="68" t="s">
        <v>224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2178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219</v>
      </c>
      <c r="D18" s="67">
        <v>0</v>
      </c>
      <c r="E18" t="s">
        <v>219</v>
      </c>
      <c r="F18" s="66">
        <v>0</v>
      </c>
      <c r="G18" s="67">
        <v>0</v>
      </c>
      <c r="H18" s="67">
        <v>0</v>
      </c>
    </row>
    <row r="19" spans="1:8">
      <c r="A19" s="68" t="s">
        <v>2179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219</v>
      </c>
      <c r="D20" s="67">
        <v>0</v>
      </c>
      <c r="E20" t="s">
        <v>219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G10" sqref="G10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219</v>
      </c>
      <c r="C12" t="s">
        <v>219</v>
      </c>
      <c r="D12" s="16"/>
      <c r="E12" s="67">
        <v>0</v>
      </c>
      <c r="F12" t="s">
        <v>219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224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219</v>
      </c>
      <c r="C14" t="s">
        <v>219</v>
      </c>
      <c r="D14" s="16"/>
      <c r="E14" s="67">
        <v>0</v>
      </c>
      <c r="F14" t="s">
        <v>219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H11" sqref="H11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219</v>
      </c>
      <c r="B12" t="s">
        <v>219</v>
      </c>
      <c r="C12" t="s">
        <v>219</v>
      </c>
      <c r="D12" s="16"/>
      <c r="E12" s="67">
        <v>0</v>
      </c>
      <c r="F12" t="s">
        <v>219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224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219</v>
      </c>
      <c r="B14" t="s">
        <v>219</v>
      </c>
      <c r="C14" t="s">
        <v>219</v>
      </c>
      <c r="D14" s="16"/>
      <c r="E14" s="67">
        <v>0</v>
      </c>
      <c r="F14" t="s">
        <v>219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11" sqref="A11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0" t="s">
        <v>171</v>
      </c>
      <c r="B6" s="101"/>
      <c r="C6" s="101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219</v>
      </c>
      <c r="B12" s="66">
        <v>0</v>
      </c>
    </row>
    <row r="13" spans="1:16">
      <c r="A13" s="68" t="s">
        <v>224</v>
      </c>
      <c r="B13" s="70">
        <v>0</v>
      </c>
    </row>
    <row r="14" spans="1:16">
      <c r="A14" t="s">
        <v>219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O22" sqref="O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336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219</v>
      </c>
      <c r="B13" t="s">
        <v>219</v>
      </c>
      <c r="C13" t="s">
        <v>219</v>
      </c>
      <c r="D13" t="s">
        <v>219</v>
      </c>
      <c r="G13" s="66">
        <v>0</v>
      </c>
      <c r="H13" t="s">
        <v>219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259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219</v>
      </c>
      <c r="B15" t="s">
        <v>219</v>
      </c>
      <c r="C15" t="s">
        <v>219</v>
      </c>
      <c r="D15" t="s">
        <v>219</v>
      </c>
      <c r="G15" s="66">
        <v>0</v>
      </c>
      <c r="H15" t="s">
        <v>219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337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219</v>
      </c>
      <c r="B17" t="s">
        <v>219</v>
      </c>
      <c r="C17" t="s">
        <v>219</v>
      </c>
      <c r="D17" t="s">
        <v>219</v>
      </c>
      <c r="G17" s="66">
        <v>0</v>
      </c>
      <c r="H17" t="s">
        <v>219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1194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219</v>
      </c>
      <c r="B19" t="s">
        <v>219</v>
      </c>
      <c r="C19" t="s">
        <v>219</v>
      </c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338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219</v>
      </c>
      <c r="B22" t="s">
        <v>219</v>
      </c>
      <c r="C22" t="s">
        <v>219</v>
      </c>
      <c r="D22" t="s">
        <v>219</v>
      </c>
      <c r="G22" s="66">
        <v>0</v>
      </c>
      <c r="H22" t="s">
        <v>219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339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219</v>
      </c>
      <c r="B24" t="s">
        <v>219</v>
      </c>
      <c r="C24" t="s">
        <v>219</v>
      </c>
      <c r="D24" t="s">
        <v>219</v>
      </c>
      <c r="G24" s="66">
        <v>0</v>
      </c>
      <c r="H24" t="s">
        <v>219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226</v>
      </c>
      <c r="C25" s="14"/>
    </row>
    <row r="26" spans="1:15">
      <c r="A26" s="81" t="s">
        <v>332</v>
      </c>
      <c r="C26" s="14"/>
    </row>
    <row r="27" spans="1:15">
      <c r="A27" s="81" t="s">
        <v>334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M18" sqref="M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1683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219</v>
      </c>
      <c r="B13" t="s">
        <v>219</v>
      </c>
      <c r="C13" t="s">
        <v>219</v>
      </c>
      <c r="D13" t="s">
        <v>219</v>
      </c>
      <c r="G13" s="66">
        <v>0</v>
      </c>
      <c r="H13" t="s">
        <v>219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1684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219</v>
      </c>
      <c r="B15" t="s">
        <v>219</v>
      </c>
      <c r="C15" t="s">
        <v>219</v>
      </c>
      <c r="D15" t="s">
        <v>219</v>
      </c>
      <c r="G15" s="66">
        <v>0</v>
      </c>
      <c r="H15" t="s">
        <v>219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337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219</v>
      </c>
      <c r="B17" t="s">
        <v>219</v>
      </c>
      <c r="C17" t="s">
        <v>219</v>
      </c>
      <c r="D17" t="s">
        <v>219</v>
      </c>
      <c r="G17" s="66">
        <v>0</v>
      </c>
      <c r="H17" t="s">
        <v>219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1194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219</v>
      </c>
      <c r="B19" t="s">
        <v>219</v>
      </c>
      <c r="C19" t="s">
        <v>219</v>
      </c>
      <c r="D19" t="s">
        <v>219</v>
      </c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338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219</v>
      </c>
      <c r="B22" t="s">
        <v>219</v>
      </c>
      <c r="C22" t="s">
        <v>219</v>
      </c>
      <c r="D22" t="s">
        <v>219</v>
      </c>
      <c r="G22" s="66">
        <v>0</v>
      </c>
      <c r="H22" t="s">
        <v>219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339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219</v>
      </c>
      <c r="B24" t="s">
        <v>219</v>
      </c>
      <c r="C24" t="s">
        <v>219</v>
      </c>
      <c r="D24" t="s">
        <v>219</v>
      </c>
      <c r="G24" s="66">
        <v>0</v>
      </c>
      <c r="H24" t="s">
        <v>219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226</v>
      </c>
      <c r="C25" s="14"/>
    </row>
    <row r="26" spans="1:15">
      <c r="A26" s="81" t="s">
        <v>332</v>
      </c>
      <c r="C26" s="14"/>
    </row>
    <row r="27" spans="1:15">
      <c r="A27" s="81" t="s">
        <v>334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N23" sqref="N2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5" t="s">
        <v>181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1683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219</v>
      </c>
      <c r="B13" t="s">
        <v>219</v>
      </c>
      <c r="C13" t="s">
        <v>219</v>
      </c>
      <c r="D13" t="s">
        <v>219</v>
      </c>
      <c r="E13" s="13"/>
      <c r="F13" s="13"/>
      <c r="G13" s="66">
        <v>0</v>
      </c>
      <c r="H13" t="s">
        <v>219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1684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219</v>
      </c>
      <c r="B15" t="s">
        <v>219</v>
      </c>
      <c r="C15" t="s">
        <v>219</v>
      </c>
      <c r="D15" t="s">
        <v>219</v>
      </c>
      <c r="E15" s="13"/>
      <c r="F15" s="13"/>
      <c r="G15" s="66">
        <v>0</v>
      </c>
      <c r="H15" t="s">
        <v>219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337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219</v>
      </c>
      <c r="B17" t="s">
        <v>219</v>
      </c>
      <c r="C17" t="s">
        <v>219</v>
      </c>
      <c r="D17" t="s">
        <v>219</v>
      </c>
      <c r="E17" s="13"/>
      <c r="F17" s="13"/>
      <c r="G17" s="66">
        <v>0</v>
      </c>
      <c r="H17" t="s">
        <v>219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1194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219</v>
      </c>
      <c r="B19" t="s">
        <v>219</v>
      </c>
      <c r="C19" t="s">
        <v>219</v>
      </c>
      <c r="D19" t="s">
        <v>219</v>
      </c>
      <c r="E19" s="13"/>
      <c r="F19" s="13"/>
      <c r="G19" s="66">
        <v>0</v>
      </c>
      <c r="H19" t="s">
        <v>219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224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338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219</v>
      </c>
      <c r="B22" t="s">
        <v>219</v>
      </c>
      <c r="C22" t="s">
        <v>219</v>
      </c>
      <c r="D22" t="s">
        <v>219</v>
      </c>
      <c r="G22" s="66">
        <v>0</v>
      </c>
      <c r="H22" t="s">
        <v>219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339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219</v>
      </c>
      <c r="B24" t="s">
        <v>219</v>
      </c>
      <c r="C24" t="s">
        <v>219</v>
      </c>
      <c r="D24" t="s">
        <v>219</v>
      </c>
      <c r="G24" s="66">
        <v>0</v>
      </c>
      <c r="H24" t="s">
        <v>219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1" t="s">
        <v>226</v>
      </c>
      <c r="C25" s="14"/>
    </row>
    <row r="26" spans="1:22">
      <c r="A26" s="81" t="s">
        <v>332</v>
      </c>
      <c r="C26" s="14"/>
    </row>
    <row r="27" spans="1:22">
      <c r="A27" s="81" t="s">
        <v>333</v>
      </c>
      <c r="C27" s="14"/>
    </row>
    <row r="28" spans="1:22">
      <c r="A28" s="81" t="s">
        <v>334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49A5CC-8843-40C9-A35D-D9902CBF35B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37CE0049-882D-4BAB-B2E7-CB30B954D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3D8EFA-F56D-4818-ADC8-788FC091E6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520042177_b9302_0419</dc:title>
  <dc:creator>Yuli</dc:creator>
  <cp:lastModifiedBy>User</cp:lastModifiedBy>
  <dcterms:created xsi:type="dcterms:W3CDTF">2015-11-10T09:34:27Z</dcterms:created>
  <dcterms:modified xsi:type="dcterms:W3CDTF">2022-03-30T08:06:57Z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