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1.03.23\"/>
    </mc:Choice>
  </mc:AlternateContent>
  <bookViews>
    <workbookView xWindow="0" yWindow="105" windowWidth="242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D42" i="1" l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42" i="1"/>
  <c r="L31" i="2" s="1"/>
  <c r="C11" i="1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J11" i="2"/>
  <c r="J12" i="2"/>
  <c r="J13" i="2"/>
  <c r="J14" i="2"/>
  <c r="L12" i="2" l="1"/>
  <c r="L14" i="2"/>
  <c r="L16" i="2"/>
  <c r="L18" i="2"/>
  <c r="L20" i="2"/>
  <c r="L22" i="2"/>
  <c r="L24" i="2"/>
  <c r="L26" i="2"/>
  <c r="L28" i="2"/>
  <c r="L30" i="2"/>
  <c r="L11" i="2"/>
  <c r="L13" i="2"/>
  <c r="L19" i="2"/>
  <c r="L23" i="2"/>
  <c r="L27" i="2"/>
  <c r="L29" i="2"/>
  <c r="L15" i="2"/>
  <c r="L17" i="2"/>
  <c r="L21" i="2"/>
  <c r="L25" i="2"/>
</calcChain>
</file>

<file path=xl/sharedStrings.xml><?xml version="1.0" encoding="utf-8"?>
<sst xmlns="http://schemas.openxmlformats.org/spreadsheetml/2006/main" count="2484" uniqueCount="335">
  <si>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</si>
  <si>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</si>
  <si>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</si>
  <si>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</si>
  <si>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</si>
  <si>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</si>
  <si>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</si>
  <si>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</si>
  <si>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</si>
  <si>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</si>
  <si>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</si>
  <si>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</si>
  <si>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</si>
  <si>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</si>
  <si>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</si>
  <si>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</si>
  <si>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</si>
  <si>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</si>
  <si>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</si>
  <si>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</si>
  <si>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</si>
  <si>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</si>
  <si>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</si>
  <si>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</si>
  <si>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</si>
  <si>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</si>
  <si>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</si>
  <si>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</si>
  <si>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</si>
  <si>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</si>
  <si>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</si>
  <si>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</si>
  <si>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</si>
  <si>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</si>
  <si>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</si>
  <si>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</si>
  <si>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</si>
  <si>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</si>
  <si>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</si>
  <si>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</si>
  <si>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</si>
  <si>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</si>
  <si>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</si>
  <si>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</si>
  <si>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</si>
  <si>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</si>
  <si>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</si>
  <si>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</si>
  <si>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</si>
  <si>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</si>
  <si>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</si>
  <si>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</si>
  <si>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</si>
  <si>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</si>
  <si>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</si>
  <si>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</si>
  <si>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</si>
  <si>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</si>
  <si>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</si>
  <si>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</si>
  <si>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</si>
  <si>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</si>
  <si>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</si>
  <si>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</si>
  <si>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</si>
  <si>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</si>
  <si>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</si>
  <si>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</si>
  <si>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</si>
  <si>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</si>
  <si>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</si>
  <si>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</si>
  <si>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</si>
  <si>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</si>
  <si>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</si>
  <si>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</si>
  <si>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</si>
  <si>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</si>
  <si>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</si>
  <si>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</si>
  <si>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</si>
  <si>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</si>
  <si>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</si>
  <si>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</si>
  <si>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</si>
  <si>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</si>
  <si>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</si>
  <si>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</si>
  <si>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</si>
  <si>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</si>
  <si>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</si>
  <si>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</si>
  <si>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</si>
  <si>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</si>
  <si>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</si>
  <si>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</si>
  <si>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</si>
  <si>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</si>
  <si>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</si>
  <si>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</si>
  <si>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</si>
  <si>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</si>
  <si>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</si>
  <si>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</si>
  <si>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</si>
  <si>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</si>
  <si>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</si>
  <si>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</si>
  <si>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</si>
  <si>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</si>
  <si>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</si>
  <si>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</si>
  <si>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</si>
  <si>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</si>
  <si>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</si>
  <si>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</si>
  <si>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</si>
  <si>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</si>
  <si>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</si>
  <si>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</si>
  <si>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</si>
  <si>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</si>
  <si>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</si>
  <si>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</si>
  <si>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</si>
  <si>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</si>
  <si>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</si>
  <si>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</si>
  <si>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</si>
  <si>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</si>
  <si>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</si>
  <si>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</si>
  <si>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</si>
  <si>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</si>
  <si>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</si>
  <si>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</si>
  <si>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</si>
  <si>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</si>
  <si>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</si>
  <si>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</si>
  <si>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</si>
  <si>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</si>
  <si>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</si>
  <si>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</si>
  <si>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</si>
  <si>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</si>
  <si>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</si>
  <si>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</si>
  <si>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</si>
  <si>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</si>
  <si>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</si>
  <si>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</si>
  <si>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</si>
  <si>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</si>
  <si>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</si>
  <si>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</si>
  <si>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</si>
  <si>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</si>
  <si>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</si>
  <si>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</si>
  <si>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</si>
  <si>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</si>
  <si>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</si>
  <si>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</si>
  <si>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</si>
  <si>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</si>
  <si>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</si>
  <si>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</si>
  <si>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</si>
  <si>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</si>
  <si>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</si>
  <si>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</si>
  <si>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</si>
  <si>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</si>
  <si>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</si>
  <si>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</si>
  <si>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</si>
  <si>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</si>
  <si>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</si>
  <si>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</si>
  <si>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</si>
  <si>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</si>
  <si>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</si>
  <si>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</si>
  <si>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</si>
  <si>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</si>
  <si>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</si>
  <si>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</si>
  <si>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</si>
  <si>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</si>
  <si>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</si>
  <si>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</si>
  <si>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</si>
  <si>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</si>
  <si>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</si>
  <si>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</si>
  <si>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</si>
  <si>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31/03/2023</t>
  </si>
  <si>
    <t>אקסלנס נשואה פסיבי כללי</t>
  </si>
  <si>
    <t>בהתאם לשיטה שיושמה בדוח הכספי *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</si>
  <si>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</si>
  <si>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</si>
  <si>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</si>
  <si>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</si>
  <si>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</si>
  <si>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</si>
  <si>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</si>
  <si>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</si>
  <si>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דולר -20001- בנק מזרחי</t>
  </si>
  <si>
    <t>20001- 20-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</si>
  <si>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</si>
  <si>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</si>
  <si>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</si>
  <si>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</si>
  <si>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</si>
  <si>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</si>
  <si>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</si>
  <si>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</si>
  <si>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</si>
  <si>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</si>
  <si>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</si>
  <si>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סה"כ לא צמודות</t>
  </si>
  <si>
    <t>סה"כ מלווה קצר מועד</t>
  </si>
  <si>
    <t>מ.ק.מ  913- בנק ישראל- מק"מ</t>
  </si>
  <si>
    <t>8230914</t>
  </si>
  <si>
    <t>RF</t>
  </si>
  <si>
    <t>16/03/23</t>
  </si>
  <si>
    <t>מ.ק.מ 1023- בנק ישראל- מק"מ</t>
  </si>
  <si>
    <t>8231029</t>
  </si>
  <si>
    <t>29/03/23</t>
  </si>
  <si>
    <t>מ.ק.מ. 1123- בנק ישראל- מק"מ</t>
  </si>
  <si>
    <t>8231128</t>
  </si>
  <si>
    <t>27/03/23</t>
  </si>
  <si>
    <t>סה"כ שחר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</si>
  <si>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</si>
  <si>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</si>
  <si>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</si>
  <si>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</si>
  <si>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</si>
  <si>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</si>
  <si>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</si>
  <si>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</si>
  <si>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</si>
  <si>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</si>
  <si>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</si>
  <si>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</si>
  <si>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אול-יר    אגח ב- אול-יר</t>
  </si>
  <si>
    <t>1139781</t>
  </si>
  <si>
    <t>1841580</t>
  </si>
  <si>
    <t>נדלן מניב בחו"ל</t>
  </si>
  <si>
    <t>לא מדורג</t>
  </si>
  <si>
    <t>14/01/21</t>
  </si>
  <si>
    <t>סה"כ אחר</t>
  </si>
  <si>
    <t>סה"כ תל אביב 35</t>
  </si>
  <si>
    <t>אנרג'יאן(דיבידנד לקבל)- אנרג'יאן</t>
  </si>
  <si>
    <t>1155290</t>
  </si>
  <si>
    <t>10758801</t>
  </si>
  <si>
    <t>חיפושי נפט וגז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</si>
  <si>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</si>
  <si>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</si>
  <si>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</si>
  <si>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</si>
  <si>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</si>
  <si>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</si>
  <si>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</si>
  <si>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</si>
  <si>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</si>
  <si>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</si>
  <si>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</si>
  <si>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</si>
  <si>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</si>
  <si>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</si>
  <si>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</si>
  <si>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</si>
  <si>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</si>
  <si>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</si>
  <si>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</si>
  <si>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FUT VAL USD - רוו"ה מחוזים</t>
  </si>
  <si>
    <t>415349</t>
  </si>
  <si>
    <t>Other</t>
  </si>
  <si>
    <t>S&amp;P500 E-MINI -ESM3-16/06/23</t>
  </si>
  <si>
    <t>BBG011BQCMW9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</si>
  <si>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</si>
  <si>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</si>
  <si>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</si>
  <si>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</si>
  <si>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</si>
  <si>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</si>
  <si>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</si>
  <si>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</si>
  <si>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</si>
  <si>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</si>
  <si>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</si>
  <si>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</si>
  <si>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</si>
  <si>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</si>
  <si>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</si>
  <si>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</si>
  <si>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</si>
  <si>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</si>
  <si>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</si>
  <si>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</si>
  <si>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</si>
  <si>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</si>
  <si>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</si>
  <si>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</si>
  <si>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</si>
  <si>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</si>
  <si>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פורוורד דולר/שקל 3.5551 13/06/23 154339</t>
  </si>
  <si>
    <t>154339</t>
  </si>
  <si>
    <t>פורוורד דולר/שקל 3.557366 13/06/23 154338</t>
  </si>
  <si>
    <t>154338</t>
  </si>
  <si>
    <t>פורוורד דולר/שקל 3.611 13/06/23 154337</t>
  </si>
  <si>
    <t>154337</t>
  </si>
  <si>
    <t>23/03/23</t>
  </si>
  <si>
    <t>פורוורד דולר/שקל 3.616607 13/06/23 154328</t>
  </si>
  <si>
    <t>154328</t>
  </si>
  <si>
    <t>13/03/23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</si>
  <si>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</si>
  <si>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</si>
  <si>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</si>
  <si>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</si>
  <si>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</si>
  <si>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</si>
  <si>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</si>
  <si>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</si>
  <si>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</si>
  <si>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</si>
  <si>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</si>
  <si>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</si>
  <si>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</si>
  <si>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</si>
  <si>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</si>
  <si>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MONEY USD HSBC - בטחונות</t>
  </si>
  <si>
    <t>415323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</si>
</sst>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7"/>
  <sheetViews>
    <sheetView rightToLeft="1" tabSelected="1" topLeftCell="A31" workbookViewId="0">
      <selection activeCell="D39" sqref="D39:D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3898.3797492500044</v>
      </c>
      <c r="D11" s="76">
        <f>C11/$C$42</f>
        <v>0.14195425289646404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20847.104918599998</v>
      </c>
      <c r="D13" s="78">
        <f t="shared" ref="D13:D22" si="0">C13/$C$42</f>
        <v>0.75911927367860965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0.41395667200000003</v>
      </c>
      <c r="D15" s="78">
        <f t="shared" si="0"/>
        <v>1.5073675189435255E-5</v>
      </c>
    </row>
    <row r="16" spans="1:36">
      <c r="A16" s="10" t="s">
        <v>13</v>
      </c>
      <c r="B16" s="70" t="s">
        <v>19</v>
      </c>
      <c r="C16" s="77">
        <v>0.75155850000000002</v>
      </c>
      <c r="D16" s="78">
        <f t="shared" si="0"/>
        <v>2.7366991477937032E-5</v>
      </c>
    </row>
    <row r="17" spans="1:4">
      <c r="A17" s="10" t="s">
        <v>13</v>
      </c>
      <c r="B17" s="70" t="s">
        <v>195</v>
      </c>
      <c r="C17" s="77">
        <v>0</v>
      </c>
      <c r="D17" s="78">
        <f t="shared" si="0"/>
        <v>0</v>
      </c>
    </row>
    <row r="18" spans="1:4">
      <c r="A18" s="10" t="s">
        <v>13</v>
      </c>
      <c r="B18" s="70" t="s">
        <v>20</v>
      </c>
      <c r="C18" s="77">
        <v>0</v>
      </c>
      <c r="D18" s="78">
        <f t="shared" si="0"/>
        <v>0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1487.2110055344476</v>
      </c>
      <c r="D21" s="78">
        <f t="shared" si="0"/>
        <v>5.415478757056888E-2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0</v>
      </c>
      <c r="D26" s="78">
        <f t="shared" si="1"/>
        <v>0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0</v>
      </c>
      <c r="D28" s="78">
        <f t="shared" si="1"/>
        <v>0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-0.44146836665984002</v>
      </c>
      <c r="D31" s="78">
        <f t="shared" si="1"/>
        <v>-1.6075476530647479E-5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0</v>
      </c>
      <c r="D33" s="78">
        <f t="shared" si="1"/>
        <v>0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1228.8061005</v>
      </c>
      <c r="D37" s="78">
        <f t="shared" si="1"/>
        <v>4.4745320664220462E-2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27462.225820689797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106</v>
      </c>
      <c r="D47">
        <v>3.6150000000000002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topLeftCell="A9" workbookViewId="0">
      <selection activeCell="L12" sqref="K12:L31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J12+J27</f>
        <v>3898.3797492500044</v>
      </c>
      <c r="K11" s="76">
        <f>J11/$J$11</f>
        <v>1</v>
      </c>
      <c r="L11" s="76">
        <f>J11/'סכום נכסי הקרן'!$C$42</f>
        <v>0.14195425289646404</v>
      </c>
    </row>
    <row r="12" spans="2:13">
      <c r="B12" s="79" t="s">
        <v>200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3898.3797492500044</v>
      </c>
      <c r="K12" s="80">
        <f t="shared" ref="K12:K31" si="0">J12/$J$11</f>
        <v>1</v>
      </c>
      <c r="L12" s="80">
        <f>J12/'סכום נכסי הקרן'!$C$42</f>
        <v>0.14195425289646404</v>
      </c>
    </row>
    <row r="13" spans="2:13">
      <c r="B13" s="79" t="s">
        <v>201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2499.092960000004</v>
      </c>
      <c r="K13" s="80">
        <f t="shared" si="0"/>
        <v>0.64105939409335266</v>
      </c>
      <c r="L13" s="80">
        <f>J13/'סכום נכסי הקרן'!$C$42</f>
        <v>9.1001107350781804E-2</v>
      </c>
    </row>
    <row r="14" spans="2:13">
      <c r="B14" t="s">
        <v>202</v>
      </c>
      <c r="C14" t="s">
        <v>203</v>
      </c>
      <c r="D14" t="s">
        <v>204</v>
      </c>
      <c r="E14" t="s">
        <v>205</v>
      </c>
      <c r="F14" t="s">
        <v>206</v>
      </c>
      <c r="G14" t="s">
        <v>102</v>
      </c>
      <c r="H14" s="78">
        <v>0</v>
      </c>
      <c r="I14" s="78">
        <v>0</v>
      </c>
      <c r="J14" s="77">
        <f>2727.277-228.184039999996</f>
        <v>2499.092960000004</v>
      </c>
      <c r="K14" s="78">
        <f t="shared" si="0"/>
        <v>0.64105939409335266</v>
      </c>
      <c r="L14" s="78">
        <f>J14/'סכום נכסי הקרן'!$C$42</f>
        <v>9.1001107350781804E-2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1399.2867892500001</v>
      </c>
      <c r="K15" s="80">
        <f t="shared" si="0"/>
        <v>0.35894060590664723</v>
      </c>
      <c r="L15" s="80">
        <f>J15/'סכום נכסי הקרן'!$C$42</f>
        <v>5.0953145545682241E-2</v>
      </c>
    </row>
    <row r="16" spans="2:13">
      <c r="B16" t="s">
        <v>208</v>
      </c>
      <c r="C16" t="s">
        <v>209</v>
      </c>
      <c r="D16" t="s">
        <v>204</v>
      </c>
      <c r="E16" t="s">
        <v>205</v>
      </c>
      <c r="F16" t="s">
        <v>206</v>
      </c>
      <c r="G16" t="s">
        <v>106</v>
      </c>
      <c r="H16" s="78">
        <v>0</v>
      </c>
      <c r="I16" s="78">
        <v>0</v>
      </c>
      <c r="J16" s="77">
        <v>1399.2867892500001</v>
      </c>
      <c r="K16" s="78">
        <f t="shared" si="0"/>
        <v>0.35894060590664723</v>
      </c>
      <c r="L16" s="78">
        <f>J16/'סכום נכסי הקרן'!$C$42</f>
        <v>5.0953145545682241E-2</v>
      </c>
    </row>
    <row r="17" spans="2:12">
      <c r="B17" s="79" t="s">
        <v>210</v>
      </c>
      <c r="D17" s="16"/>
      <c r="I17" s="80">
        <v>0</v>
      </c>
      <c r="J17" s="81">
        <v>0</v>
      </c>
      <c r="K17" s="80">
        <f t="shared" si="0"/>
        <v>0</v>
      </c>
      <c r="L17" s="80">
        <f>J17/'סכום נכסי הקרן'!$C$42</f>
        <v>0</v>
      </c>
    </row>
    <row r="18" spans="2:12">
      <c r="B18" t="s">
        <v>211</v>
      </c>
      <c r="C18" t="s">
        <v>211</v>
      </c>
      <c r="D18" s="16"/>
      <c r="E18" t="s">
        <v>211</v>
      </c>
      <c r="G18" t="s">
        <v>211</v>
      </c>
      <c r="H18" s="78">
        <v>0</v>
      </c>
      <c r="I18" s="78">
        <v>0</v>
      </c>
      <c r="J18" s="77">
        <v>0</v>
      </c>
      <c r="K18" s="78">
        <f t="shared" si="0"/>
        <v>0</v>
      </c>
      <c r="L18" s="78">
        <f>J18/'סכום נכסי הקרן'!$C$42</f>
        <v>0</v>
      </c>
    </row>
    <row r="19" spans="2:12">
      <c r="B19" s="79" t="s">
        <v>212</v>
      </c>
      <c r="D19" s="16"/>
      <c r="I19" s="80">
        <v>0</v>
      </c>
      <c r="J19" s="81">
        <v>0</v>
      </c>
      <c r="K19" s="80">
        <f t="shared" si="0"/>
        <v>0</v>
      </c>
      <c r="L19" s="80">
        <f>J19/'סכום נכסי הקרן'!$C$42</f>
        <v>0</v>
      </c>
    </row>
    <row r="20" spans="2:12">
      <c r="B20" t="s">
        <v>211</v>
      </c>
      <c r="C20" t="s">
        <v>211</v>
      </c>
      <c r="D20" s="16"/>
      <c r="E20" t="s">
        <v>211</v>
      </c>
      <c r="G20" t="s">
        <v>211</v>
      </c>
      <c r="H20" s="78">
        <v>0</v>
      </c>
      <c r="I20" s="78">
        <v>0</v>
      </c>
      <c r="J20" s="77">
        <v>0</v>
      </c>
      <c r="K20" s="78">
        <f t="shared" si="0"/>
        <v>0</v>
      </c>
      <c r="L20" s="78">
        <f>J20/'סכום נכסי הקרן'!$C$42</f>
        <v>0</v>
      </c>
    </row>
    <row r="21" spans="2:12">
      <c r="B21" s="79" t="s">
        <v>213</v>
      </c>
      <c r="D21" s="16"/>
      <c r="I21" s="80">
        <v>0</v>
      </c>
      <c r="J21" s="81">
        <v>0</v>
      </c>
      <c r="K21" s="80">
        <f t="shared" si="0"/>
        <v>0</v>
      </c>
      <c r="L21" s="80">
        <f>J21/'סכום נכסי הקרן'!$C$42</f>
        <v>0</v>
      </c>
    </row>
    <row r="22" spans="2:12">
      <c r="B22" t="s">
        <v>211</v>
      </c>
      <c r="C22" t="s">
        <v>211</v>
      </c>
      <c r="D22" s="16"/>
      <c r="E22" t="s">
        <v>211</v>
      </c>
      <c r="G22" t="s">
        <v>211</v>
      </c>
      <c r="H22" s="78">
        <v>0</v>
      </c>
      <c r="I22" s="78">
        <v>0</v>
      </c>
      <c r="J22" s="77">
        <v>0</v>
      </c>
      <c r="K22" s="78">
        <f t="shared" si="0"/>
        <v>0</v>
      </c>
      <c r="L22" s="78">
        <f>J22/'סכום נכסי הקרן'!$C$42</f>
        <v>0</v>
      </c>
    </row>
    <row r="23" spans="2:12">
      <c r="B23" s="79" t="s">
        <v>214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211</v>
      </c>
      <c r="C24" t="s">
        <v>211</v>
      </c>
      <c r="D24" s="16"/>
      <c r="E24" t="s">
        <v>211</v>
      </c>
      <c r="G24" t="s">
        <v>211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215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211</v>
      </c>
      <c r="C26" t="s">
        <v>211</v>
      </c>
      <c r="D26" s="16"/>
      <c r="E26" t="s">
        <v>211</v>
      </c>
      <c r="G26" t="s">
        <v>211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216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s="79" t="s">
        <v>217</v>
      </c>
      <c r="D28" s="16"/>
      <c r="I28" s="80">
        <v>0</v>
      </c>
      <c r="J28" s="81">
        <v>0</v>
      </c>
      <c r="K28" s="80">
        <f t="shared" si="0"/>
        <v>0</v>
      </c>
      <c r="L28" s="80">
        <f>J28/'סכום נכסי הקרן'!$C$42</f>
        <v>0</v>
      </c>
    </row>
    <row r="29" spans="2:12">
      <c r="B29" t="s">
        <v>211</v>
      </c>
      <c r="C29" t="s">
        <v>211</v>
      </c>
      <c r="D29" s="16"/>
      <c r="E29" t="s">
        <v>211</v>
      </c>
      <c r="G29" t="s">
        <v>211</v>
      </c>
      <c r="H29" s="78">
        <v>0</v>
      </c>
      <c r="I29" s="78">
        <v>0</v>
      </c>
      <c r="J29" s="77">
        <v>0</v>
      </c>
      <c r="K29" s="78">
        <f t="shared" si="0"/>
        <v>0</v>
      </c>
      <c r="L29" s="78">
        <f>J29/'סכום נכסי הקרן'!$C$42</f>
        <v>0</v>
      </c>
    </row>
    <row r="30" spans="2:12">
      <c r="B30" s="79" t="s">
        <v>215</v>
      </c>
      <c r="D30" s="16"/>
      <c r="I30" s="80">
        <v>0</v>
      </c>
      <c r="J30" s="81">
        <v>0</v>
      </c>
      <c r="K30" s="80">
        <f t="shared" si="0"/>
        <v>0</v>
      </c>
      <c r="L30" s="80">
        <f>J30/'סכום נכסי הקרן'!$C$42</f>
        <v>0</v>
      </c>
    </row>
    <row r="31" spans="2:12">
      <c r="B31" t="s">
        <v>211</v>
      </c>
      <c r="C31" t="s">
        <v>211</v>
      </c>
      <c r="D31" s="16"/>
      <c r="E31" t="s">
        <v>211</v>
      </c>
      <c r="G31" t="s">
        <v>211</v>
      </c>
      <c r="H31" s="78">
        <v>0</v>
      </c>
      <c r="I31" s="78">
        <v>0</v>
      </c>
      <c r="J31" s="77">
        <v>0</v>
      </c>
      <c r="K31" s="78">
        <f t="shared" si="0"/>
        <v>0</v>
      </c>
      <c r="L31" s="78">
        <f>J31/'סכום נכסי הקרן'!$C$42</f>
        <v>0</v>
      </c>
    </row>
    <row r="32" spans="2:12">
      <c r="B32" t="s">
        <v>218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0.53</v>
      </c>
      <c r="I11" s="7"/>
      <c r="J11" s="7"/>
      <c r="K11" s="76">
        <v>4.5400000000000003E-2</v>
      </c>
      <c r="L11" s="75">
        <v>21348174</v>
      </c>
      <c r="M11" s="7"/>
      <c r="N11" s="75">
        <v>0</v>
      </c>
      <c r="O11" s="75">
        <v>20847.104918599998</v>
      </c>
      <c r="P11" s="7"/>
      <c r="Q11" s="76">
        <v>1</v>
      </c>
      <c r="R11" s="76">
        <v>0.75290000000000001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200</v>
      </c>
      <c r="C12" s="16"/>
      <c r="D12" s="16"/>
      <c r="H12" s="81">
        <v>0.53</v>
      </c>
      <c r="K12" s="80">
        <v>4.5400000000000003E-2</v>
      </c>
      <c r="L12" s="81">
        <v>21348174</v>
      </c>
      <c r="N12" s="81">
        <v>0</v>
      </c>
      <c r="O12" s="81">
        <v>20847.104918599998</v>
      </c>
      <c r="Q12" s="80">
        <v>1</v>
      </c>
      <c r="R12" s="80">
        <v>0.75290000000000001</v>
      </c>
    </row>
    <row r="13" spans="2:53">
      <c r="B13" s="79" t="s">
        <v>219</v>
      </c>
      <c r="C13" s="16"/>
      <c r="D13" s="16"/>
      <c r="H13" s="81">
        <v>0</v>
      </c>
      <c r="K13" s="80">
        <v>0</v>
      </c>
      <c r="L13" s="81">
        <v>0</v>
      </c>
      <c r="N13" s="81">
        <v>0</v>
      </c>
      <c r="O13" s="81">
        <v>0</v>
      </c>
      <c r="Q13" s="80">
        <v>0</v>
      </c>
      <c r="R13" s="80">
        <v>0</v>
      </c>
    </row>
    <row r="14" spans="2:53">
      <c r="B14" s="79" t="s">
        <v>220</v>
      </c>
      <c r="C14" s="16"/>
      <c r="D14" s="16"/>
      <c r="H14" s="81">
        <v>0</v>
      </c>
      <c r="K14" s="80">
        <v>0</v>
      </c>
      <c r="L14" s="81">
        <v>0</v>
      </c>
      <c r="N14" s="81">
        <v>0</v>
      </c>
      <c r="O14" s="81">
        <v>0</v>
      </c>
      <c r="Q14" s="80">
        <v>0</v>
      </c>
      <c r="R14" s="80">
        <v>0</v>
      </c>
    </row>
    <row r="15" spans="2:53">
      <c r="B15" t="s">
        <v>211</v>
      </c>
      <c r="C15" t="s">
        <v>211</v>
      </c>
      <c r="D15" s="16"/>
      <c r="E15" t="s">
        <v>211</v>
      </c>
      <c r="H15" s="77">
        <v>0</v>
      </c>
      <c r="I15" t="s">
        <v>211</v>
      </c>
      <c r="J15" s="78">
        <v>0</v>
      </c>
      <c r="K15" s="78">
        <v>0</v>
      </c>
      <c r="L15" s="77">
        <v>0</v>
      </c>
      <c r="M15" s="77">
        <v>0</v>
      </c>
      <c r="O15" s="77">
        <v>0</v>
      </c>
      <c r="P15" s="78">
        <v>0</v>
      </c>
      <c r="Q15" s="78">
        <v>0</v>
      </c>
      <c r="R15" s="78">
        <v>0</v>
      </c>
    </row>
    <row r="16" spans="2:53">
      <c r="B16" s="79" t="s">
        <v>221</v>
      </c>
      <c r="C16" s="16"/>
      <c r="D16" s="16"/>
      <c r="H16" s="81">
        <v>0.53</v>
      </c>
      <c r="K16" s="80">
        <v>4.5400000000000003E-2</v>
      </c>
      <c r="L16" s="81">
        <v>21348174</v>
      </c>
      <c r="N16" s="81">
        <v>0</v>
      </c>
      <c r="O16" s="81">
        <v>20847.104918599998</v>
      </c>
      <c r="Q16" s="80">
        <v>1</v>
      </c>
      <c r="R16" s="80">
        <v>0.75290000000000001</v>
      </c>
    </row>
    <row r="17" spans="2:18">
      <c r="B17" s="79" t="s">
        <v>222</v>
      </c>
      <c r="C17" s="16"/>
      <c r="D17" s="16"/>
      <c r="H17" s="81">
        <v>0.53</v>
      </c>
      <c r="K17" s="80">
        <v>4.5400000000000003E-2</v>
      </c>
      <c r="L17" s="81">
        <v>21348174</v>
      </c>
      <c r="N17" s="81">
        <v>0</v>
      </c>
      <c r="O17" s="81">
        <v>20847.104918599998</v>
      </c>
      <c r="Q17" s="80">
        <v>1</v>
      </c>
      <c r="R17" s="80">
        <v>0.75290000000000001</v>
      </c>
    </row>
    <row r="18" spans="2:18">
      <c r="B18" t="s">
        <v>223</v>
      </c>
      <c r="C18" t="s">
        <v>224</v>
      </c>
      <c r="D18" t="s">
        <v>100</v>
      </c>
      <c r="E18" t="s">
        <v>225</v>
      </c>
      <c r="G18" t="s">
        <v>226</v>
      </c>
      <c r="H18" s="77">
        <v>0.44</v>
      </c>
      <c r="I18" t="s">
        <v>102</v>
      </c>
      <c r="J18" s="78">
        <v>0</v>
      </c>
      <c r="K18" s="78">
        <v>4.4999999999999998E-2</v>
      </c>
      <c r="L18" s="77">
        <v>5715752</v>
      </c>
      <c r="M18" s="77">
        <v>98.1</v>
      </c>
      <c r="N18" s="77">
        <v>0</v>
      </c>
      <c r="O18" s="77">
        <v>5607.1527120000001</v>
      </c>
      <c r="P18" s="78">
        <v>4.0000000000000002E-4</v>
      </c>
      <c r="Q18" s="78">
        <v>0.26900000000000002</v>
      </c>
      <c r="R18" s="78">
        <v>0.20250000000000001</v>
      </c>
    </row>
    <row r="19" spans="2:18">
      <c r="B19" t="s">
        <v>227</v>
      </c>
      <c r="C19" t="s">
        <v>228</v>
      </c>
      <c r="D19" t="s">
        <v>100</v>
      </c>
      <c r="E19" t="s">
        <v>225</v>
      </c>
      <c r="G19" t="s">
        <v>229</v>
      </c>
      <c r="H19" s="77">
        <v>0.53</v>
      </c>
      <c r="I19" t="s">
        <v>102</v>
      </c>
      <c r="J19" s="78">
        <v>0</v>
      </c>
      <c r="K19" s="78">
        <v>4.5400000000000003E-2</v>
      </c>
      <c r="L19" s="77">
        <v>7789544</v>
      </c>
      <c r="M19" s="77">
        <v>97.67</v>
      </c>
      <c r="N19" s="77">
        <v>0</v>
      </c>
      <c r="O19" s="77">
        <v>7608.0476248000004</v>
      </c>
      <c r="P19" s="78">
        <v>5.0000000000000001E-4</v>
      </c>
      <c r="Q19" s="78">
        <v>0.3649</v>
      </c>
      <c r="R19" s="78">
        <v>0.27479999999999999</v>
      </c>
    </row>
    <row r="20" spans="2:18">
      <c r="B20" t="s">
        <v>230</v>
      </c>
      <c r="C20" t="s">
        <v>231</v>
      </c>
      <c r="D20" t="s">
        <v>100</v>
      </c>
      <c r="E20" t="s">
        <v>225</v>
      </c>
      <c r="G20" t="s">
        <v>232</v>
      </c>
      <c r="H20" s="77">
        <v>0.61</v>
      </c>
      <c r="I20" t="s">
        <v>102</v>
      </c>
      <c r="J20" s="78">
        <v>0</v>
      </c>
      <c r="K20" s="78">
        <v>4.5900000000000003E-2</v>
      </c>
      <c r="L20" s="77">
        <v>7842878</v>
      </c>
      <c r="M20" s="77">
        <v>97.31</v>
      </c>
      <c r="N20" s="77">
        <v>0</v>
      </c>
      <c r="O20" s="77">
        <v>7631.9045818000004</v>
      </c>
      <c r="P20" s="78">
        <v>4.0000000000000002E-4</v>
      </c>
      <c r="Q20" s="78">
        <v>0.36609999999999998</v>
      </c>
      <c r="R20" s="78">
        <v>0.27560000000000001</v>
      </c>
    </row>
    <row r="21" spans="2:18">
      <c r="B21" s="79" t="s">
        <v>233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211</v>
      </c>
      <c r="C22" t="s">
        <v>211</v>
      </c>
      <c r="D22" s="16"/>
      <c r="E22" t="s">
        <v>211</v>
      </c>
      <c r="H22" s="77">
        <v>0</v>
      </c>
      <c r="I22" t="s">
        <v>211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234</v>
      </c>
      <c r="C23" s="16"/>
      <c r="D23" s="16"/>
      <c r="H23" s="81">
        <v>0</v>
      </c>
      <c r="K23" s="80">
        <v>0</v>
      </c>
      <c r="L23" s="81">
        <v>0</v>
      </c>
      <c r="N23" s="81">
        <v>0</v>
      </c>
      <c r="O23" s="81">
        <v>0</v>
      </c>
      <c r="Q23" s="80">
        <v>0</v>
      </c>
      <c r="R23" s="80">
        <v>0</v>
      </c>
    </row>
    <row r="24" spans="2:18">
      <c r="B24" t="s">
        <v>211</v>
      </c>
      <c r="C24" t="s">
        <v>211</v>
      </c>
      <c r="D24" s="16"/>
      <c r="E24" t="s">
        <v>211</v>
      </c>
      <c r="H24" s="77">
        <v>0</v>
      </c>
      <c r="I24" t="s">
        <v>211</v>
      </c>
      <c r="J24" s="78">
        <v>0</v>
      </c>
      <c r="K24" s="78">
        <v>0</v>
      </c>
      <c r="L24" s="77">
        <v>0</v>
      </c>
      <c r="M24" s="77">
        <v>0</v>
      </c>
      <c r="O24" s="77">
        <v>0</v>
      </c>
      <c r="P24" s="78">
        <v>0</v>
      </c>
      <c r="Q24" s="78">
        <v>0</v>
      </c>
      <c r="R24" s="78">
        <v>0</v>
      </c>
    </row>
    <row r="25" spans="2:18">
      <c r="B25" s="79" t="s">
        <v>235</v>
      </c>
      <c r="C25" s="16"/>
      <c r="D25" s="16"/>
      <c r="H25" s="81">
        <v>0</v>
      </c>
      <c r="K25" s="80">
        <v>0</v>
      </c>
      <c r="L25" s="81">
        <v>0</v>
      </c>
      <c r="N25" s="81">
        <v>0</v>
      </c>
      <c r="O25" s="81">
        <v>0</v>
      </c>
      <c r="Q25" s="80">
        <v>0</v>
      </c>
      <c r="R25" s="80">
        <v>0</v>
      </c>
    </row>
    <row r="26" spans="2:18">
      <c r="B26" t="s">
        <v>211</v>
      </c>
      <c r="C26" t="s">
        <v>211</v>
      </c>
      <c r="D26" s="16"/>
      <c r="E26" t="s">
        <v>211</v>
      </c>
      <c r="H26" s="77">
        <v>0</v>
      </c>
      <c r="I26" t="s">
        <v>211</v>
      </c>
      <c r="J26" s="78">
        <v>0</v>
      </c>
      <c r="K26" s="78">
        <v>0</v>
      </c>
      <c r="L26" s="77">
        <v>0</v>
      </c>
      <c r="M26" s="77">
        <v>0</v>
      </c>
      <c r="O26" s="77">
        <v>0</v>
      </c>
      <c r="P26" s="78">
        <v>0</v>
      </c>
      <c r="Q26" s="78">
        <v>0</v>
      </c>
      <c r="R26" s="78">
        <v>0</v>
      </c>
    </row>
    <row r="27" spans="2:18">
      <c r="B27" s="79" t="s">
        <v>216</v>
      </c>
      <c r="C27" s="16"/>
      <c r="D27" s="16"/>
      <c r="H27" s="81">
        <v>0</v>
      </c>
      <c r="K27" s="80">
        <v>0</v>
      </c>
      <c r="L27" s="81">
        <v>0</v>
      </c>
      <c r="N27" s="81">
        <v>0</v>
      </c>
      <c r="O27" s="81">
        <v>0</v>
      </c>
      <c r="Q27" s="80">
        <v>0</v>
      </c>
      <c r="R27" s="80">
        <v>0</v>
      </c>
    </row>
    <row r="28" spans="2:18">
      <c r="B28" s="79" t="s">
        <v>236</v>
      </c>
      <c r="C28" s="16"/>
      <c r="D28" s="16"/>
      <c r="H28" s="81">
        <v>0</v>
      </c>
      <c r="K28" s="80">
        <v>0</v>
      </c>
      <c r="L28" s="81">
        <v>0</v>
      </c>
      <c r="N28" s="81">
        <v>0</v>
      </c>
      <c r="O28" s="81">
        <v>0</v>
      </c>
      <c r="Q28" s="80">
        <v>0</v>
      </c>
      <c r="R28" s="80">
        <v>0</v>
      </c>
    </row>
    <row r="29" spans="2:18">
      <c r="B29" t="s">
        <v>211</v>
      </c>
      <c r="C29" t="s">
        <v>211</v>
      </c>
      <c r="D29" s="16"/>
      <c r="E29" t="s">
        <v>211</v>
      </c>
      <c r="H29" s="77">
        <v>0</v>
      </c>
      <c r="I29" t="s">
        <v>211</v>
      </c>
      <c r="J29" s="78">
        <v>0</v>
      </c>
      <c r="K29" s="78">
        <v>0</v>
      </c>
      <c r="L29" s="77">
        <v>0</v>
      </c>
      <c r="M29" s="77">
        <v>0</v>
      </c>
      <c r="O29" s="77">
        <v>0</v>
      </c>
      <c r="P29" s="78">
        <v>0</v>
      </c>
      <c r="Q29" s="78">
        <v>0</v>
      </c>
      <c r="R29" s="78">
        <v>0</v>
      </c>
    </row>
    <row r="30" spans="2:18">
      <c r="B30" s="79" t="s">
        <v>237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211</v>
      </c>
      <c r="C31" t="s">
        <v>211</v>
      </c>
      <c r="D31" s="16"/>
      <c r="E31" t="s">
        <v>211</v>
      </c>
      <c r="H31" s="77">
        <v>0</v>
      </c>
      <c r="I31" t="s">
        <v>211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t="s">
        <v>238</v>
      </c>
      <c r="C32" s="16"/>
      <c r="D32" s="16"/>
    </row>
    <row r="33" spans="2:4">
      <c r="B33" t="s">
        <v>239</v>
      </c>
      <c r="C33" s="16"/>
      <c r="D33" s="16"/>
    </row>
    <row r="34" spans="2:4">
      <c r="B34" t="s">
        <v>240</v>
      </c>
      <c r="C34" s="16"/>
      <c r="D34" s="16"/>
    </row>
    <row r="35" spans="2:4">
      <c r="B35" t="s">
        <v>241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200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242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221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211</v>
      </c>
      <c r="C16" t="s">
        <v>211</v>
      </c>
      <c r="D16" s="16"/>
      <c r="E16" s="16"/>
      <c r="F16" s="16"/>
      <c r="G16" t="s">
        <v>211</v>
      </c>
      <c r="H16" t="s">
        <v>211</v>
      </c>
      <c r="K16" s="77">
        <v>0</v>
      </c>
      <c r="L16" t="s">
        <v>211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243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216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244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211</v>
      </c>
      <c r="C21" t="s">
        <v>211</v>
      </c>
      <c r="D21" s="16"/>
      <c r="E21" s="16"/>
      <c r="F21" s="16"/>
      <c r="G21" t="s">
        <v>211</v>
      </c>
      <c r="H21" t="s">
        <v>211</v>
      </c>
      <c r="K21" s="77">
        <v>0</v>
      </c>
      <c r="L21" t="s">
        <v>211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245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218</v>
      </c>
      <c r="C24" s="16"/>
      <c r="D24" s="16"/>
      <c r="E24" s="16"/>
      <c r="F24" s="16"/>
      <c r="G24" s="16"/>
    </row>
    <row r="25" spans="2:21">
      <c r="B25" t="s">
        <v>238</v>
      </c>
      <c r="C25" s="16"/>
      <c r="D25" s="16"/>
      <c r="E25" s="16"/>
      <c r="F25" s="16"/>
      <c r="G25" s="16"/>
    </row>
    <row r="26" spans="2:21">
      <c r="B26" t="s">
        <v>239</v>
      </c>
      <c r="C26" s="16"/>
      <c r="D26" s="16"/>
      <c r="E26" s="16"/>
      <c r="F26" s="16"/>
      <c r="G26" s="16"/>
    </row>
    <row r="27" spans="2:21">
      <c r="B27" t="s">
        <v>240</v>
      </c>
      <c r="C27" s="16"/>
      <c r="D27" s="16"/>
      <c r="E27" s="16"/>
      <c r="F27" s="16"/>
      <c r="G27" s="16"/>
    </row>
    <row r="28" spans="2:21">
      <c r="B28" t="s">
        <v>241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"/>
      <c r="N11" s="76">
        <v>0</v>
      </c>
      <c r="O11" s="75">
        <v>2230.37</v>
      </c>
      <c r="P11" s="33"/>
      <c r="Q11" s="75">
        <v>0</v>
      </c>
      <c r="R11" s="75">
        <v>0.41395667200000003</v>
      </c>
      <c r="S11" s="7"/>
      <c r="T11" s="76">
        <v>1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200</v>
      </c>
      <c r="C12" s="16"/>
      <c r="D12" s="16"/>
      <c r="E12" s="16"/>
      <c r="F12" s="16"/>
      <c r="K12" s="81">
        <v>0</v>
      </c>
      <c r="N12" s="80">
        <v>0</v>
      </c>
      <c r="O12" s="81">
        <v>2230.37</v>
      </c>
      <c r="Q12" s="81">
        <v>0</v>
      </c>
      <c r="R12" s="81">
        <v>0.41395667200000003</v>
      </c>
      <c r="T12" s="80">
        <v>1</v>
      </c>
      <c r="U12" s="80">
        <v>0</v>
      </c>
    </row>
    <row r="13" spans="2:66">
      <c r="B13" s="79" t="s">
        <v>242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211</v>
      </c>
      <c r="C14" t="s">
        <v>211</v>
      </c>
      <c r="D14" s="16"/>
      <c r="E14" s="16"/>
      <c r="F14" s="16"/>
      <c r="G14" t="s">
        <v>211</v>
      </c>
      <c r="H14" t="s">
        <v>211</v>
      </c>
      <c r="K14" s="77">
        <v>0</v>
      </c>
      <c r="L14" t="s">
        <v>211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221</v>
      </c>
      <c r="C15" s="16"/>
      <c r="D15" s="16"/>
      <c r="E15" s="16"/>
      <c r="F15" s="16"/>
      <c r="K15" s="81">
        <v>0</v>
      </c>
      <c r="N15" s="80">
        <v>0</v>
      </c>
      <c r="O15" s="81">
        <v>2230.37</v>
      </c>
      <c r="Q15" s="81">
        <v>0</v>
      </c>
      <c r="R15" s="81">
        <v>0.41395667200000003</v>
      </c>
      <c r="T15" s="80">
        <v>1</v>
      </c>
      <c r="U15" s="80">
        <v>0</v>
      </c>
    </row>
    <row r="16" spans="2:66">
      <c r="B16" t="s">
        <v>246</v>
      </c>
      <c r="C16" t="s">
        <v>247</v>
      </c>
      <c r="D16" t="s">
        <v>100</v>
      </c>
      <c r="E16" t="s">
        <v>123</v>
      </c>
      <c r="F16" t="s">
        <v>248</v>
      </c>
      <c r="G16" t="s">
        <v>249</v>
      </c>
      <c r="H16" t="s">
        <v>211</v>
      </c>
      <c r="I16" t="s">
        <v>250</v>
      </c>
      <c r="J16" t="s">
        <v>251</v>
      </c>
      <c r="K16" s="77">
        <v>0</v>
      </c>
      <c r="L16" t="s">
        <v>102</v>
      </c>
      <c r="M16" s="78">
        <v>6.8500000000000005E-2</v>
      </c>
      <c r="N16" s="78">
        <v>0</v>
      </c>
      <c r="O16" s="77">
        <v>2230.37</v>
      </c>
      <c r="P16" s="77">
        <v>18.559999999999999</v>
      </c>
      <c r="Q16" s="77">
        <v>0</v>
      </c>
      <c r="R16" s="77">
        <v>0.41395667200000003</v>
      </c>
      <c r="S16" s="78">
        <v>0</v>
      </c>
      <c r="T16" s="78">
        <v>1</v>
      </c>
      <c r="U16" s="78">
        <v>0</v>
      </c>
    </row>
    <row r="17" spans="2:21">
      <c r="B17" s="79" t="s">
        <v>243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211</v>
      </c>
      <c r="C18" t="s">
        <v>211</v>
      </c>
      <c r="D18" s="16"/>
      <c r="E18" s="16"/>
      <c r="F18" s="16"/>
      <c r="G18" t="s">
        <v>211</v>
      </c>
      <c r="H18" t="s">
        <v>211</v>
      </c>
      <c r="K18" s="77">
        <v>0</v>
      </c>
      <c r="L18" t="s">
        <v>211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252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211</v>
      </c>
      <c r="C20" t="s">
        <v>211</v>
      </c>
      <c r="D20" s="16"/>
      <c r="E20" s="16"/>
      <c r="F20" s="16"/>
      <c r="G20" t="s">
        <v>211</v>
      </c>
      <c r="H20" t="s">
        <v>211</v>
      </c>
      <c r="K20" s="77">
        <v>0</v>
      </c>
      <c r="L20" t="s">
        <v>211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216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244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211</v>
      </c>
      <c r="C23" t="s">
        <v>211</v>
      </c>
      <c r="D23" s="16"/>
      <c r="E23" s="16"/>
      <c r="F23" s="16"/>
      <c r="G23" t="s">
        <v>211</v>
      </c>
      <c r="H23" t="s">
        <v>211</v>
      </c>
      <c r="K23" s="77">
        <v>0</v>
      </c>
      <c r="L23" t="s">
        <v>211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245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211</v>
      </c>
      <c r="C25" t="s">
        <v>211</v>
      </c>
      <c r="D25" s="16"/>
      <c r="E25" s="16"/>
      <c r="F25" s="16"/>
      <c r="G25" t="s">
        <v>211</v>
      </c>
      <c r="H25" t="s">
        <v>211</v>
      </c>
      <c r="K25" s="77">
        <v>0</v>
      </c>
      <c r="L25" t="s">
        <v>211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218</v>
      </c>
      <c r="C26" s="16"/>
      <c r="D26" s="16"/>
      <c r="E26" s="16"/>
      <c r="F26" s="16"/>
    </row>
    <row r="27" spans="2:21">
      <c r="B27" t="s">
        <v>238</v>
      </c>
      <c r="C27" s="16"/>
      <c r="D27" s="16"/>
      <c r="E27" s="16"/>
      <c r="F27" s="16"/>
    </row>
    <row r="28" spans="2:21">
      <c r="B28" t="s">
        <v>239</v>
      </c>
      <c r="C28" s="16"/>
      <c r="D28" s="16"/>
      <c r="E28" s="16"/>
      <c r="F28" s="16"/>
    </row>
    <row r="29" spans="2:21">
      <c r="B29" t="s">
        <v>240</v>
      </c>
      <c r="C29" s="16"/>
      <c r="D29" s="16"/>
      <c r="E29" s="16"/>
      <c r="F29" s="16"/>
    </row>
    <row r="30" spans="2:21">
      <c r="B30" t="s">
        <v>241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0.75155850000000002</v>
      </c>
      <c r="L11" s="75">
        <v>0.75155850000000002</v>
      </c>
      <c r="M11" s="7"/>
      <c r="N11" s="76">
        <v>1</v>
      </c>
      <c r="O11" s="76">
        <v>0</v>
      </c>
      <c r="BF11" s="16"/>
      <c r="BG11" s="19"/>
      <c r="BH11" s="16"/>
      <c r="BJ11" s="16"/>
    </row>
    <row r="12" spans="2:62">
      <c r="B12" s="79" t="s">
        <v>200</v>
      </c>
      <c r="E12" s="16"/>
      <c r="F12" s="16"/>
      <c r="G12" s="16"/>
      <c r="I12" s="81">
        <v>0</v>
      </c>
      <c r="K12" s="81">
        <v>0.75155850000000002</v>
      </c>
      <c r="L12" s="81">
        <v>0.75155850000000002</v>
      </c>
      <c r="N12" s="80">
        <v>1</v>
      </c>
      <c r="O12" s="80">
        <v>0</v>
      </c>
    </row>
    <row r="13" spans="2:62">
      <c r="B13" s="79" t="s">
        <v>253</v>
      </c>
      <c r="E13" s="16"/>
      <c r="F13" s="16"/>
      <c r="G13" s="16"/>
      <c r="I13" s="81">
        <v>0</v>
      </c>
      <c r="K13" s="81">
        <v>0.75155850000000002</v>
      </c>
      <c r="L13" s="81">
        <v>0.75155850000000002</v>
      </c>
      <c r="N13" s="80">
        <v>1</v>
      </c>
      <c r="O13" s="80">
        <v>0</v>
      </c>
    </row>
    <row r="14" spans="2:62">
      <c r="B14" t="s">
        <v>254</v>
      </c>
      <c r="C14" t="s">
        <v>255</v>
      </c>
      <c r="D14" t="s">
        <v>100</v>
      </c>
      <c r="E14" t="s">
        <v>123</v>
      </c>
      <c r="F14" t="s">
        <v>256</v>
      </c>
      <c r="G14" t="s">
        <v>257</v>
      </c>
      <c r="H14" t="s">
        <v>102</v>
      </c>
      <c r="I14" s="77">
        <v>0</v>
      </c>
      <c r="J14" s="77">
        <v>0</v>
      </c>
      <c r="K14" s="77">
        <v>0.75155850000000002</v>
      </c>
      <c r="L14" s="77">
        <v>0.75155850000000002</v>
      </c>
      <c r="M14" s="78">
        <v>0</v>
      </c>
      <c r="N14" s="78">
        <v>1</v>
      </c>
      <c r="O14" s="78">
        <v>0</v>
      </c>
    </row>
    <row r="15" spans="2:62">
      <c r="B15" s="79" t="s">
        <v>258</v>
      </c>
      <c r="E15" s="16"/>
      <c r="F15" s="1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211</v>
      </c>
      <c r="C16" t="s">
        <v>211</v>
      </c>
      <c r="E16" s="16"/>
      <c r="F16" s="16"/>
      <c r="G16" t="s">
        <v>211</v>
      </c>
      <c r="H16" t="s">
        <v>211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259</v>
      </c>
      <c r="E17" s="16"/>
      <c r="F17" s="1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s="16"/>
      <c r="F18" s="16"/>
      <c r="G18" t="s">
        <v>211</v>
      </c>
      <c r="H18" t="s">
        <v>211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260</v>
      </c>
      <c r="E19" s="16"/>
      <c r="F19" s="1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s="16"/>
      <c r="F20" s="16"/>
      <c r="G20" t="s">
        <v>211</v>
      </c>
      <c r="H20" t="s">
        <v>211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E21" s="16"/>
      <c r="F21" s="1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244</v>
      </c>
      <c r="E22" s="16"/>
      <c r="F22" s="1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E23" s="16"/>
      <c r="F23" s="16"/>
      <c r="G23" t="s">
        <v>211</v>
      </c>
      <c r="H23" t="s">
        <v>211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245</v>
      </c>
      <c r="E24" s="16"/>
      <c r="F24" s="1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E25" s="16"/>
      <c r="F25" s="16"/>
      <c r="G25" t="s">
        <v>211</v>
      </c>
      <c r="H25" t="s">
        <v>211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218</v>
      </c>
      <c r="E26" s="16"/>
      <c r="F26" s="16"/>
      <c r="G26" s="16"/>
    </row>
    <row r="27" spans="2:15">
      <c r="B27" t="s">
        <v>238</v>
      </c>
      <c r="E27" s="16"/>
      <c r="F27" s="16"/>
      <c r="G27" s="16"/>
    </row>
    <row r="28" spans="2:15">
      <c r="B28" t="s">
        <v>239</v>
      </c>
      <c r="E28" s="16"/>
      <c r="F28" s="16"/>
      <c r="G28" s="16"/>
    </row>
    <row r="29" spans="2:15">
      <c r="B29" t="s">
        <v>240</v>
      </c>
      <c r="E29" s="16"/>
      <c r="F29" s="16"/>
      <c r="G29" s="16"/>
    </row>
    <row r="30" spans="2:15">
      <c r="B30" t="s">
        <v>241</v>
      </c>
      <c r="E30" s="16"/>
      <c r="F30" s="16"/>
      <c r="G30" s="16"/>
    </row>
    <row r="31" spans="2:15">
      <c r="E31" s="16"/>
      <c r="F31" s="16"/>
      <c r="G31" s="16"/>
    </row>
    <row r="32" spans="2:15">
      <c r="E32" s="16"/>
      <c r="F32" s="16"/>
      <c r="G32" s="16"/>
    </row>
    <row r="33" spans="5:7">
      <c r="E33" s="16"/>
      <c r="F33" s="16"/>
      <c r="G33" s="16"/>
    </row>
    <row r="34" spans="5:7">
      <c r="E34" s="16"/>
      <c r="F34" s="16"/>
      <c r="G34" s="16"/>
    </row>
    <row r="35" spans="5:7">
      <c r="E35" s="16"/>
      <c r="F35" s="16"/>
      <c r="G35" s="16"/>
    </row>
    <row r="36" spans="5:7">
      <c r="E36" s="16"/>
      <c r="F36" s="16"/>
      <c r="G36" s="16"/>
    </row>
    <row r="37" spans="5:7">
      <c r="E37" s="16"/>
      <c r="F37" s="16"/>
      <c r="G37" s="16"/>
    </row>
    <row r="38" spans="5:7">
      <c r="E38" s="16"/>
      <c r="F38" s="16"/>
      <c r="G38" s="16"/>
    </row>
    <row r="39" spans="5:7">
      <c r="E39" s="16"/>
      <c r="F39" s="16"/>
      <c r="G39" s="16"/>
    </row>
    <row r="40" spans="5:7">
      <c r="E40" s="16"/>
      <c r="F40" s="16"/>
      <c r="G40" s="16"/>
    </row>
    <row r="41" spans="5:7">
      <c r="E41" s="16"/>
      <c r="F41" s="16"/>
      <c r="G41" s="16"/>
    </row>
    <row r="42" spans="5:7">
      <c r="E42" s="16"/>
      <c r="F42" s="16"/>
      <c r="G42" s="16"/>
    </row>
    <row r="43" spans="5:7">
      <c r="E43" s="16"/>
      <c r="F43" s="16"/>
      <c r="G43" s="16"/>
    </row>
    <row r="44" spans="5:7">
      <c r="E44" s="16"/>
      <c r="F44" s="16"/>
      <c r="G44" s="16"/>
    </row>
    <row r="45" spans="5:7">
      <c r="E45" s="16"/>
      <c r="F45" s="16"/>
      <c r="G45" s="16"/>
    </row>
    <row r="46" spans="5:7">
      <c r="E46" s="16"/>
      <c r="F46" s="16"/>
      <c r="G46" s="16"/>
    </row>
    <row r="47" spans="5:7">
      <c r="E47" s="16"/>
      <c r="F47" s="16"/>
      <c r="G47" s="16"/>
    </row>
    <row r="48" spans="5:7">
      <c r="E48" s="16"/>
      <c r="F48" s="16"/>
      <c r="G48" s="16"/>
    </row>
    <row r="49" spans="5:7">
      <c r="E49" s="16"/>
      <c r="F49" s="16"/>
      <c r="G49" s="16"/>
    </row>
    <row r="50" spans="5:7">
      <c r="E50" s="16"/>
      <c r="F50" s="16"/>
      <c r="G50" s="16"/>
    </row>
    <row r="51" spans="5:7">
      <c r="E51" s="16"/>
      <c r="F51" s="16"/>
      <c r="G51" s="16"/>
    </row>
    <row r="52" spans="5:7">
      <c r="E52" s="16"/>
      <c r="F52" s="16"/>
      <c r="G52" s="16"/>
    </row>
    <row r="53" spans="5:7">
      <c r="E53" s="16"/>
      <c r="F53" s="16"/>
      <c r="G53" s="16"/>
    </row>
    <row r="54" spans="5:7">
      <c r="E54" s="16"/>
      <c r="F54" s="16"/>
      <c r="G54" s="16"/>
    </row>
    <row r="55" spans="5:7">
      <c r="E55" s="16"/>
      <c r="F55" s="16"/>
      <c r="G55" s="16"/>
    </row>
    <row r="56" spans="5:7">
      <c r="E56" s="16"/>
      <c r="F56" s="16"/>
      <c r="G56" s="16"/>
    </row>
    <row r="57" spans="5:7">
      <c r="E57" s="16"/>
      <c r="F57" s="16"/>
      <c r="G57" s="16"/>
    </row>
    <row r="58" spans="5:7">
      <c r="E58" s="16"/>
      <c r="F58" s="16"/>
      <c r="G58" s="16"/>
    </row>
    <row r="59" spans="5:7">
      <c r="E59" s="16"/>
      <c r="F59" s="16"/>
      <c r="G59" s="16"/>
    </row>
    <row r="60" spans="5:7">
      <c r="E60" s="16"/>
      <c r="F60" s="16"/>
      <c r="G60" s="16"/>
    </row>
    <row r="61" spans="5:7">
      <c r="E61" s="16"/>
      <c r="F61" s="16"/>
      <c r="G61" s="16"/>
    </row>
    <row r="62" spans="5:7">
      <c r="E62" s="16"/>
      <c r="F62" s="16"/>
      <c r="G62" s="16"/>
    </row>
    <row r="63" spans="5:7">
      <c r="E63" s="16"/>
      <c r="F63" s="16"/>
      <c r="G63" s="16"/>
    </row>
    <row r="64" spans="5:7">
      <c r="E64" s="16"/>
      <c r="F64" s="16"/>
      <c r="G64" s="16"/>
    </row>
    <row r="65" spans="5:7">
      <c r="E65" s="16"/>
      <c r="F65" s="16"/>
      <c r="G65" s="16"/>
    </row>
    <row r="66" spans="5:7">
      <c r="E66" s="16"/>
      <c r="F66" s="16"/>
      <c r="G66" s="16"/>
    </row>
    <row r="67" spans="5:7">
      <c r="E67" s="16"/>
      <c r="F67" s="16"/>
      <c r="G67" s="16"/>
    </row>
    <row r="68" spans="5:7">
      <c r="E68" s="16"/>
      <c r="F68" s="16"/>
      <c r="G68" s="16"/>
    </row>
    <row r="69" spans="5:7">
      <c r="E69" s="16"/>
      <c r="F69" s="16"/>
      <c r="G69" s="16"/>
    </row>
    <row r="70" spans="5:7">
      <c r="E70" s="16"/>
      <c r="F70" s="16"/>
      <c r="G70" s="16"/>
    </row>
    <row r="71" spans="5:7">
      <c r="E71" s="16"/>
      <c r="F71" s="16"/>
      <c r="G71" s="16"/>
    </row>
    <row r="72" spans="5:7">
      <c r="E72" s="16"/>
      <c r="F72" s="16"/>
      <c r="G72" s="16"/>
    </row>
    <row r="73" spans="5:7">
      <c r="E73" s="16"/>
      <c r="F73" s="16"/>
      <c r="G73" s="16"/>
    </row>
    <row r="74" spans="5:7">
      <c r="E74" s="16"/>
      <c r="F74" s="16"/>
      <c r="G74" s="16"/>
    </row>
    <row r="75" spans="5:7">
      <c r="E75" s="16"/>
      <c r="F75" s="16"/>
      <c r="G75" s="16"/>
    </row>
    <row r="76" spans="5:7">
      <c r="E76" s="16"/>
      <c r="F76" s="16"/>
      <c r="G76" s="16"/>
    </row>
    <row r="77" spans="5:7">
      <c r="E77" s="16"/>
      <c r="F77" s="16"/>
      <c r="G77" s="16"/>
    </row>
    <row r="78" spans="5:7">
      <c r="E78" s="16"/>
      <c r="F78" s="16"/>
      <c r="G78" s="16"/>
    </row>
    <row r="79" spans="5:7">
      <c r="E79" s="16"/>
      <c r="F79" s="16"/>
      <c r="G79" s="16"/>
    </row>
    <row r="80" spans="5:7">
      <c r="E80" s="16"/>
      <c r="F80" s="16"/>
      <c r="G80" s="16"/>
    </row>
    <row r="81" spans="5:7">
      <c r="E81" s="16"/>
      <c r="F81" s="16"/>
      <c r="G81" s="16"/>
    </row>
    <row r="82" spans="5:7">
      <c r="E82" s="16"/>
      <c r="F82" s="16"/>
      <c r="G82" s="16"/>
    </row>
    <row r="83" spans="5:7">
      <c r="E83" s="16"/>
      <c r="F83" s="16"/>
      <c r="G83" s="16"/>
    </row>
    <row r="84" spans="5:7">
      <c r="E84" s="16"/>
      <c r="F84" s="16"/>
      <c r="G84" s="16"/>
    </row>
    <row r="85" spans="5:7">
      <c r="E85" s="16"/>
      <c r="F85" s="16"/>
      <c r="G85" s="16"/>
    </row>
    <row r="86" spans="5:7">
      <c r="E86" s="16"/>
      <c r="F86" s="16"/>
      <c r="G86" s="16"/>
    </row>
    <row r="87" spans="5:7">
      <c r="E87" s="16"/>
      <c r="F87" s="16"/>
      <c r="G87" s="16"/>
    </row>
    <row r="88" spans="5:7">
      <c r="E88" s="16"/>
      <c r="F88" s="16"/>
      <c r="G88" s="16"/>
    </row>
    <row r="89" spans="5:7">
      <c r="E89" s="16"/>
      <c r="F89" s="16"/>
      <c r="G89" s="16"/>
    </row>
    <row r="90" spans="5:7">
      <c r="E90" s="16"/>
      <c r="F90" s="16"/>
      <c r="G90" s="16"/>
    </row>
    <row r="91" spans="5:7">
      <c r="E91" s="16"/>
      <c r="F91" s="16"/>
      <c r="G91" s="16"/>
    </row>
    <row r="92" spans="5:7">
      <c r="E92" s="16"/>
      <c r="F92" s="16"/>
      <c r="G92" s="16"/>
    </row>
    <row r="93" spans="5:7">
      <c r="E93" s="16"/>
      <c r="F93" s="16"/>
      <c r="G93" s="16"/>
    </row>
    <row r="94" spans="5:7">
      <c r="E94" s="16"/>
      <c r="F94" s="16"/>
      <c r="G94" s="16"/>
    </row>
    <row r="95" spans="5:7">
      <c r="E95" s="16"/>
      <c r="F95" s="16"/>
      <c r="G95" s="16"/>
    </row>
    <row r="96" spans="5:7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5">
        <v>0</v>
      </c>
      <c r="L11" s="7"/>
      <c r="M11" s="76">
        <v>0</v>
      </c>
      <c r="N11" s="76">
        <v>0</v>
      </c>
      <c r="O11" s="35"/>
      <c r="BH11" s="16"/>
      <c r="BI11" s="19"/>
      <c r="BK11" s="16"/>
    </row>
    <row r="12" spans="2:63">
      <c r="B12" s="79" t="s">
        <v>200</v>
      </c>
      <c r="D12" s="16"/>
      <c r="E12" s="16"/>
      <c r="F12" s="16"/>
      <c r="G12" s="16"/>
      <c r="H12" s="81">
        <v>0</v>
      </c>
      <c r="J12" s="81">
        <v>0</v>
      </c>
      <c r="K12" s="81">
        <v>0</v>
      </c>
      <c r="M12" s="80">
        <v>0</v>
      </c>
      <c r="N12" s="80">
        <v>0</v>
      </c>
    </row>
    <row r="13" spans="2:63">
      <c r="B13" s="79" t="s">
        <v>261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262</v>
      </c>
      <c r="D15" s="16"/>
      <c r="E15" s="1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263</v>
      </c>
      <c r="D17" s="16"/>
      <c r="E17" s="1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264</v>
      </c>
      <c r="D19" s="16"/>
      <c r="E19" s="1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252</v>
      </c>
      <c r="D21" s="16"/>
      <c r="E21" s="16"/>
      <c r="F21" s="16"/>
      <c r="G21" s="16"/>
      <c r="H21" s="81">
        <v>0</v>
      </c>
      <c r="J21" s="81">
        <v>0</v>
      </c>
      <c r="K21" s="81">
        <v>0</v>
      </c>
      <c r="M21" s="80">
        <v>0</v>
      </c>
      <c r="N21" s="80">
        <v>0</v>
      </c>
    </row>
    <row r="22" spans="2:14">
      <c r="B22" t="s">
        <v>211</v>
      </c>
      <c r="C22" t="s">
        <v>211</v>
      </c>
      <c r="D22" s="16"/>
      <c r="E22" s="16"/>
      <c r="F22" t="s">
        <v>211</v>
      </c>
      <c r="G22" t="s">
        <v>211</v>
      </c>
      <c r="H22" s="77">
        <v>0</v>
      </c>
      <c r="I22" s="77">
        <v>0</v>
      </c>
      <c r="K22" s="77">
        <v>0</v>
      </c>
      <c r="L22" s="78">
        <v>0</v>
      </c>
      <c r="M22" s="78">
        <v>0</v>
      </c>
      <c r="N22" s="78">
        <v>0</v>
      </c>
    </row>
    <row r="23" spans="2:14">
      <c r="B23" s="79" t="s">
        <v>265</v>
      </c>
      <c r="D23" s="16"/>
      <c r="E23" s="16"/>
      <c r="F23" s="16"/>
      <c r="G23" s="16"/>
      <c r="H23" s="81">
        <v>0</v>
      </c>
      <c r="J23" s="81">
        <v>0</v>
      </c>
      <c r="K23" s="81">
        <v>0</v>
      </c>
      <c r="M23" s="80">
        <v>0</v>
      </c>
      <c r="N23" s="80">
        <v>0</v>
      </c>
    </row>
    <row r="24" spans="2:14">
      <c r="B24" t="s">
        <v>211</v>
      </c>
      <c r="C24" t="s">
        <v>211</v>
      </c>
      <c r="D24" s="16"/>
      <c r="E24" s="16"/>
      <c r="F24" t="s">
        <v>211</v>
      </c>
      <c r="G24" t="s">
        <v>211</v>
      </c>
      <c r="H24" s="77">
        <v>0</v>
      </c>
      <c r="I24" s="77">
        <v>0</v>
      </c>
      <c r="K24" s="77">
        <v>0</v>
      </c>
      <c r="L24" s="78">
        <v>0</v>
      </c>
      <c r="M24" s="78">
        <v>0</v>
      </c>
      <c r="N24" s="78">
        <v>0</v>
      </c>
    </row>
    <row r="25" spans="2:14">
      <c r="B25" s="79" t="s">
        <v>216</v>
      </c>
      <c r="D25" s="16"/>
      <c r="E25" s="1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s="79" t="s">
        <v>266</v>
      </c>
      <c r="D26" s="16"/>
      <c r="E26" s="16"/>
      <c r="F26" s="16"/>
      <c r="G26" s="16"/>
      <c r="H26" s="81">
        <v>0</v>
      </c>
      <c r="J26" s="81">
        <v>0</v>
      </c>
      <c r="K26" s="81">
        <v>0</v>
      </c>
      <c r="M26" s="80">
        <v>0</v>
      </c>
      <c r="N26" s="80">
        <v>0</v>
      </c>
    </row>
    <row r="27" spans="2:14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H27" s="77">
        <v>0</v>
      </c>
      <c r="I27" s="77">
        <v>0</v>
      </c>
      <c r="K27" s="77">
        <v>0</v>
      </c>
      <c r="L27" s="78">
        <v>0</v>
      </c>
      <c r="M27" s="78">
        <v>0</v>
      </c>
      <c r="N27" s="78">
        <v>0</v>
      </c>
    </row>
    <row r="28" spans="2:14">
      <c r="B28" s="79" t="s">
        <v>267</v>
      </c>
      <c r="D28" s="16"/>
      <c r="E28" s="1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252</v>
      </c>
      <c r="D30" s="16"/>
      <c r="E30" s="1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211</v>
      </c>
      <c r="C31" t="s">
        <v>211</v>
      </c>
      <c r="D31" s="16"/>
      <c r="E31" s="16"/>
      <c r="F31" t="s">
        <v>211</v>
      </c>
      <c r="G31" t="s">
        <v>211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265</v>
      </c>
      <c r="D32" s="16"/>
      <c r="E32" s="1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211</v>
      </c>
      <c r="C33" t="s">
        <v>211</v>
      </c>
      <c r="D33" s="16"/>
      <c r="E33" s="16"/>
      <c r="F33" t="s">
        <v>211</v>
      </c>
      <c r="G33" t="s">
        <v>211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t="s">
        <v>218</v>
      </c>
      <c r="D34" s="16"/>
      <c r="E34" s="16"/>
      <c r="F34" s="16"/>
      <c r="G34" s="16"/>
    </row>
    <row r="35" spans="2:14">
      <c r="B35" t="s">
        <v>238</v>
      </c>
      <c r="D35" s="16"/>
      <c r="E35" s="16"/>
      <c r="F35" s="16"/>
      <c r="G35" s="16"/>
    </row>
    <row r="36" spans="2:14">
      <c r="B36" t="s">
        <v>239</v>
      </c>
      <c r="D36" s="16"/>
      <c r="E36" s="16"/>
      <c r="F36" s="16"/>
      <c r="G36" s="16"/>
    </row>
    <row r="37" spans="2:14">
      <c r="B37" t="s">
        <v>240</v>
      </c>
      <c r="D37" s="16"/>
      <c r="E37" s="16"/>
      <c r="F37" s="16"/>
      <c r="G37" s="16"/>
    </row>
    <row r="38" spans="2:14">
      <c r="B38" t="s">
        <v>241</v>
      </c>
      <c r="D38" s="16"/>
      <c r="E38" s="16"/>
      <c r="F38" s="16"/>
      <c r="G38" s="16"/>
    </row>
    <row r="39" spans="2:14">
      <c r="D39" s="16"/>
      <c r="E39" s="16"/>
      <c r="F39" s="16"/>
      <c r="G39" s="16"/>
    </row>
    <row r="40" spans="2:14">
      <c r="D40" s="16"/>
      <c r="E40" s="16"/>
      <c r="F40" s="16"/>
      <c r="G40" s="16"/>
    </row>
    <row r="41" spans="2:14">
      <c r="D41" s="16"/>
      <c r="E41" s="16"/>
      <c r="F41" s="16"/>
      <c r="G41" s="16"/>
    </row>
    <row r="42" spans="2:14">
      <c r="D42" s="16"/>
      <c r="E42" s="16"/>
      <c r="F42" s="16"/>
      <c r="G42" s="16"/>
    </row>
    <row r="43" spans="2:14"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200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268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I14" t="s">
        <v>211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269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I16" t="s">
        <v>211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I18" t="s">
        <v>211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252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I20" t="s">
        <v>211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216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268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I23" t="s">
        <v>211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269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I25" t="s">
        <v>211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211</v>
      </c>
      <c r="C27" t="s">
        <v>211</v>
      </c>
      <c r="D27" s="16"/>
      <c r="E27" s="16"/>
      <c r="F27" t="s">
        <v>211</v>
      </c>
      <c r="G27" t="s">
        <v>211</v>
      </c>
      <c r="I27" t="s">
        <v>211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252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211</v>
      </c>
      <c r="C29" t="s">
        <v>211</v>
      </c>
      <c r="D29" s="16"/>
      <c r="E29" s="16"/>
      <c r="F29" t="s">
        <v>211</v>
      </c>
      <c r="G29" t="s">
        <v>211</v>
      </c>
      <c r="I29" t="s">
        <v>211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218</v>
      </c>
      <c r="C30" s="16"/>
      <c r="D30" s="16"/>
      <c r="E30" s="16"/>
    </row>
    <row r="31" spans="2:15">
      <c r="B31" t="s">
        <v>238</v>
      </c>
      <c r="C31" s="16"/>
      <c r="D31" s="16"/>
      <c r="E31" s="16"/>
    </row>
    <row r="32" spans="2:15">
      <c r="B32" t="s">
        <v>239</v>
      </c>
      <c r="C32" s="16"/>
      <c r="D32" s="16"/>
      <c r="E32" s="16"/>
    </row>
    <row r="33" spans="2:5">
      <c r="B33" t="s">
        <v>240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200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270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216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271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211</v>
      </c>
      <c r="C17" t="s">
        <v>211</v>
      </c>
      <c r="D17" s="16"/>
      <c r="E17" t="s">
        <v>211</v>
      </c>
      <c r="F17" t="s">
        <v>211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218</v>
      </c>
      <c r="D18" s="16"/>
      <c r="E18" s="16"/>
    </row>
    <row r="19" spans="2:12">
      <c r="B19" t="s">
        <v>238</v>
      </c>
      <c r="D19" s="16"/>
      <c r="E19" s="16"/>
    </row>
    <row r="20" spans="2:12">
      <c r="B20" t="s">
        <v>239</v>
      </c>
      <c r="D20" s="16"/>
      <c r="E20" s="16"/>
    </row>
    <row r="21" spans="2:12">
      <c r="B21" t="s">
        <v>240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200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272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211</v>
      </c>
      <c r="C14" t="s">
        <v>211</v>
      </c>
      <c r="D14" s="16"/>
      <c r="E14" t="s">
        <v>211</v>
      </c>
      <c r="F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273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211</v>
      </c>
      <c r="C16" t="s">
        <v>211</v>
      </c>
      <c r="D16" s="16"/>
      <c r="E16" t="s">
        <v>211</v>
      </c>
      <c r="F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274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s="16"/>
      <c r="E18" t="s">
        <v>211</v>
      </c>
      <c r="F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252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s="16"/>
      <c r="E20" t="s">
        <v>211</v>
      </c>
      <c r="F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216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272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211</v>
      </c>
      <c r="C23" t="s">
        <v>211</v>
      </c>
      <c r="D23" s="16"/>
      <c r="E23" t="s">
        <v>211</v>
      </c>
      <c r="F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275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s="16"/>
      <c r="E25" t="s">
        <v>211</v>
      </c>
      <c r="F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274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s="16"/>
      <c r="E27" t="s">
        <v>211</v>
      </c>
      <c r="F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276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s="16"/>
      <c r="E29" t="s">
        <v>211</v>
      </c>
      <c r="F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252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s="16"/>
      <c r="E31" t="s">
        <v>211</v>
      </c>
      <c r="F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218</v>
      </c>
      <c r="C32" s="16"/>
      <c r="D32" s="16"/>
      <c r="E32" s="16"/>
    </row>
    <row r="33" spans="2:5">
      <c r="B33" t="s">
        <v>238</v>
      </c>
      <c r="C33" s="16"/>
      <c r="D33" s="16"/>
      <c r="E33" s="16"/>
    </row>
    <row r="34" spans="2:5">
      <c r="B34" t="s">
        <v>239</v>
      </c>
      <c r="C34" s="16"/>
      <c r="D34" s="16"/>
      <c r="E34" s="16"/>
    </row>
    <row r="35" spans="2:5">
      <c r="B35" t="s">
        <v>240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411437</v>
      </c>
      <c r="H11" s="25"/>
      <c r="I11" s="75">
        <v>1487.2110055344476</v>
      </c>
      <c r="J11" s="76">
        <v>1</v>
      </c>
      <c r="K11" s="76">
        <v>5.3699999999999998E-2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200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211</v>
      </c>
      <c r="C13" t="s">
        <v>211</v>
      </c>
      <c r="D13" s="19"/>
      <c r="E13" t="s">
        <v>211</v>
      </c>
      <c r="F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216</v>
      </c>
      <c r="C14" s="19"/>
      <c r="D14" s="19"/>
      <c r="E14" s="19"/>
      <c r="F14" s="19"/>
      <c r="G14" s="81">
        <v>411437</v>
      </c>
      <c r="H14" s="19"/>
      <c r="I14" s="81">
        <v>1487.2110055344476</v>
      </c>
      <c r="J14" s="80">
        <v>1</v>
      </c>
      <c r="K14" s="80">
        <v>5.3699999999999998E-2</v>
      </c>
      <c r="BF14" s="16" t="s">
        <v>126</v>
      </c>
    </row>
    <row r="15" spans="1:60">
      <c r="B15" t="s">
        <v>277</v>
      </c>
      <c r="C15" t="s">
        <v>278</v>
      </c>
      <c r="D15" t="s">
        <v>123</v>
      </c>
      <c r="E15" t="s">
        <v>279</v>
      </c>
      <c r="F15" t="s">
        <v>106</v>
      </c>
      <c r="G15" s="77">
        <v>411400</v>
      </c>
      <c r="H15" s="77">
        <v>100</v>
      </c>
      <c r="I15" s="77">
        <v>1487.211</v>
      </c>
      <c r="J15" s="78">
        <v>1</v>
      </c>
      <c r="K15" s="78">
        <v>5.3699999999999998E-2</v>
      </c>
      <c r="BF15" s="16" t="s">
        <v>127</v>
      </c>
    </row>
    <row r="16" spans="1:60">
      <c r="B16" t="s">
        <v>280</v>
      </c>
      <c r="C16" t="s">
        <v>281</v>
      </c>
      <c r="D16" t="s">
        <v>123</v>
      </c>
      <c r="E16" t="s">
        <v>279</v>
      </c>
      <c r="F16" t="s">
        <v>106</v>
      </c>
      <c r="G16" s="77">
        <v>37</v>
      </c>
      <c r="H16" s="77">
        <v>4.1377499999999999E-3</v>
      </c>
      <c r="I16" s="77">
        <v>5.5344475124999996E-6</v>
      </c>
      <c r="J16" s="78">
        <v>0</v>
      </c>
      <c r="K16" s="78">
        <v>0</v>
      </c>
      <c r="BF16" s="16" t="s">
        <v>128</v>
      </c>
    </row>
    <row r="17" spans="2:58">
      <c r="B17" t="s">
        <v>218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238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239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B20" t="s">
        <v>240</v>
      </c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200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282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211</v>
      </c>
      <c r="C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283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211</v>
      </c>
      <c r="C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284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285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286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287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288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282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283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284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285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286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287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288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</row>
    <row r="41" spans="2:17">
      <c r="B41" t="s">
        <v>238</v>
      </c>
    </row>
    <row r="42" spans="2:17">
      <c r="B42" t="s">
        <v>239</v>
      </c>
    </row>
    <row r="43" spans="2:17">
      <c r="B43" t="s">
        <v>240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289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211</v>
      </c>
      <c r="C14" t="s">
        <v>211</v>
      </c>
      <c r="D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290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211</v>
      </c>
      <c r="C16" t="s">
        <v>211</v>
      </c>
      <c r="D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291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292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252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211</v>
      </c>
      <c r="C22" t="s">
        <v>211</v>
      </c>
      <c r="D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236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G25" s="77">
        <v>0</v>
      </c>
      <c r="H25" t="s">
        <v>211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293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211</v>
      </c>
      <c r="C27" t="s">
        <v>211</v>
      </c>
      <c r="D27" t="s">
        <v>211</v>
      </c>
      <c r="G27" s="77">
        <v>0</v>
      </c>
      <c r="H27" t="s">
        <v>211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238</v>
      </c>
    </row>
    <row r="29" spans="2:16">
      <c r="B29" t="s">
        <v>239</v>
      </c>
    </row>
    <row r="30" spans="2:16">
      <c r="B30" t="s">
        <v>240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200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294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295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243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252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296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297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D26" s="16"/>
      <c r="E26" s="16"/>
      <c r="F26" s="16"/>
    </row>
    <row r="27" spans="2:19">
      <c r="B27" t="s">
        <v>238</v>
      </c>
      <c r="D27" s="16"/>
      <c r="E27" s="16"/>
      <c r="F27" s="16"/>
    </row>
    <row r="28" spans="2:19">
      <c r="B28" t="s">
        <v>239</v>
      </c>
      <c r="D28" s="16"/>
      <c r="E28" s="16"/>
      <c r="F28" s="16"/>
    </row>
    <row r="29" spans="2:19">
      <c r="B29" t="s">
        <v>240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200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294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211</v>
      </c>
      <c r="C14" t="s">
        <v>211</v>
      </c>
      <c r="D14" s="16"/>
      <c r="E14" s="16"/>
      <c r="F14" t="s">
        <v>211</v>
      </c>
      <c r="G14" t="s">
        <v>211</v>
      </c>
      <c r="J14" s="77">
        <v>0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295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J16" s="77">
        <v>0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243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J18" s="77">
        <v>0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252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211</v>
      </c>
      <c r="C20" t="s">
        <v>211</v>
      </c>
      <c r="D20" s="16"/>
      <c r="E20" s="16"/>
      <c r="F20" t="s">
        <v>211</v>
      </c>
      <c r="G20" t="s">
        <v>211</v>
      </c>
      <c r="J20" s="77">
        <v>0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216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244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211</v>
      </c>
      <c r="C23" t="s">
        <v>211</v>
      </c>
      <c r="D23" s="16"/>
      <c r="E23" s="16"/>
      <c r="F23" t="s">
        <v>211</v>
      </c>
      <c r="G23" t="s">
        <v>211</v>
      </c>
      <c r="J23" s="77">
        <v>0</v>
      </c>
      <c r="K23" t="s">
        <v>211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245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211</v>
      </c>
      <c r="C25" t="s">
        <v>211</v>
      </c>
      <c r="D25" s="16"/>
      <c r="E25" s="16"/>
      <c r="F25" t="s">
        <v>211</v>
      </c>
      <c r="G25" t="s">
        <v>211</v>
      </c>
      <c r="J25" s="77">
        <v>0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218</v>
      </c>
      <c r="C26" s="16"/>
      <c r="D26" s="16"/>
      <c r="E26" s="16"/>
    </row>
    <row r="27" spans="2:19">
      <c r="B27" t="s">
        <v>238</v>
      </c>
      <c r="C27" s="16"/>
      <c r="D27" s="16"/>
      <c r="E27" s="16"/>
    </row>
    <row r="28" spans="2:19">
      <c r="B28" t="s">
        <v>239</v>
      </c>
      <c r="C28" s="16"/>
      <c r="D28" s="16"/>
      <c r="E28" s="16"/>
    </row>
    <row r="29" spans="2:19">
      <c r="B29" t="s">
        <v>240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200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211</v>
      </c>
      <c r="C13" t="s">
        <v>211</v>
      </c>
      <c r="D13" s="16"/>
      <c r="E13" s="16"/>
      <c r="F13" t="s">
        <v>211</v>
      </c>
      <c r="G13" t="s">
        <v>211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216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244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211</v>
      </c>
      <c r="C16" t="s">
        <v>211</v>
      </c>
      <c r="D16" s="16"/>
      <c r="E16" s="16"/>
      <c r="F16" t="s">
        <v>211</v>
      </c>
      <c r="G16" t="s">
        <v>211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245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211</v>
      </c>
      <c r="C18" t="s">
        <v>211</v>
      </c>
      <c r="D18" s="16"/>
      <c r="E18" s="16"/>
      <c r="F18" t="s">
        <v>211</v>
      </c>
      <c r="G18" t="s">
        <v>211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218</v>
      </c>
      <c r="C19" s="16"/>
      <c r="D19" s="16"/>
      <c r="E19" s="16"/>
    </row>
    <row r="20" spans="2:13">
      <c r="B20" t="s">
        <v>238</v>
      </c>
      <c r="C20" s="16"/>
      <c r="D20" s="16"/>
      <c r="E20" s="16"/>
    </row>
    <row r="21" spans="2:13">
      <c r="B21" t="s">
        <v>239</v>
      </c>
      <c r="C21" s="16"/>
      <c r="D21" s="16"/>
      <c r="E21" s="16"/>
    </row>
    <row r="22" spans="2:13">
      <c r="B22" t="s">
        <v>240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200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298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211</v>
      </c>
      <c r="C14" t="s">
        <v>211</v>
      </c>
      <c r="D14" t="s">
        <v>211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299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211</v>
      </c>
      <c r="C16" t="s">
        <v>211</v>
      </c>
      <c r="D16" t="s">
        <v>211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300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211</v>
      </c>
      <c r="C18" t="s">
        <v>211</v>
      </c>
      <c r="D18" t="s">
        <v>211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301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211</v>
      </c>
      <c r="C20" t="s">
        <v>211</v>
      </c>
      <c r="D20" t="s">
        <v>211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216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302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303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304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211</v>
      </c>
      <c r="C27" t="s">
        <v>211</v>
      </c>
      <c r="D27" t="s">
        <v>211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305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211</v>
      </c>
      <c r="C29" t="s">
        <v>211</v>
      </c>
      <c r="D29" t="s">
        <v>211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218</v>
      </c>
      <c r="C30" s="16"/>
    </row>
    <row r="31" spans="2:11">
      <c r="B31" t="s">
        <v>238</v>
      </c>
      <c r="C31" s="16"/>
    </row>
    <row r="32" spans="2:11">
      <c r="B32" t="s">
        <v>239</v>
      </c>
      <c r="C32" s="16"/>
    </row>
    <row r="33" spans="2:3">
      <c r="B33" t="s">
        <v>240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306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211</v>
      </c>
      <c r="C13" t="s">
        <v>211</v>
      </c>
      <c r="D13" t="s">
        <v>211</v>
      </c>
      <c r="E13" t="s">
        <v>211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271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211</v>
      </c>
      <c r="C15" t="s">
        <v>211</v>
      </c>
      <c r="D15" t="s">
        <v>211</v>
      </c>
      <c r="E15" t="s">
        <v>211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218</v>
      </c>
      <c r="C16" s="16"/>
      <c r="D16" s="16"/>
    </row>
    <row r="17" spans="2:4">
      <c r="B17" t="s">
        <v>238</v>
      </c>
      <c r="C17" s="16"/>
      <c r="D17" s="16"/>
    </row>
    <row r="18" spans="2:4">
      <c r="B18" t="s">
        <v>239</v>
      </c>
      <c r="C18" s="16"/>
      <c r="D18" s="16"/>
    </row>
    <row r="19" spans="2:4">
      <c r="B19" t="s">
        <v>240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272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273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211</v>
      </c>
      <c r="C16" t="s">
        <v>211</v>
      </c>
      <c r="D16" t="s">
        <v>211</v>
      </c>
      <c r="E16" t="s">
        <v>211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307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211</v>
      </c>
      <c r="C18" t="s">
        <v>211</v>
      </c>
      <c r="D18" t="s">
        <v>211</v>
      </c>
      <c r="E18" t="s">
        <v>211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274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211</v>
      </c>
      <c r="C20" t="s">
        <v>211</v>
      </c>
      <c r="D20" t="s">
        <v>211</v>
      </c>
      <c r="E20" t="s">
        <v>211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252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211</v>
      </c>
      <c r="C22" t="s">
        <v>211</v>
      </c>
      <c r="D22" t="s">
        <v>211</v>
      </c>
      <c r="E22" t="s">
        <v>211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216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272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275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211</v>
      </c>
      <c r="C27" t="s">
        <v>211</v>
      </c>
      <c r="D27" t="s">
        <v>211</v>
      </c>
      <c r="E27" t="s">
        <v>211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274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211</v>
      </c>
      <c r="C29" t="s">
        <v>211</v>
      </c>
      <c r="D29" t="s">
        <v>211</v>
      </c>
      <c r="E29" t="s">
        <v>211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276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211</v>
      </c>
      <c r="C31" t="s">
        <v>211</v>
      </c>
      <c r="D31" t="s">
        <v>211</v>
      </c>
      <c r="E31" t="s">
        <v>211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252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211</v>
      </c>
      <c r="C33" t="s">
        <v>211</v>
      </c>
      <c r="D33" t="s">
        <v>211</v>
      </c>
      <c r="E33" t="s">
        <v>211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218</v>
      </c>
      <c r="C34" s="16"/>
      <c r="D34" s="16"/>
    </row>
    <row r="35" spans="2:12">
      <c r="B35" t="s">
        <v>238</v>
      </c>
      <c r="C35" s="16"/>
      <c r="D35" s="16"/>
    </row>
    <row r="36" spans="2:12">
      <c r="B36" t="s">
        <v>239</v>
      </c>
      <c r="C36" s="16"/>
      <c r="D36" s="16"/>
    </row>
    <row r="37" spans="2:12">
      <c r="B37" t="s">
        <v>240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6480000</v>
      </c>
      <c r="H11" s="7"/>
      <c r="I11" s="75">
        <v>-0.44146836665984002</v>
      </c>
      <c r="J11" s="76">
        <v>1</v>
      </c>
      <c r="K11" s="76">
        <v>0</v>
      </c>
      <c r="AW11" s="16"/>
    </row>
    <row r="12" spans="2:49">
      <c r="B12" s="79" t="s">
        <v>200</v>
      </c>
      <c r="C12" s="16"/>
      <c r="D12" s="16"/>
      <c r="G12" s="81">
        <v>6480000</v>
      </c>
      <c r="I12" s="81">
        <v>-0.44146836665984002</v>
      </c>
      <c r="J12" s="80">
        <v>1</v>
      </c>
      <c r="K12" s="80">
        <v>0</v>
      </c>
    </row>
    <row r="13" spans="2:49">
      <c r="B13" s="79" t="s">
        <v>272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211</v>
      </c>
      <c r="C14" t="s">
        <v>211</v>
      </c>
      <c r="D14" t="s">
        <v>211</v>
      </c>
      <c r="E14" t="s">
        <v>211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273</v>
      </c>
      <c r="C15" s="16"/>
      <c r="D15" s="16"/>
      <c r="G15" s="81">
        <v>6480000</v>
      </c>
      <c r="I15" s="81">
        <v>-0.44146836665984002</v>
      </c>
      <c r="J15" s="80">
        <v>1</v>
      </c>
      <c r="K15" s="80">
        <v>0</v>
      </c>
    </row>
    <row r="16" spans="2:49">
      <c r="B16" t="s">
        <v>308</v>
      </c>
      <c r="C16" t="s">
        <v>309</v>
      </c>
      <c r="D16" t="s">
        <v>123</v>
      </c>
      <c r="E16" t="s">
        <v>106</v>
      </c>
      <c r="F16" t="s">
        <v>229</v>
      </c>
      <c r="G16" s="77">
        <v>500000</v>
      </c>
      <c r="H16" s="77">
        <v>4.9508937571038398</v>
      </c>
      <c r="I16" s="77">
        <v>24.754468785519201</v>
      </c>
      <c r="J16" s="78">
        <v>-56.073</v>
      </c>
      <c r="K16" s="78">
        <v>8.9999999999999998E-4</v>
      </c>
    </row>
    <row r="17" spans="2:11">
      <c r="B17" t="s">
        <v>310</v>
      </c>
      <c r="C17" t="s">
        <v>311</v>
      </c>
      <c r="D17" t="s">
        <v>123</v>
      </c>
      <c r="E17" t="s">
        <v>106</v>
      </c>
      <c r="F17" t="s">
        <v>232</v>
      </c>
      <c r="G17" s="77">
        <v>700000</v>
      </c>
      <c r="H17" s="77">
        <v>4.7259680193136431</v>
      </c>
      <c r="I17" s="77">
        <v>33.081776135195497</v>
      </c>
      <c r="J17" s="78">
        <v>-74.9358</v>
      </c>
      <c r="K17" s="78">
        <v>1.1999999999999999E-3</v>
      </c>
    </row>
    <row r="18" spans="2:11">
      <c r="B18" t="s">
        <v>312</v>
      </c>
      <c r="C18" t="s">
        <v>313</v>
      </c>
      <c r="D18" t="s">
        <v>123</v>
      </c>
      <c r="E18" t="s">
        <v>106</v>
      </c>
      <c r="F18" t="s">
        <v>314</v>
      </c>
      <c r="G18" s="77">
        <v>480000</v>
      </c>
      <c r="H18" s="77">
        <v>-0.59778798364234165</v>
      </c>
      <c r="I18" s="77">
        <v>-2.8693823214832399</v>
      </c>
      <c r="J18" s="78">
        <v>6.4996</v>
      </c>
      <c r="K18" s="78">
        <v>-1E-4</v>
      </c>
    </row>
    <row r="19" spans="2:11">
      <c r="B19" t="s">
        <v>315</v>
      </c>
      <c r="C19" t="s">
        <v>316</v>
      </c>
      <c r="D19" t="s">
        <v>123</v>
      </c>
      <c r="E19" t="s">
        <v>106</v>
      </c>
      <c r="F19" t="s">
        <v>317</v>
      </c>
      <c r="G19" s="77">
        <v>4800000</v>
      </c>
      <c r="H19" s="77">
        <v>-1.1543402284560687</v>
      </c>
      <c r="I19" s="77">
        <v>-55.408330965891302</v>
      </c>
      <c r="J19" s="78">
        <v>125.50920000000001</v>
      </c>
      <c r="K19" s="78">
        <v>-2E-3</v>
      </c>
    </row>
    <row r="20" spans="2:11">
      <c r="B20" s="79" t="s">
        <v>307</v>
      </c>
      <c r="C20" s="16"/>
      <c r="D20" s="16"/>
      <c r="G20" s="81">
        <v>0</v>
      </c>
      <c r="I20" s="81">
        <v>0</v>
      </c>
      <c r="J20" s="80">
        <v>0</v>
      </c>
      <c r="K20" s="80">
        <v>0</v>
      </c>
    </row>
    <row r="21" spans="2:11">
      <c r="B21" t="s">
        <v>211</v>
      </c>
      <c r="C21" t="s">
        <v>211</v>
      </c>
      <c r="D21" t="s">
        <v>211</v>
      </c>
      <c r="E21" t="s">
        <v>211</v>
      </c>
      <c r="G21" s="77">
        <v>0</v>
      </c>
      <c r="H21" s="77">
        <v>0</v>
      </c>
      <c r="I21" s="77">
        <v>0</v>
      </c>
      <c r="J21" s="78">
        <v>0</v>
      </c>
      <c r="K21" s="78">
        <v>0</v>
      </c>
    </row>
    <row r="22" spans="2:11">
      <c r="B22" s="79" t="s">
        <v>274</v>
      </c>
      <c r="C22" s="16"/>
      <c r="D22" s="16"/>
      <c r="G22" s="81">
        <v>0</v>
      </c>
      <c r="I22" s="81">
        <v>0</v>
      </c>
      <c r="J22" s="80">
        <v>0</v>
      </c>
      <c r="K22" s="80">
        <v>0</v>
      </c>
    </row>
    <row r="23" spans="2:11">
      <c r="B23" t="s">
        <v>211</v>
      </c>
      <c r="C23" t="s">
        <v>211</v>
      </c>
      <c r="D23" t="s">
        <v>211</v>
      </c>
      <c r="E23" t="s">
        <v>211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</row>
    <row r="24" spans="2:11">
      <c r="B24" s="79" t="s">
        <v>252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211</v>
      </c>
      <c r="C25" t="s">
        <v>211</v>
      </c>
      <c r="D25" t="s">
        <v>211</v>
      </c>
      <c r="E25" t="s">
        <v>211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216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s="79" t="s">
        <v>272</v>
      </c>
      <c r="C27" s="16"/>
      <c r="D27" s="16"/>
      <c r="G27" s="81">
        <v>0</v>
      </c>
      <c r="I27" s="81">
        <v>0</v>
      </c>
      <c r="J27" s="80">
        <v>0</v>
      </c>
      <c r="K27" s="80">
        <v>0</v>
      </c>
    </row>
    <row r="28" spans="2:11">
      <c r="B28" t="s">
        <v>211</v>
      </c>
      <c r="C28" t="s">
        <v>211</v>
      </c>
      <c r="D28" t="s">
        <v>211</v>
      </c>
      <c r="E28" t="s">
        <v>211</v>
      </c>
      <c r="G28" s="77">
        <v>0</v>
      </c>
      <c r="H28" s="77">
        <v>0</v>
      </c>
      <c r="I28" s="77">
        <v>0</v>
      </c>
      <c r="J28" s="78">
        <v>0</v>
      </c>
      <c r="K28" s="78">
        <v>0</v>
      </c>
    </row>
    <row r="29" spans="2:11">
      <c r="B29" s="79" t="s">
        <v>275</v>
      </c>
      <c r="C29" s="16"/>
      <c r="D29" s="16"/>
      <c r="G29" s="81">
        <v>0</v>
      </c>
      <c r="I29" s="81">
        <v>0</v>
      </c>
      <c r="J29" s="80">
        <v>0</v>
      </c>
      <c r="K29" s="80">
        <v>0</v>
      </c>
    </row>
    <row r="30" spans="2:11">
      <c r="B30" t="s">
        <v>211</v>
      </c>
      <c r="C30" t="s">
        <v>211</v>
      </c>
      <c r="D30" t="s">
        <v>211</v>
      </c>
      <c r="E30" t="s">
        <v>211</v>
      </c>
      <c r="G30" s="77">
        <v>0</v>
      </c>
      <c r="H30" s="77">
        <v>0</v>
      </c>
      <c r="I30" s="77">
        <v>0</v>
      </c>
      <c r="J30" s="78">
        <v>0</v>
      </c>
      <c r="K30" s="78">
        <v>0</v>
      </c>
    </row>
    <row r="31" spans="2:11">
      <c r="B31" s="79" t="s">
        <v>274</v>
      </c>
      <c r="C31" s="16"/>
      <c r="D31" s="16"/>
      <c r="G31" s="81">
        <v>0</v>
      </c>
      <c r="I31" s="81">
        <v>0</v>
      </c>
      <c r="J31" s="80">
        <v>0</v>
      </c>
      <c r="K31" s="80">
        <v>0</v>
      </c>
    </row>
    <row r="32" spans="2:11">
      <c r="B32" t="s">
        <v>211</v>
      </c>
      <c r="C32" t="s">
        <v>211</v>
      </c>
      <c r="D32" t="s">
        <v>211</v>
      </c>
      <c r="E32" t="s">
        <v>211</v>
      </c>
      <c r="G32" s="77">
        <v>0</v>
      </c>
      <c r="H32" s="77">
        <v>0</v>
      </c>
      <c r="I32" s="77">
        <v>0</v>
      </c>
      <c r="J32" s="78">
        <v>0</v>
      </c>
      <c r="K32" s="78">
        <v>0</v>
      </c>
    </row>
    <row r="33" spans="2:11">
      <c r="B33" s="79" t="s">
        <v>252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211</v>
      </c>
      <c r="C34" t="s">
        <v>211</v>
      </c>
      <c r="D34" t="s">
        <v>211</v>
      </c>
      <c r="E34" t="s">
        <v>211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t="s">
        <v>218</v>
      </c>
      <c r="C35" s="16"/>
      <c r="D35" s="16"/>
    </row>
    <row r="36" spans="2:11">
      <c r="B36" t="s">
        <v>238</v>
      </c>
      <c r="C36" s="16"/>
      <c r="D36" s="16"/>
    </row>
    <row r="37" spans="2:11">
      <c r="B37" t="s">
        <v>239</v>
      </c>
      <c r="C37" s="16"/>
      <c r="D37" s="16"/>
    </row>
    <row r="38" spans="2:11">
      <c r="B38" t="s">
        <v>240</v>
      </c>
      <c r="C38" s="16"/>
      <c r="D38" s="16"/>
    </row>
    <row r="39" spans="2:11">
      <c r="C39" s="16"/>
      <c r="D39" s="16"/>
    </row>
    <row r="40" spans="2:11">
      <c r="C40" s="16"/>
      <c r="D40" s="16"/>
    </row>
    <row r="41" spans="2:11">
      <c r="C41" s="16"/>
      <c r="D41" s="16"/>
    </row>
    <row r="42" spans="2:11">
      <c r="C42" s="16"/>
      <c r="D42" s="16"/>
    </row>
    <row r="43" spans="2:11">
      <c r="C43" s="16"/>
      <c r="D43" s="16"/>
    </row>
    <row r="44" spans="2:11"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200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282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211</v>
      </c>
      <c r="C14" t="s">
        <v>211</v>
      </c>
      <c r="D14" s="16"/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283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211</v>
      </c>
      <c r="C16" t="s">
        <v>211</v>
      </c>
      <c r="D16" s="16"/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284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285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211</v>
      </c>
      <c r="C19" t="s">
        <v>211</v>
      </c>
      <c r="D19" s="16"/>
      <c r="E19" t="s">
        <v>211</v>
      </c>
      <c r="H19" s="77">
        <v>0</v>
      </c>
      <c r="I19" t="s">
        <v>211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286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211</v>
      </c>
      <c r="C21" t="s">
        <v>211</v>
      </c>
      <c r="D21" s="16"/>
      <c r="E21" t="s">
        <v>211</v>
      </c>
      <c r="H21" s="77">
        <v>0</v>
      </c>
      <c r="I21" t="s">
        <v>211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287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211</v>
      </c>
      <c r="C23" t="s">
        <v>211</v>
      </c>
      <c r="D23" s="16"/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288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211</v>
      </c>
      <c r="C25" t="s">
        <v>211</v>
      </c>
      <c r="D25" s="16"/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216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282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211</v>
      </c>
      <c r="C28" t="s">
        <v>211</v>
      </c>
      <c r="D28" s="16"/>
      <c r="E28" t="s">
        <v>211</v>
      </c>
      <c r="H28" s="77">
        <v>0</v>
      </c>
      <c r="I28" t="s">
        <v>211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283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211</v>
      </c>
      <c r="C30" t="s">
        <v>211</v>
      </c>
      <c r="D30" s="16"/>
      <c r="E30" t="s">
        <v>211</v>
      </c>
      <c r="H30" s="77">
        <v>0</v>
      </c>
      <c r="I30" t="s">
        <v>211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284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285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211</v>
      </c>
      <c r="C33" t="s">
        <v>211</v>
      </c>
      <c r="D33" s="16"/>
      <c r="E33" t="s">
        <v>211</v>
      </c>
      <c r="H33" s="77">
        <v>0</v>
      </c>
      <c r="I33" t="s">
        <v>211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286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211</v>
      </c>
      <c r="C35" t="s">
        <v>211</v>
      </c>
      <c r="D35" s="16"/>
      <c r="E35" t="s">
        <v>211</v>
      </c>
      <c r="H35" s="77">
        <v>0</v>
      </c>
      <c r="I35" t="s">
        <v>211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287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211</v>
      </c>
      <c r="C37" t="s">
        <v>211</v>
      </c>
      <c r="D37" s="16"/>
      <c r="E37" t="s">
        <v>211</v>
      </c>
      <c r="H37" s="77">
        <v>0</v>
      </c>
      <c r="I37" t="s">
        <v>211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288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211</v>
      </c>
      <c r="C39" t="s">
        <v>211</v>
      </c>
      <c r="D39" s="16"/>
      <c r="E39" t="s">
        <v>211</v>
      </c>
      <c r="H39" s="77">
        <v>0</v>
      </c>
      <c r="I39" t="s">
        <v>211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218</v>
      </c>
      <c r="D40" s="16"/>
    </row>
    <row r="41" spans="2:17">
      <c r="B41" t="s">
        <v>238</v>
      </c>
      <c r="D41" s="16"/>
    </row>
    <row r="42" spans="2:17">
      <c r="B42" t="s">
        <v>239</v>
      </c>
      <c r="D42" s="16"/>
    </row>
    <row r="43" spans="2:17">
      <c r="B43" t="s">
        <v>240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200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318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211</v>
      </c>
      <c r="D14" t="s">
        <v>211</v>
      </c>
      <c r="F14" t="s">
        <v>211</v>
      </c>
      <c r="I14" s="77">
        <v>0</v>
      </c>
      <c r="J14" t="s">
        <v>211</v>
      </c>
      <c r="K14" t="s">
        <v>211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319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211</v>
      </c>
      <c r="D16" t="s">
        <v>211</v>
      </c>
      <c r="F16" t="s">
        <v>211</v>
      </c>
      <c r="I16" s="77">
        <v>0</v>
      </c>
      <c r="J16" t="s">
        <v>211</v>
      </c>
      <c r="K16" t="s">
        <v>211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320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211</v>
      </c>
      <c r="D18" t="s">
        <v>211</v>
      </c>
      <c r="F18" t="s">
        <v>211</v>
      </c>
      <c r="I18" s="77">
        <v>0</v>
      </c>
      <c r="J18" t="s">
        <v>211</v>
      </c>
      <c r="K18" t="s">
        <v>211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321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211</v>
      </c>
      <c r="D20" t="s">
        <v>211</v>
      </c>
      <c r="F20" t="s">
        <v>211</v>
      </c>
      <c r="I20" s="77">
        <v>0</v>
      </c>
      <c r="J20" t="s">
        <v>211</v>
      </c>
      <c r="K20" t="s">
        <v>211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322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211</v>
      </c>
      <c r="D22" t="s">
        <v>211</v>
      </c>
      <c r="F22" t="s">
        <v>211</v>
      </c>
      <c r="I22" s="77">
        <v>0</v>
      </c>
      <c r="J22" t="s">
        <v>211</v>
      </c>
      <c r="K22" t="s">
        <v>211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323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324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211</v>
      </c>
      <c r="D25" t="s">
        <v>211</v>
      </c>
      <c r="F25" t="s">
        <v>211</v>
      </c>
      <c r="I25" s="77">
        <v>0</v>
      </c>
      <c r="J25" t="s">
        <v>211</v>
      </c>
      <c r="K25" t="s">
        <v>211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325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211</v>
      </c>
      <c r="D27" t="s">
        <v>211</v>
      </c>
      <c r="F27" t="s">
        <v>211</v>
      </c>
      <c r="I27" s="77">
        <v>0</v>
      </c>
      <c r="J27" t="s">
        <v>211</v>
      </c>
      <c r="K27" t="s">
        <v>211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326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211</v>
      </c>
      <c r="D29" t="s">
        <v>211</v>
      </c>
      <c r="F29" t="s">
        <v>211</v>
      </c>
      <c r="I29" s="77">
        <v>0</v>
      </c>
      <c r="J29" t="s">
        <v>211</v>
      </c>
      <c r="K29" t="s">
        <v>211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327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211</v>
      </c>
      <c r="D31" t="s">
        <v>211</v>
      </c>
      <c r="F31" t="s">
        <v>211</v>
      </c>
      <c r="I31" s="77">
        <v>0</v>
      </c>
      <c r="J31" t="s">
        <v>211</v>
      </c>
      <c r="K31" t="s">
        <v>211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216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328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211</v>
      </c>
      <c r="D34" t="s">
        <v>211</v>
      </c>
      <c r="F34" t="s">
        <v>211</v>
      </c>
      <c r="I34" s="77">
        <v>0</v>
      </c>
      <c r="J34" t="s">
        <v>211</v>
      </c>
      <c r="K34" t="s">
        <v>211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320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211</v>
      </c>
      <c r="D36" t="s">
        <v>211</v>
      </c>
      <c r="F36" t="s">
        <v>211</v>
      </c>
      <c r="I36" s="77">
        <v>0</v>
      </c>
      <c r="J36" t="s">
        <v>211</v>
      </c>
      <c r="K36" t="s">
        <v>211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321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211</v>
      </c>
      <c r="D38" t="s">
        <v>211</v>
      </c>
      <c r="F38" t="s">
        <v>211</v>
      </c>
      <c r="I38" s="77">
        <v>0</v>
      </c>
      <c r="J38" t="s">
        <v>211</v>
      </c>
      <c r="K38" t="s">
        <v>211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327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211</v>
      </c>
      <c r="D40" t="s">
        <v>211</v>
      </c>
      <c r="F40" t="s">
        <v>211</v>
      </c>
      <c r="I40" s="77">
        <v>0</v>
      </c>
      <c r="J40" t="s">
        <v>211</v>
      </c>
      <c r="K40" t="s">
        <v>211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218</v>
      </c>
    </row>
    <row r="42" spans="2:18">
      <c r="B42" t="s">
        <v>238</v>
      </c>
    </row>
    <row r="43" spans="2:18">
      <c r="B43" t="s">
        <v>239</v>
      </c>
    </row>
    <row r="44" spans="2:18">
      <c r="B44" t="s">
        <v>240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200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294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211</v>
      </c>
      <c r="C14" t="s">
        <v>211</v>
      </c>
      <c r="E14" t="s">
        <v>211</v>
      </c>
      <c r="G14" s="77">
        <v>0</v>
      </c>
      <c r="H14" t="s">
        <v>211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295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211</v>
      </c>
      <c r="C16" t="s">
        <v>211</v>
      </c>
      <c r="E16" t="s">
        <v>211</v>
      </c>
      <c r="G16" s="77">
        <v>0</v>
      </c>
      <c r="H16" t="s">
        <v>211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329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211</v>
      </c>
      <c r="C18" t="s">
        <v>211</v>
      </c>
      <c r="E18" t="s">
        <v>211</v>
      </c>
      <c r="G18" s="77">
        <v>0</v>
      </c>
      <c r="H18" t="s">
        <v>211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330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211</v>
      </c>
      <c r="C20" t="s">
        <v>211</v>
      </c>
      <c r="E20" t="s">
        <v>211</v>
      </c>
      <c r="G20" s="77">
        <v>0</v>
      </c>
      <c r="H20" t="s">
        <v>211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252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211</v>
      </c>
      <c r="C22" t="s">
        <v>211</v>
      </c>
      <c r="E22" t="s">
        <v>211</v>
      </c>
      <c r="G22" s="77">
        <v>0</v>
      </c>
      <c r="H22" t="s">
        <v>211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216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211</v>
      </c>
      <c r="C24" t="s">
        <v>211</v>
      </c>
      <c r="E24" t="s">
        <v>211</v>
      </c>
      <c r="G24" s="77">
        <v>0</v>
      </c>
      <c r="H24" t="s">
        <v>211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218</v>
      </c>
    </row>
    <row r="26" spans="2:15">
      <c r="B26" t="s">
        <v>238</v>
      </c>
    </row>
    <row r="27" spans="2:15">
      <c r="B27" t="s">
        <v>239</v>
      </c>
    </row>
    <row r="28" spans="2:15">
      <c r="B28" t="s">
        <v>240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200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331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211</v>
      </c>
      <c r="E14" s="78">
        <v>0</v>
      </c>
      <c r="F14" t="s">
        <v>211</v>
      </c>
      <c r="G14" s="77">
        <v>0</v>
      </c>
      <c r="H14" s="78">
        <v>0</v>
      </c>
      <c r="I14" s="78">
        <v>0</v>
      </c>
    </row>
    <row r="15" spans="2:55">
      <c r="B15" s="79" t="s">
        <v>332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211</v>
      </c>
      <c r="E16" s="78">
        <v>0</v>
      </c>
      <c r="F16" t="s">
        <v>211</v>
      </c>
      <c r="G16" s="77">
        <v>0</v>
      </c>
      <c r="H16" s="78">
        <v>0</v>
      </c>
      <c r="I16" s="78">
        <v>0</v>
      </c>
    </row>
    <row r="17" spans="2:9">
      <c r="B17" s="79" t="s">
        <v>216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331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211</v>
      </c>
      <c r="E19" s="78">
        <v>0</v>
      </c>
      <c r="F19" t="s">
        <v>211</v>
      </c>
      <c r="G19" s="77">
        <v>0</v>
      </c>
      <c r="H19" s="78">
        <v>0</v>
      </c>
      <c r="I19" s="78">
        <v>0</v>
      </c>
    </row>
    <row r="20" spans="2:9">
      <c r="B20" s="79" t="s">
        <v>332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211</v>
      </c>
      <c r="E21" s="78">
        <v>0</v>
      </c>
      <c r="F21" t="s">
        <v>211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211</v>
      </c>
      <c r="D15" t="s">
        <v>211</v>
      </c>
      <c r="E15" s="19"/>
      <c r="F15" s="78">
        <v>0</v>
      </c>
      <c r="G15" t="s">
        <v>211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1228.8061005</v>
      </c>
      <c r="J11" s="76">
        <v>1</v>
      </c>
      <c r="K11" s="76">
        <v>4.4400000000000002E-2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200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211</v>
      </c>
      <c r="C13" t="s">
        <v>211</v>
      </c>
      <c r="D13" t="s">
        <v>211</v>
      </c>
      <c r="E13" s="19"/>
      <c r="F13" s="78">
        <v>0</v>
      </c>
      <c r="G13" t="s">
        <v>211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216</v>
      </c>
      <c r="D14" s="19"/>
      <c r="E14" s="19"/>
      <c r="F14" s="19"/>
      <c r="G14" s="19"/>
      <c r="H14" s="80">
        <v>0</v>
      </c>
      <c r="I14" s="81">
        <v>1228.8061005</v>
      </c>
      <c r="J14" s="80">
        <v>1</v>
      </c>
      <c r="K14" s="80">
        <v>4.4400000000000002E-2</v>
      </c>
    </row>
    <row r="15" spans="2:60">
      <c r="B15" t="s">
        <v>333</v>
      </c>
      <c r="C15" t="s">
        <v>334</v>
      </c>
      <c r="D15" t="s">
        <v>211</v>
      </c>
      <c r="E15" t="s">
        <v>250</v>
      </c>
      <c r="F15" s="78">
        <v>0</v>
      </c>
      <c r="G15" t="s">
        <v>106</v>
      </c>
      <c r="H15" s="78">
        <v>0</v>
      </c>
      <c r="I15" s="77">
        <v>1228.8061005</v>
      </c>
      <c r="J15" s="78">
        <v>1</v>
      </c>
      <c r="K15" s="78">
        <v>4.4400000000000002E-2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200</v>
      </c>
      <c r="C12" s="81">
        <v>0</v>
      </c>
    </row>
    <row r="13" spans="2:17">
      <c r="B13" t="s">
        <v>211</v>
      </c>
      <c r="C13" s="77">
        <v>0</v>
      </c>
    </row>
    <row r="14" spans="2:17">
      <c r="B14" s="79" t="s">
        <v>216</v>
      </c>
      <c r="C14" s="81">
        <v>0</v>
      </c>
    </row>
    <row r="15" spans="2:17">
      <c r="B15" t="s">
        <v>211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242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221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238</v>
      </c>
      <c r="D27" s="16"/>
    </row>
    <row r="28" spans="2:16">
      <c r="B28" t="s">
        <v>240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200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294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211</v>
      </c>
      <c r="C14" t="s">
        <v>211</v>
      </c>
      <c r="D14" t="s">
        <v>211</v>
      </c>
      <c r="E14" t="s">
        <v>211</v>
      </c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295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211</v>
      </c>
      <c r="C16" t="s">
        <v>211</v>
      </c>
      <c r="D16" t="s">
        <v>211</v>
      </c>
      <c r="E16" t="s">
        <v>211</v>
      </c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243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211</v>
      </c>
      <c r="C18" t="s">
        <v>211</v>
      </c>
      <c r="D18" t="s">
        <v>211</v>
      </c>
      <c r="E18" t="s">
        <v>211</v>
      </c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252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211</v>
      </c>
      <c r="C20" t="s">
        <v>211</v>
      </c>
      <c r="D20" t="s">
        <v>211</v>
      </c>
      <c r="E20" t="s">
        <v>211</v>
      </c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244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245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218</v>
      </c>
      <c r="D26" s="16"/>
    </row>
    <row r="27" spans="2:16">
      <c r="B27" t="s">
        <v>238</v>
      </c>
      <c r="D27" s="16"/>
    </row>
    <row r="28" spans="2:16">
      <c r="B28" t="s">
        <v>240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200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294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211</v>
      </c>
      <c r="C14" t="s">
        <v>211</v>
      </c>
      <c r="D14" t="s">
        <v>211</v>
      </c>
      <c r="E14" t="s">
        <v>211</v>
      </c>
      <c r="F14" s="15"/>
      <c r="G14" s="15"/>
      <c r="H14" s="77">
        <v>0</v>
      </c>
      <c r="I14" t="s">
        <v>211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295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211</v>
      </c>
      <c r="C16" t="s">
        <v>211</v>
      </c>
      <c r="D16" t="s">
        <v>211</v>
      </c>
      <c r="E16" t="s">
        <v>211</v>
      </c>
      <c r="F16" s="15"/>
      <c r="G16" s="15"/>
      <c r="H16" s="77">
        <v>0</v>
      </c>
      <c r="I16" t="s">
        <v>211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243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211</v>
      </c>
      <c r="C18" t="s">
        <v>211</v>
      </c>
      <c r="D18" t="s">
        <v>211</v>
      </c>
      <c r="E18" t="s">
        <v>211</v>
      </c>
      <c r="F18" s="15"/>
      <c r="G18" s="15"/>
      <c r="H18" s="77">
        <v>0</v>
      </c>
      <c r="I18" t="s">
        <v>211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252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211</v>
      </c>
      <c r="C20" t="s">
        <v>211</v>
      </c>
      <c r="D20" t="s">
        <v>211</v>
      </c>
      <c r="E20" t="s">
        <v>211</v>
      </c>
      <c r="F20" s="15"/>
      <c r="G20" s="15"/>
      <c r="H20" s="77">
        <v>0</v>
      </c>
      <c r="I20" t="s">
        <v>211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216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244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211</v>
      </c>
      <c r="C23" t="s">
        <v>211</v>
      </c>
      <c r="D23" t="s">
        <v>211</v>
      </c>
      <c r="E23" t="s">
        <v>211</v>
      </c>
      <c r="H23" s="77">
        <v>0</v>
      </c>
      <c r="I23" t="s">
        <v>211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245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211</v>
      </c>
      <c r="C25" t="s">
        <v>211</v>
      </c>
      <c r="D25" t="s">
        <v>211</v>
      </c>
      <c r="E25" t="s">
        <v>211</v>
      </c>
      <c r="H25" s="77">
        <v>0</v>
      </c>
      <c r="I25" t="s">
        <v>211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218</v>
      </c>
      <c r="D26" s="16"/>
    </row>
    <row r="27" spans="2:23">
      <c r="B27" t="s">
        <v>238</v>
      </c>
      <c r="D27" s="16"/>
    </row>
    <row r="28" spans="2:23">
      <c r="B28" t="s">
        <v>239</v>
      </c>
      <c r="D28" s="16"/>
    </row>
    <row r="29" spans="2:23">
      <c r="B29" t="s">
        <v>240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90DDB7A-190B-4F6C-8358-C05F39B4F493}"/>
</file>

<file path=customXml/itemProps2.xml><?xml version="1.0" encoding="utf-8"?>
<ds:datastoreItem xmlns:ds="http://schemas.openxmlformats.org/officeDocument/2006/customXml" ds:itemID="{6264E5F6-6779-4BCD-A3B9-16F5F53CF08E}"/>
</file>

<file path=customXml/itemProps3.xml><?xml version="1.0" encoding="utf-8"?>
<ds:datastoreItem xmlns:ds="http://schemas.openxmlformats.org/officeDocument/2006/customXml" ds:itemID="{F9A0EB17-3C6B-4EE1-9448-5ED6882884B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2023-04-24T07:14:34Z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