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0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2" i="2" l="1"/>
  <c r="I11" i="2" l="1"/>
  <c r="D12" i="1"/>
  <c r="I10" i="2" l="1"/>
  <c r="I9" i="2" l="1"/>
  <c r="J17" i="2" l="1"/>
  <c r="J15" i="2"/>
  <c r="J13" i="2"/>
  <c r="J24" i="2"/>
  <c r="J23" i="2"/>
  <c r="J22" i="2"/>
  <c r="J21" i="2"/>
  <c r="J9" i="2"/>
  <c r="J20" i="2"/>
  <c r="J19" i="2"/>
  <c r="J18" i="2"/>
  <c r="J16" i="2"/>
  <c r="J14" i="2"/>
  <c r="C10" i="1"/>
  <c r="C41" i="1" s="1"/>
  <c r="K9" i="2" s="1"/>
  <c r="D10" i="1" s="1"/>
  <c r="J12" i="2"/>
  <c r="J11" i="2"/>
  <c r="J10" i="2"/>
  <c r="K12" i="2" l="1"/>
  <c r="D17" i="1"/>
  <c r="D21" i="1"/>
  <c r="D33" i="1"/>
  <c r="K18" i="2"/>
  <c r="D19" i="1"/>
  <c r="D16" i="1"/>
  <c r="D29" i="1"/>
  <c r="D38" i="1"/>
  <c r="D23" i="1"/>
  <c r="K23" i="2"/>
  <c r="D18" i="1"/>
  <c r="K15" i="2"/>
  <c r="K22" i="2"/>
  <c r="K11" i="2"/>
  <c r="D35" i="1"/>
  <c r="D40" i="1"/>
  <c r="D26" i="1"/>
  <c r="K13" i="2"/>
  <c r="D34" i="1"/>
  <c r="D39" i="1"/>
  <c r="K21" i="2"/>
  <c r="K17" i="2"/>
  <c r="K16" i="2"/>
  <c r="D14" i="1"/>
  <c r="D28" i="1"/>
  <c r="D13" i="1"/>
  <c r="K19" i="2"/>
  <c r="D41" i="1"/>
  <c r="D30" i="1"/>
  <c r="D32" i="1"/>
  <c r="D25" i="1"/>
  <c r="D20" i="1"/>
  <c r="D27" i="1"/>
  <c r="D31" i="1"/>
  <c r="D15" i="1"/>
  <c r="K20" i="2"/>
  <c r="D36" i="1"/>
  <c r="D24" i="1"/>
  <c r="K24" i="2"/>
  <c r="K14" i="2"/>
  <c r="K10" i="2"/>
</calcChain>
</file>

<file path=xl/sharedStrings.xml><?xml version="1.0" encoding="utf-8"?>
<sst xmlns="http://schemas.openxmlformats.org/spreadsheetml/2006/main" count="6380" uniqueCount="1521">
  <si>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</si>
  <si>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</si>
  <si>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</si>
  <si>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</si>
  <si>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</si>
  <si>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</si>
  <si>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</si>
  <si>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</si>
  <si>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</si>
  <si>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</si>
  <si>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</si>
  <si>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</si>
  <si>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</si>
  <si>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</si>
  <si>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</si>
  <si>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</si>
  <si>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</si>
  <si>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</si>
  <si>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</si>
  <si>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</si>
  <si>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</si>
  <si>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</si>
  <si>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</si>
  <si>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</si>
  <si>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</si>
  <si>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</si>
  <si>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</si>
  <si>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</si>
  <si>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</si>
  <si>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</si>
  <si>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</si>
  <si>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</si>
  <si>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</si>
  <si>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</si>
  <si>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</si>
  <si>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</si>
  <si>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</si>
  <si>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</si>
  <si>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</si>
  <si>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</si>
  <si>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</si>
  <si>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</si>
  <si>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</si>
  <si>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</si>
  <si>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</si>
  <si>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</si>
  <si>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</si>
  <si>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</si>
  <si>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</si>
  <si>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</si>
  <si>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</si>
  <si>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</si>
  <si>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</si>
  <si>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</si>
  <si>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</si>
  <si>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</si>
  <si>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</si>
  <si>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</si>
  <si>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</si>
  <si>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</si>
  <si>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</si>
  <si>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</si>
  <si>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</si>
  <si>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</si>
  <si>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</si>
  <si>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</si>
  <si>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</si>
  <si>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</si>
  <si>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</si>
  <si>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</si>
  <si>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</si>
  <si>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</si>
  <si>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</si>
  <si>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</si>
  <si>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</si>
  <si>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</si>
  <si>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</si>
  <si>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</si>
  <si>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</si>
  <si>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</si>
  <si>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</si>
  <si>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</si>
  <si>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</si>
  <si>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</si>
  <si>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</si>
  <si>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</si>
  <si>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</si>
  <si>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</si>
  <si>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</si>
  <si>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</si>
  <si>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</si>
  <si>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</si>
  <si>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</si>
  <si>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</si>
  <si>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</si>
  <si>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</si>
  <si>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</si>
  <si>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</si>
  <si>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</si>
  <si>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</si>
  <si>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</si>
  <si>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</si>
  <si>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</si>
  <si>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</si>
  <si>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</si>
  <si>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</si>
  <si>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</si>
  <si>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</si>
  <si>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</si>
  <si>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</si>
  <si>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</si>
  <si>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</si>
  <si>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</si>
  <si>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</si>
  <si>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</si>
  <si>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</si>
  <si>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</si>
  <si>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</si>
  <si>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</si>
  <si>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</si>
  <si>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</si>
  <si>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</si>
  <si>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</si>
  <si>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</si>
  <si>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</si>
  <si>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</si>
  <si>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</si>
  <si>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</si>
  <si>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</si>
  <si>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</si>
  <si>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</si>
  <si>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</si>
  <si>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</si>
  <si>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</si>
  <si>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</si>
  <si>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</si>
  <si>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</si>
  <si>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</si>
  <si>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</si>
  <si>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</si>
  <si>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</si>
  <si>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</si>
  <si>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</si>
  <si>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</si>
  <si>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</si>
  <si>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</si>
  <si>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</si>
  <si>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</si>
  <si>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</si>
  <si>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</si>
  <si>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</si>
  <si>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</si>
  <si>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</si>
  <si>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</si>
  <si>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</si>
  <si>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</si>
  <si>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</si>
  <si>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</si>
  <si>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</si>
  <si>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</si>
  <si>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</si>
  <si>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</si>
  <si>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</si>
  <si>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</si>
  <si>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</si>
  <si>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</si>
  <si>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</si>
  <si>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</si>
  <si>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</si>
  <si>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</si>
  <si>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</si>
  <si>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</si>
  <si>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</si>
  <si>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</si>
  <si>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</si>
  <si>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</si>
  <si>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</si>
  <si>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</si>
  <si>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</si>
  <si>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</si>
  <si>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</si>
  <si>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</si>
  <si>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</si>
  <si>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</si>
  <si>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</si>
  <si>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</si>
  <si>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</si>
  <si>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</si>
  <si>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</si>
  <si>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</si>
  <si>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</si>
  <si>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</si>
  <si>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</si>
  <si>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</si>
  <si>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</si>
  <si>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</si>
  <si>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</si>
  <si>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</si>
  <si>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</si>
  <si>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</si>
  <si>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</si>
  <si>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</si>
  <si>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</si>
  <si>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</si>
  <si>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</si>
  <si>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</si>
  <si>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</si>
  <si>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</si>
  <si>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</si>
  <si>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</si>
  <si>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</si>
  <si>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</si>
  <si>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</si>
  <si>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</si>
  <si>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</si>
  <si>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</si>
  <si>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</si>
  <si>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</si>
  <si>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</si>
  <si>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</si>
  <si>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</si>
  <si>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</si>
  <si>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</si>
  <si>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</si>
  <si>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</si>
  <si>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</si>
  <si>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</si>
  <si>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</si>
  <si>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</si>
  <si>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</si>
  <si>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30/06/21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</si>
  <si>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</si>
  <si>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</si>
  <si>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</si>
  <si>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</si>
  <si>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</si>
  <si>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</si>
  <si>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</si>
  <si>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</si>
  <si>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</si>
  <si>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</si>
  <si>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</si>
  <si>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</si>
  <si>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</si>
  <si>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</si>
  <si>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</si>
  <si>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</si>
  <si>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</si>
  <si>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</si>
  <si>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</si>
  <si>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</si>
  <si>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</si>
  <si>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</si>
  <si>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</si>
  <si>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</si>
  <si>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</si>
  <si>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</si>
  <si>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</si>
  <si>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</si>
  <si>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</si>
  <si>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</si>
  <si>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</si>
  <si>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</si>
  <si>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</si>
  <si>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</si>
  <si>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</si>
  <si>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</si>
  <si>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</si>
  <si>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</si>
  <si>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</si>
  <si>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</si>
  <si>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</si>
  <si>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</si>
  <si>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</si>
  <si>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</si>
  <si>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</si>
  <si>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</si>
  <si>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</si>
  <si>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</si>
  <si>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</si>
  <si>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</si>
  <si>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</si>
  <si>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</si>
  <si>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</si>
  <si>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</si>
  <si>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</si>
  <si>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</si>
  <si>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</si>
  <si>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</si>
  <si>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</si>
  <si>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</si>
  <si>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</si>
  <si>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</si>
  <si>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</si>
  <si>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</si>
  <si>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</si>
  <si>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</si>
  <si>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</si>
  <si>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</si>
  <si>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</si>
  <si>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</si>
  <si>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</si>
  <si>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</si>
  <si>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</si>
  <si>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</si>
  <si>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</si>
  <si>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</si>
  <si>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</si>
  <si>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</si>
  <si>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</si>
  <si>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</si>
  <si>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</si>
  <si>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</si>
  <si>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</si>
  <si>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</si>
  <si>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</si>
  <si>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</si>
  <si>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</si>
  <si>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</si>
  <si>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</si>
  <si>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</si>
  <si>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</si>
  <si>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</si>
  <si>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</si>
  <si>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</si>
  <si>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</si>
  <si>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</si>
  <si>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</si>
  <si>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</si>
  <si>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</si>
  <si>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</si>
  <si>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</si>
  <si>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</si>
  <si>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</si>
  <si>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</si>
  <si>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</si>
  <si>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</si>
  <si>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</si>
  <si>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</si>
  <si>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</si>
  <si>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</si>
  <si>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</si>
  <si>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</si>
  <si>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</si>
  <si>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</si>
  <si>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</si>
  <si>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</si>
  <si>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</si>
  <si>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</si>
  <si>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</si>
  <si>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ilAA+</t>
  </si>
  <si>
    <t>חשמל  אג"ח 31- חשמל</t>
  </si>
  <si>
    <t>6000285</t>
  </si>
  <si>
    <t>חשמל אג27</t>
  </si>
  <si>
    <t>6000210</t>
  </si>
  <si>
    <t>נמלי ישראל אג "ח א- נמלי ישראל</t>
  </si>
  <si>
    <t>1145564</t>
  </si>
  <si>
    <t>513569780</t>
  </si>
  <si>
    <t>נדלן מניב בישראל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</si>
  <si>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</si>
  <si>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</si>
  <si>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</si>
  <si>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</si>
  <si>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</si>
  <si>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</si>
  <si>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</si>
  <si>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</si>
  <si>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</si>
  <si>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</si>
  <si>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</si>
  <si>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</si>
  <si>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</si>
  <si>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פועלים הנפקות אגח 15- פועלים הנפקות</t>
  </si>
  <si>
    <t>1940543</t>
  </si>
  <si>
    <t>פועלים הנפקות התח.14- פועלים הנפקות</t>
  </si>
  <si>
    <t>1940501</t>
  </si>
  <si>
    <t>אמות אג ו'- אמות</t>
  </si>
  <si>
    <t>1158609</t>
  </si>
  <si>
    <t>520026683</t>
  </si>
  <si>
    <t>ilAA</t>
  </si>
  <si>
    <t>אמות אג4- אמות</t>
  </si>
  <si>
    <t>1133149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</si>
  <si>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</si>
  <si>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</si>
  <si>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</si>
  <si>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</si>
  <si>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</si>
  <si>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גב ים  אגח 9</t>
  </si>
  <si>
    <t>7590219</t>
  </si>
  <si>
    <t>520001736</t>
  </si>
  <si>
    <t>גב ים אג"ח 6- גב-ים</t>
  </si>
  <si>
    <t>7590128</t>
  </si>
  <si>
    <t>מבני תעש אגח יח</t>
  </si>
  <si>
    <t>2260479</t>
  </si>
  <si>
    <t>520024126</t>
  </si>
  <si>
    <t>מבני תעשיה אגח כג- מבנה נדל"ן (כ.ד)</t>
  </si>
  <si>
    <t>2260545</t>
  </si>
  <si>
    <t>06/11/19</t>
  </si>
  <si>
    <t>מליסרון  אגח יד</t>
  </si>
  <si>
    <t>3230232</t>
  </si>
  <si>
    <t>520037789</t>
  </si>
  <si>
    <t>מליסרון אג10- מליסרון</t>
  </si>
  <si>
    <t>3230190</t>
  </si>
  <si>
    <t>ריט 1     אגח ו</t>
  </si>
  <si>
    <t>1138544</t>
  </si>
  <si>
    <t>513821488</t>
  </si>
  <si>
    <t>ריט 1 אגח ה- ריט1</t>
  </si>
  <si>
    <t>1136753</t>
  </si>
  <si>
    <t>ריט אג"ח 4- ריט1</t>
  </si>
  <si>
    <t>1129899</t>
  </si>
  <si>
    <t>19/05/20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</si>
  <si>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</si>
  <si>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</si>
  <si>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</si>
  <si>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</si>
  <si>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</si>
  <si>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</si>
  <si>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</si>
  <si>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</si>
  <si>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</si>
  <si>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</si>
  <si>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</si>
  <si>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</si>
  <si>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</si>
  <si>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</si>
  <si>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</si>
  <si>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</si>
  <si>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</si>
  <si>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</si>
  <si>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בזק אגח 12- בזק</t>
  </si>
  <si>
    <t>2300242</t>
  </si>
  <si>
    <t>בזק.ק6- בזק</t>
  </si>
  <si>
    <t>2300143</t>
  </si>
  <si>
    <t>ביג אג"ח 15- ביג</t>
  </si>
  <si>
    <t>1162221</t>
  </si>
  <si>
    <t>513623314</t>
  </si>
  <si>
    <t>Aa3.il</t>
  </si>
  <si>
    <t>גזית גלוב אג11- גזית גלוב</t>
  </si>
  <si>
    <t>1260546</t>
  </si>
  <si>
    <t>520033234</t>
  </si>
  <si>
    <t>נדלן מניב בחו"ל</t>
  </si>
  <si>
    <t>גזית גלוב אגח יג- גזית גלוב</t>
  </si>
  <si>
    <t>1260652</t>
  </si>
  <si>
    <t>גזית גלוב אגח יד- גזית גלוב</t>
  </si>
  <si>
    <t>1260736</t>
  </si>
  <si>
    <t>גלוב אג"ח 12- גזית גלוב</t>
  </si>
  <si>
    <t>1260603</t>
  </si>
  <si>
    <t>ישרס אגח טז- ישרס</t>
  </si>
  <si>
    <t>6130223</t>
  </si>
  <si>
    <t>520017807</t>
  </si>
  <si>
    <t>מגה אור אג8- מגה אור</t>
  </si>
  <si>
    <t>1147602</t>
  </si>
  <si>
    <t>513257873</t>
  </si>
  <si>
    <t>מליסרון   אגח ו- מליסרון</t>
  </si>
  <si>
    <t>3230125</t>
  </si>
  <si>
    <t>07/05/18</t>
  </si>
  <si>
    <t>מליסרון  אגח יז- מליסרון</t>
  </si>
  <si>
    <t>3230273</t>
  </si>
  <si>
    <t>מליסרון אג11- מליסרון</t>
  </si>
  <si>
    <t>3230208</t>
  </si>
  <si>
    <t>סלע נדל"ן אג3</t>
  </si>
  <si>
    <t>1138973</t>
  </si>
  <si>
    <t>513992529</t>
  </si>
  <si>
    <t>פז נפט    אגח ז- פז חברת הנפט</t>
  </si>
  <si>
    <t>1142595</t>
  </si>
  <si>
    <t>510216054</t>
  </si>
  <si>
    <t>רבוע נדלן אגח ח- רבוע נדלן</t>
  </si>
  <si>
    <t>1157569</t>
  </si>
  <si>
    <t>513765859</t>
  </si>
  <si>
    <t>יוניברסל אג1- יוניברסל מוטורס</t>
  </si>
  <si>
    <t>1141639</t>
  </si>
  <si>
    <t>511809071</t>
  </si>
  <si>
    <t>ilA+</t>
  </si>
  <si>
    <t>02/05/18</t>
  </si>
  <si>
    <t>רבוע נדלן אגח ו- רבוע נדלן</t>
  </si>
  <si>
    <t>1140607</t>
  </si>
  <si>
    <t>אפריקה נכס אגחח- אפי נכסים</t>
  </si>
  <si>
    <t>1142231</t>
  </si>
  <si>
    <t>510560188</t>
  </si>
  <si>
    <t>A2.il</t>
  </si>
  <si>
    <t>מימון ישיר אגחג</t>
  </si>
  <si>
    <t>1171214</t>
  </si>
  <si>
    <t>513893123</t>
  </si>
  <si>
    <t>אשראי חוץ בנקאי</t>
  </si>
  <si>
    <t>שיכון ובינוי אג6- שיכון ובינוי</t>
  </si>
  <si>
    <t>1129733</t>
  </si>
  <si>
    <t>520036104</t>
  </si>
  <si>
    <t>בנייה</t>
  </si>
  <si>
    <t>ilA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</si>
  <si>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</si>
  <si>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</si>
  <si>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</si>
  <si>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</si>
  <si>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</si>
  <si>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</si>
  <si>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הכשרת הישוב אג20- הכשרת הישוב</t>
  </si>
  <si>
    <t>6120216</t>
  </si>
  <si>
    <t>520020116</t>
  </si>
  <si>
    <t>הכשרת ישוב אגח 22- הכשרת הישוב</t>
  </si>
  <si>
    <t>6120240</t>
  </si>
  <si>
    <t>נכסים ובנין אגח 4- נכסים ובנין</t>
  </si>
  <si>
    <t>6990154</t>
  </si>
  <si>
    <t>520025438</t>
  </si>
  <si>
    <t>דיסקונט הש אג6- דיסקונט השקעות</t>
  </si>
  <si>
    <t>6390207</t>
  </si>
  <si>
    <t>520023896</t>
  </si>
  <si>
    <t>השקעה ואחזקות</t>
  </si>
  <si>
    <t>ilBBB</t>
  </si>
  <si>
    <t>09/11/20</t>
  </si>
  <si>
    <t>דיסקונט מנפיקים אג"ח יג</t>
  </si>
  <si>
    <t>7480155</t>
  </si>
  <si>
    <t>520029935</t>
  </si>
  <si>
    <t>15/11/20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</si>
  <si>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</si>
  <si>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</si>
  <si>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</si>
  <si>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</si>
  <si>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</si>
  <si>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</si>
  <si>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</si>
  <si>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</si>
  <si>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</si>
  <si>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</si>
  <si>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</si>
  <si>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</si>
  <si>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</si>
  <si>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</si>
  <si>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</si>
  <si>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</si>
  <si>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חשמל     אגח 26- חשמל</t>
  </si>
  <si>
    <t>6000202</t>
  </si>
  <si>
    <t>19/05/21</t>
  </si>
  <si>
    <t>חשמל אג"ח 30- חשמל</t>
  </si>
  <si>
    <t>6000277</t>
  </si>
  <si>
    <t>מז טפ הנפ אגח 60- מזרחי טפחות הנפק</t>
  </si>
  <si>
    <t>2310456</t>
  </si>
  <si>
    <t>נמלי ישראל אג"ח ג- נמלי ישראל</t>
  </si>
  <si>
    <t>1145580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</si>
  <si>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</si>
  <si>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</si>
  <si>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</si>
  <si>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</si>
  <si>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</si>
  <si>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</si>
  <si>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19/11/20</t>
  </si>
  <si>
    <t>שטראוס    אגח ו- שטראוס גרופ</t>
  </si>
  <si>
    <t>7460421</t>
  </si>
  <si>
    <t>איי.סי.אל אגח ז- איי.סי.אל</t>
  </si>
  <si>
    <t>2810372</t>
  </si>
  <si>
    <t>520027830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</si>
  <si>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</si>
  <si>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</si>
  <si>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</si>
  <si>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</si>
  <si>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</si>
  <si>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</si>
  <si>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</si>
  <si>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</si>
  <si>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</si>
  <si>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גב-ים</t>
  </si>
  <si>
    <t>7590151</t>
  </si>
  <si>
    <t>דה זראסאי אג5- דה זראסאי גרופ</t>
  </si>
  <si>
    <t>1169556</t>
  </si>
  <si>
    <t>1744984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</si>
  <si>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</si>
  <si>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</si>
  <si>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</si>
  <si>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</si>
  <si>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</si>
  <si>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</si>
  <si>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</si>
  <si>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ישראכרט אגח א- ישראכרט</t>
  </si>
  <si>
    <t>1157536</t>
  </si>
  <si>
    <t>510706153</t>
  </si>
  <si>
    <t>שרותים פיננסים</t>
  </si>
  <si>
    <t>Aa2.il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</si>
  <si>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</si>
  <si>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</si>
  <si>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</si>
  <si>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</si>
  <si>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</si>
  <si>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</si>
  <si>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</si>
  <si>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</si>
  <si>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מגדל הון  אגח ד- מגדל ביטוח הון</t>
  </si>
  <si>
    <t>1137033</t>
  </si>
  <si>
    <t>513230029</t>
  </si>
  <si>
    <t>ביטוח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</si>
  <si>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</si>
  <si>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</si>
  <si>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</si>
  <si>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</si>
  <si>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</si>
  <si>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</si>
  <si>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</si>
  <si>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</si>
  <si>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520043720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</si>
  <si>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</si>
  <si>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</si>
  <si>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</si>
  <si>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</si>
  <si>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</si>
  <si>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</si>
  <si>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</si>
  <si>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</si>
  <si>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</si>
  <si>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</si>
  <si>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</si>
  <si>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שלמה החז אגח יז- שלמה החזקות</t>
  </si>
  <si>
    <t>1410299</t>
  </si>
  <si>
    <t>תעשיה אוירית אג"ח 4</t>
  </si>
  <si>
    <t>1133131</t>
  </si>
  <si>
    <t>520027194</t>
  </si>
  <si>
    <t>ביטחוניות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</si>
  <si>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</si>
  <si>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</si>
  <si>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</si>
  <si>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</si>
  <si>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</si>
  <si>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</si>
  <si>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</si>
  <si>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</si>
  <si>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</si>
  <si>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אגח 11- בזק</t>
  </si>
  <si>
    <t>2300234</t>
  </si>
  <si>
    <t>דה זראסאי אגח ג- דה זראסאי גרופ</t>
  </si>
  <si>
    <t>1137975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</si>
  <si>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</si>
  <si>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</si>
  <si>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</si>
  <si>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</si>
  <si>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</si>
  <si>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ביטוח מימון והנפקות בע"מ</t>
  </si>
  <si>
    <t>1143122</t>
  </si>
  <si>
    <t>513834200</t>
  </si>
  <si>
    <t>הראל הנ אג15-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</si>
  <si>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</si>
  <si>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</si>
  <si>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</si>
  <si>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יא- הראל ביטוח מימון והנפקות בע"מ</t>
  </si>
  <si>
    <t>1136316</t>
  </si>
  <si>
    <t>הראל הנפקות אג יב- הראל ביטוח מימון והנפקות בע"מ</t>
  </si>
  <si>
    <t>1138163</t>
  </si>
  <si>
    <t>הראל הנפקות אג יג- הראל ביטוח מימון והנפקות בע"מ</t>
  </si>
  <si>
    <t>1138171</t>
  </si>
  <si>
    <t>הראל הנפקות אגח יז- הראל ביטוח מימון והנפקות בע"מ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</si>
  <si>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</si>
  <si>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</si>
  <si>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</si>
  <si>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</si>
  <si>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</si>
  <si>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</si>
  <si>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</si>
  <si>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</si>
  <si>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</si>
  <si>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</si>
  <si>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</si>
  <si>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</si>
  <si>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</si>
  <si>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כלל ביטוח  אגח יא- כללביט מימון</t>
  </si>
  <si>
    <t>1160647</t>
  </si>
  <si>
    <t>513754069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</si>
  <si>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</si>
  <si>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</si>
  <si>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</si>
  <si>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</si>
  <si>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</si>
  <si>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</si>
  <si>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</si>
  <si>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</si>
  <si>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</si>
  <si>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</si>
  <si>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</si>
  <si>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</si>
  <si>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</si>
  <si>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</si>
  <si>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מבטחים גיוס הון בע"מ</t>
  </si>
  <si>
    <t>1135920</t>
  </si>
  <si>
    <t>513937714</t>
  </si>
  <si>
    <t>נמקו      אגח א- נמקו ריאלטי</t>
  </si>
  <si>
    <t>1139575</t>
  </si>
  <si>
    <t>1665</t>
  </si>
  <si>
    <t>נמקו אגח ב- נמקו ריאלטי</t>
  </si>
  <si>
    <t>1160258</t>
  </si>
  <si>
    <t>פורמולה אג"ח ג'- פורמולה מערכות</t>
  </si>
  <si>
    <t>2560209</t>
  </si>
  <si>
    <t>520036690</t>
  </si>
  <si>
    <t>שרותי מידע</t>
  </si>
  <si>
    <t>פז נפט אג4</t>
  </si>
  <si>
    <t>1132505</t>
  </si>
  <si>
    <t>פז נפט אג5- פז חברת הנפט</t>
  </si>
  <si>
    <t>1139534</t>
  </si>
  <si>
    <t>פז נפט אגח ח- פז חברת הנפט</t>
  </si>
  <si>
    <t>1162817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</si>
  <si>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</si>
  <si>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</si>
  <si>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</si>
  <si>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</si>
  <si>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</si>
  <si>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</si>
  <si>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</si>
  <si>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</si>
  <si>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</si>
  <si>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</si>
  <si>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</si>
  <si>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14/02/21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</si>
  <si>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</si>
  <si>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</si>
  <si>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</si>
  <si>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</si>
  <si>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</si>
  <si>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קיי.בי.אס אגח א</t>
  </si>
  <si>
    <t>1137918</t>
  </si>
  <si>
    <t>אבגול     אגח ג- אבגול</t>
  </si>
  <si>
    <t>1133289</t>
  </si>
  <si>
    <t>510119068</t>
  </si>
  <si>
    <t>עץ, נייר ודפוס</t>
  </si>
  <si>
    <t>אלקו אגח יג- אלקו</t>
  </si>
  <si>
    <t>6940233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</si>
  <si>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</si>
  <si>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</si>
  <si>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</si>
  <si>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</si>
  <si>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</si>
  <si>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</si>
  <si>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</si>
  <si>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</si>
  <si>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</si>
  <si>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</si>
  <si>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</si>
  <si>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 אגח ב- דלתא</t>
  </si>
  <si>
    <t>6270151</t>
  </si>
  <si>
    <t>520025602</t>
  </si>
  <si>
    <t>A1.il</t>
  </si>
  <si>
    <t>דלתא.ק1- דלתא</t>
  </si>
  <si>
    <t>6270144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</si>
  <si>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</si>
  <si>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</si>
  <si>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</si>
  <si>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</si>
  <si>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</si>
  <si>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</si>
  <si>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</si>
  <si>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</si>
  <si>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</si>
  <si>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</si>
  <si>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</si>
  <si>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</si>
  <si>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יוניברסל  אגח ד- יוניברסל מוטורס</t>
  </si>
  <si>
    <t>1172253</t>
  </si>
  <si>
    <t>יוניברסל אגח ב- יוניברסל מוטורס</t>
  </si>
  <si>
    <t>1141647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</si>
  <si>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</si>
  <si>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</si>
  <si>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</si>
  <si>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</si>
  <si>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</si>
  <si>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</si>
  <si>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</si>
  <si>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</si>
  <si>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</si>
  <si>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</si>
  <si>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</si>
  <si>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מנורה הון הת אגח ו'- מנורה מבטחים גיוס הון בע"מ</t>
  </si>
  <si>
    <t>1160241</t>
  </si>
  <si>
    <t>מנורה הון הת5- מנורה מבטחים גיוס הון בע"מ</t>
  </si>
  <si>
    <t>1143411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</si>
  <si>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</si>
  <si>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</si>
  <si>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</si>
  <si>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</si>
  <si>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</si>
  <si>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</si>
  <si>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סטרוברי   אגח ב- סטרוברי</t>
  </si>
  <si>
    <t>1145432</t>
  </si>
  <si>
    <t>1863501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</si>
  <si>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</si>
  <si>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</si>
  <si>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</si>
  <si>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</si>
  <si>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</si>
  <si>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</si>
  <si>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</si>
  <si>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</si>
  <si>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</si>
  <si>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</si>
  <si>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קורנרסטון אגח א- קורנרסטון</t>
  </si>
  <si>
    <t>1139732</t>
  </si>
  <si>
    <t>1920997</t>
  </si>
  <si>
    <t>קרסו      אגח ג- קרסו מוטורס</t>
  </si>
  <si>
    <t>1141829</t>
  </si>
  <si>
    <t>514065283</t>
  </si>
  <si>
    <t>קרסו אגח א- קרסו מוטורס</t>
  </si>
  <si>
    <t>1136464</t>
  </si>
  <si>
    <t>שפיר הנדס אגח ב- שפיר הנדסה</t>
  </si>
  <si>
    <t>1141951</t>
  </si>
  <si>
    <t>514892801</t>
  </si>
  <si>
    <t>מתכת ומוצרי בניה</t>
  </si>
  <si>
    <t>27/06/21</t>
  </si>
  <si>
    <t>שפיר הנדסה אגח א</t>
  </si>
  <si>
    <t>1136134</t>
  </si>
  <si>
    <t>אזורים   אגח 12</t>
  </si>
  <si>
    <t>7150360</t>
  </si>
  <si>
    <t>520025990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</si>
  <si>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</si>
  <si>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</si>
  <si>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</si>
  <si>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</si>
  <si>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</si>
  <si>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</si>
  <si>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</si>
  <si>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אלבר אג15- אלבר שירותי מימונית</t>
  </si>
  <si>
    <t>1138536</t>
  </si>
  <si>
    <t>512025891</t>
  </si>
  <si>
    <t>אלבר אגח יח- אלבר שירותי מימונית</t>
  </si>
  <si>
    <t>1158740</t>
  </si>
  <si>
    <t>אלדן תחבורה אגח ב</t>
  </si>
  <si>
    <t>1138254</t>
  </si>
  <si>
    <t>510454333</t>
  </si>
  <si>
    <t>אלדן תחבורה אגח ו- אלדן תחבורה</t>
  </si>
  <si>
    <t>1161678</t>
  </si>
  <si>
    <t>אלון רבוע אגח ו- אלון רבוע כחול</t>
  </si>
  <si>
    <t>1169127</t>
  </si>
  <si>
    <t>520042847</t>
  </si>
  <si>
    <t>אנרג'יקס אגח א- אנרג'יקס</t>
  </si>
  <si>
    <t>1161751</t>
  </si>
  <si>
    <t>513901371</t>
  </si>
  <si>
    <t>אנרגיה מתחדשת</t>
  </si>
  <si>
    <t>אספן גרופ אג 7- אספן גרופ</t>
  </si>
  <si>
    <t>3130333</t>
  </si>
  <si>
    <t>520037540</t>
  </si>
  <si>
    <t>אפי נכסים אגח י- אפי נכסים</t>
  </si>
  <si>
    <t>1160878</t>
  </si>
  <si>
    <t>אפי נכסים אגח יב- אפי נכסים</t>
  </si>
  <si>
    <t>1173764</t>
  </si>
  <si>
    <t>אפריקה מג אגח ג- אפריקה מגורים</t>
  </si>
  <si>
    <t>1135698</t>
  </si>
  <si>
    <t>520034760</t>
  </si>
  <si>
    <t>אפריקה מג אגח ה- אפריקה מגורים</t>
  </si>
  <si>
    <t>1162825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</si>
  <si>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</si>
  <si>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</si>
  <si>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</si>
  <si>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</si>
  <si>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</si>
  <si>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</si>
  <si>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</si>
  <si>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</si>
  <si>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</si>
  <si>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</si>
  <si>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</si>
  <si>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</si>
  <si>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</si>
  <si>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</si>
  <si>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</si>
  <si>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</si>
  <si>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</si>
  <si>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</si>
  <si>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</si>
  <si>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</si>
  <si>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</si>
  <si>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</si>
  <si>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</si>
  <si>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</si>
  <si>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</si>
  <si>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</si>
  <si>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</si>
  <si>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</si>
  <si>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</si>
  <si>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</si>
  <si>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</si>
  <si>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</si>
  <si>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</si>
  <si>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</si>
  <si>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</si>
  <si>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</si>
  <si>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מגדלי תיכון אגחה</t>
  </si>
  <si>
    <t>1168517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</si>
  <si>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</si>
  <si>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</si>
  <si>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</si>
  <si>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</si>
  <si>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</si>
  <si>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</si>
  <si>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</si>
  <si>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</si>
  <si>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</si>
  <si>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</si>
  <si>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</si>
  <si>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</si>
  <si>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</si>
  <si>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</si>
  <si>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</si>
  <si>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</si>
  <si>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קרסו  אגח ד- קרסו מוטורס</t>
  </si>
  <si>
    <t>1173566</t>
  </si>
  <si>
    <t>קרסו אגח ב- קרסו מוטורס</t>
  </si>
  <si>
    <t>1139591</t>
  </si>
  <si>
    <t>שיכון ובינוי אג7- שיכון ובינוי</t>
  </si>
  <si>
    <t>1129741</t>
  </si>
  <si>
    <t>אלון רבוע אגח ד- אלון רבוע כחול</t>
  </si>
  <si>
    <t>1139583</t>
  </si>
  <si>
    <t>A3.il</t>
  </si>
  <si>
    <t>אלטיטיוד  אגח א- אלטיטיוד השקעות</t>
  </si>
  <si>
    <t>1143924</t>
  </si>
  <si>
    <t>1963039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</si>
  <si>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</si>
  <si>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</si>
  <si>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</si>
  <si>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</si>
  <si>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</si>
  <si>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</si>
  <si>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אסאר אקורד אגח א- אס.אר אקורד</t>
  </si>
  <si>
    <t>4220349</t>
  </si>
  <si>
    <t>520038670</t>
  </si>
  <si>
    <t>בזן   אגח יב- בזן (בתי זיקוק)</t>
  </si>
  <si>
    <t>2590578</t>
  </si>
  <si>
    <t>520036658</t>
  </si>
  <si>
    <t>בזן  אגח י'- בזן (בתי זיקוק)</t>
  </si>
  <si>
    <t>2590511</t>
  </si>
  <si>
    <t>בזן אג"ח 5- בזן (בתי זיקוק)</t>
  </si>
  <si>
    <t>2590388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</si>
  <si>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</si>
  <si>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</si>
  <si>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</si>
  <si>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</si>
  <si>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</si>
  <si>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</si>
  <si>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</si>
  <si>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</si>
  <si>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</si>
  <si>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נאוויטס פטרו אגח ב- נאוויטס פטרו</t>
  </si>
  <si>
    <t>1169614</t>
  </si>
  <si>
    <t>550263107</t>
  </si>
  <si>
    <t>סאות'רן   אגח א- סאותרן פרופרטיס</t>
  </si>
  <si>
    <t>1140094</t>
  </si>
  <si>
    <t>סאות'רן אגח ב- סאותרן פרופרטיס</t>
  </si>
  <si>
    <t>1143387</t>
  </si>
  <si>
    <t>פרשקובסקי אגח יג</t>
  </si>
  <si>
    <t>1169309</t>
  </si>
  <si>
    <t>513817817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</si>
  <si>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</si>
  <si>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</si>
  <si>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</si>
  <si>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</si>
  <si>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</si>
  <si>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</si>
  <si>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</si>
  <si>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אירו אגח ד- פתאל נכסים (אירופה)</t>
  </si>
  <si>
    <t>1168038</t>
  </si>
  <si>
    <t>קופרליין  אגח ב- קופרליין</t>
  </si>
  <si>
    <t>1140177</t>
  </si>
  <si>
    <t>1648</t>
  </si>
  <si>
    <t>קליין     אגח ב- קליין קבוצה</t>
  </si>
  <si>
    <t>1140409</t>
  </si>
  <si>
    <t>1886279</t>
  </si>
  <si>
    <t>קרדן נדלן אג5- קרדן נדלן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</si>
  <si>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</si>
  <si>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</si>
  <si>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</si>
  <si>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</si>
  <si>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</si>
  <si>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</si>
  <si>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</si>
  <si>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</si>
  <si>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</si>
  <si>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אקסטל אגח ב- אקסטל לימיטד</t>
  </si>
  <si>
    <t>1135367</t>
  </si>
  <si>
    <t>1622</t>
  </si>
  <si>
    <t>Baa1.il</t>
  </si>
  <si>
    <t>דלשה קפיטל אגח ב</t>
  </si>
  <si>
    <t>1137314</t>
  </si>
  <si>
    <t>1888119</t>
  </si>
  <si>
    <t>20/05/21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</si>
  <si>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</si>
  <si>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</si>
  <si>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</si>
  <si>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</si>
  <si>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</si>
  <si>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</si>
  <si>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</si>
  <si>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</si>
  <si>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</si>
  <si>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</si>
  <si>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</si>
  <si>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05/11/20</t>
  </si>
  <si>
    <t>דיסק השק  אגח י- דיסקונט השקעות</t>
  </si>
  <si>
    <t>6390348</t>
  </si>
  <si>
    <t>הכשרה חב לבטוח אגח 4- הכשרה חב לביטוח</t>
  </si>
  <si>
    <t>1156025</t>
  </si>
  <si>
    <t>520042177</t>
  </si>
  <si>
    <t>Baa2.il</t>
  </si>
  <si>
    <t>ווטרסטון אג1- ווטרסטון</t>
  </si>
  <si>
    <t>1140987</t>
  </si>
  <si>
    <t>1938699</t>
  </si>
  <si>
    <t>נובל      אגח א- נובל אסטס</t>
  </si>
  <si>
    <t>1141860</t>
  </si>
  <si>
    <t>1947641</t>
  </si>
  <si>
    <t>אמ.די.ג'י אג3- אמ.די.ג'י</t>
  </si>
  <si>
    <t>1142504</t>
  </si>
  <si>
    <t>1632</t>
  </si>
  <si>
    <t>Baa3.il</t>
  </si>
  <si>
    <t>אול-יר    אגח ב- אול יר</t>
  </si>
  <si>
    <t>1139781</t>
  </si>
  <si>
    <t>184580</t>
  </si>
  <si>
    <t>C.il</t>
  </si>
  <si>
    <t>14/01/21</t>
  </si>
  <si>
    <t>ישראמקו אג1- ישראמקו יהש</t>
  </si>
  <si>
    <t>2320174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</si>
  <si>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</si>
  <si>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</si>
  <si>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</si>
  <si>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</si>
  <si>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</si>
  <si>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</si>
  <si>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</si>
  <si>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</si>
  <si>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</si>
  <si>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</si>
  <si>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</si>
  <si>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</si>
  <si>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</si>
  <si>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</si>
  <si>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</si>
  <si>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</si>
  <si>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</si>
  <si>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</si>
  <si>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</si>
  <si>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</si>
  <si>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</si>
  <si>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</si>
  <si>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</si>
  <si>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</si>
  <si>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</si>
  <si>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חברה לישראל אג"ח 13</t>
  </si>
  <si>
    <t>5760269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</si>
  <si>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</si>
  <si>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</si>
  <si>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</si>
  <si>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</si>
  <si>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</si>
  <si>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</si>
  <si>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</si>
  <si>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סה"כ אחר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</si>
  <si>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</si>
  <si>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</si>
  <si>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</si>
  <si>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</si>
  <si>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</si>
  <si>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</si>
  <si>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</si>
  <si>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</si>
  <si>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</si>
  <si>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</si>
  <si>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</si>
  <si>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</si>
  <si>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</si>
  <si>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</si>
  <si>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</si>
  <si>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</si>
  <si>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</si>
  <si>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</si>
  <si>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</si>
  <si>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</si>
  <si>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</si>
  <si>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</si>
  <si>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</si>
  <si>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</si>
  <si>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</si>
  <si>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</si>
  <si>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</si>
  <si>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</si>
  <si>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</si>
  <si>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</si>
  <si>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</si>
  <si>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</si>
  <si>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</si>
  <si>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</si>
  <si>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אלקטרה- אלקטרה</t>
  </si>
  <si>
    <t>739037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</si>
  <si>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</si>
  <si>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</si>
  <si>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</si>
  <si>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</si>
  <si>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</si>
  <si>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</si>
  <si>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560033185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</si>
  <si>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</si>
  <si>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</si>
  <si>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</si>
  <si>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</si>
  <si>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</si>
  <si>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</si>
  <si>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</si>
  <si>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</si>
  <si>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</si>
  <si>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</si>
  <si>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</si>
  <si>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</si>
  <si>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</si>
  <si>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</si>
  <si>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</si>
  <si>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</si>
  <si>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</si>
  <si>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</si>
  <si>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</si>
  <si>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</si>
  <si>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</si>
  <si>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</si>
  <si>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</si>
  <si>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</si>
  <si>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</si>
  <si>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</si>
  <si>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</si>
  <si>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</si>
  <si>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</si>
  <si>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</si>
  <si>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</si>
  <si>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</si>
  <si>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מיטרוניקס</t>
  </si>
  <si>
    <t>1091065</t>
  </si>
  <si>
    <t>511527202</t>
  </si>
  <si>
    <t>רובוטיקה ותלת מימד</t>
  </si>
  <si>
    <t>לייבפרסון- לייבפרסון</t>
  </si>
  <si>
    <t>1123017</t>
  </si>
  <si>
    <t>512796756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</si>
  <si>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</si>
  <si>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</si>
  <si>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</si>
  <si>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</si>
  <si>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</si>
  <si>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</si>
  <si>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</si>
  <si>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</si>
  <si>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דלתא     1- דלתא</t>
  </si>
  <si>
    <t>627034</t>
  </si>
  <si>
    <t>פוקס- פוקס</t>
  </si>
  <si>
    <t>1087022</t>
  </si>
  <si>
    <t>512157603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</si>
  <si>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</si>
  <si>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</si>
  <si>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</si>
  <si>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</si>
  <si>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</si>
  <si>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</si>
  <si>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</si>
  <si>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בזן- בזן (בתי זיקוק)</t>
  </si>
  <si>
    <t>2590248</t>
  </si>
  <si>
    <t>ג'נריישן קפיטל- ג'נריישן קפיטל</t>
  </si>
  <si>
    <t>1156926</t>
  </si>
  <si>
    <t>515846558</t>
  </si>
  <si>
    <t>סופרגז- סופרגז אנרגיה</t>
  </si>
  <si>
    <t>1166917</t>
  </si>
  <si>
    <t>פז נפט- פז חברת הנפט</t>
  </si>
  <si>
    <t>1100007</t>
  </si>
  <si>
    <t>אלומיי- אלומיי קפיטל</t>
  </si>
  <si>
    <t>1082635</t>
  </si>
  <si>
    <t>520039868</t>
  </si>
  <si>
    <t>אנלייט אנרגיה- אנלייט אנרגיה</t>
  </si>
  <si>
    <t>720011</t>
  </si>
  <si>
    <t>דוראל אנרגיה- דוראל אנרגיה</t>
  </si>
  <si>
    <t>1166768</t>
  </si>
  <si>
    <t>515364891</t>
  </si>
  <si>
    <t>נופר אנרג'י</t>
  </si>
  <si>
    <t>1170877</t>
  </si>
  <si>
    <t>514599943</t>
  </si>
  <si>
    <t>מימון ישיר</t>
  </si>
  <si>
    <t>1168186</t>
  </si>
  <si>
    <t>קומפיוג'ן- קומפיוגן</t>
  </si>
  <si>
    <t>1085208</t>
  </si>
  <si>
    <t>511779639</t>
  </si>
  <si>
    <t>ביוטכנולוגיה</t>
  </si>
  <si>
    <t>קמהדע- קמהדע</t>
  </si>
  <si>
    <t>1094119</t>
  </si>
  <si>
    <t>511524605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</si>
  <si>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</si>
  <si>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</si>
  <si>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</si>
  <si>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</si>
  <si>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</si>
  <si>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</si>
  <si>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</si>
  <si>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</si>
  <si>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</si>
  <si>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</si>
  <si>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</si>
  <si>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ראדא- ראדא</t>
  </si>
  <si>
    <t>1082650</t>
  </si>
  <si>
    <t>520035320</t>
  </si>
  <si>
    <t>אזורים</t>
  </si>
  <si>
    <t>715011</t>
  </si>
  <si>
    <t>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</si>
  <si>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</si>
  <si>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</si>
  <si>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</si>
  <si>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</si>
  <si>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</si>
  <si>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</si>
  <si>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ישראל קנדה- ישראל קנדה</t>
  </si>
  <si>
    <t>434019</t>
  </si>
  <si>
    <t>520039298</t>
  </si>
  <si>
    <t>פיבי- פיבי</t>
  </si>
  <si>
    <t>763011</t>
  </si>
  <si>
    <t>520029026</t>
  </si>
  <si>
    <t>אייאיאס תעש- אייאיאס</t>
  </si>
  <si>
    <t>431015</t>
  </si>
  <si>
    <t>520039132</t>
  </si>
  <si>
    <t>אלקו- אלקו</t>
  </si>
  <si>
    <t>694034</t>
  </si>
  <si>
    <t>אקויטל- אקויטל</t>
  </si>
  <si>
    <t>755017</t>
  </si>
  <si>
    <t>חברה לישראל- חברה לישראל</t>
  </si>
  <si>
    <t>576017</t>
  </si>
  <si>
    <t>מספנות ישראל</t>
  </si>
  <si>
    <t>1168533</t>
  </si>
  <si>
    <t>516084753</t>
  </si>
  <si>
    <t>ערד- ערד השקעות</t>
  </si>
  <si>
    <t>731018</t>
  </si>
  <si>
    <t>520025198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</si>
  <si>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</si>
  <si>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</si>
  <si>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</si>
  <si>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</si>
  <si>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</si>
  <si>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</si>
  <si>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 טק</t>
  </si>
  <si>
    <t>דלק קבוצה- דלק קבוצה</t>
  </si>
  <si>
    <t>1084128</t>
  </si>
  <si>
    <t>520044322</t>
  </si>
  <si>
    <t>דלק קד יהש- דלק קידוחים יהש</t>
  </si>
  <si>
    <t>475020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</si>
  <si>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</si>
  <si>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</si>
  <si>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</si>
  <si>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</si>
  <si>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</si>
  <si>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</si>
  <si>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</si>
  <si>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</si>
  <si>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</si>
  <si>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</si>
  <si>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</si>
  <si>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</si>
  <si>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</si>
  <si>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קרור     1- קרור</t>
  </si>
  <si>
    <t>621011</t>
  </si>
  <si>
    <t>520001546</t>
  </si>
  <si>
    <t>איתמר</t>
  </si>
  <si>
    <t>1102458</t>
  </si>
  <si>
    <t>512434218</t>
  </si>
  <si>
    <t>מכשור רפואי</t>
  </si>
  <si>
    <t>פתאל החזקות- פתאל החזקות</t>
  </si>
  <si>
    <t>1143429</t>
  </si>
  <si>
    <t>אילקס מדיקל</t>
  </si>
  <si>
    <t>1080753</t>
  </si>
  <si>
    <t>520042219</t>
  </si>
  <si>
    <t>אלקטרה צריכה- אלקטרה צריכה</t>
  </si>
  <si>
    <t>5010129</t>
  </si>
  <si>
    <t>520039967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</si>
  <si>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</si>
  <si>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</si>
  <si>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</si>
  <si>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</si>
  <si>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</si>
  <si>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</si>
  <si>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דלתא מותגים- דלתא מותגים</t>
  </si>
  <si>
    <t>1173699</t>
  </si>
  <si>
    <t>516250107</t>
  </si>
  <si>
    <t>ויקטורי</t>
  </si>
  <si>
    <t>1123777</t>
  </si>
  <si>
    <t>514068980</t>
  </si>
  <si>
    <t>יוחננוף- מ.יוחננוף ובניו (1988) בע"מ</t>
  </si>
  <si>
    <t>1161264</t>
  </si>
  <si>
    <t>511344186</t>
  </si>
  <si>
    <t>מקס סטוק</t>
  </si>
  <si>
    <t>1168558</t>
  </si>
  <si>
    <t>513618967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</si>
  <si>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</si>
  <si>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</si>
  <si>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</si>
  <si>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</si>
  <si>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</si>
  <si>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</si>
  <si>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קרסו- קרסו מוטורס</t>
  </si>
  <si>
    <t>1123850</t>
  </si>
  <si>
    <t>רמי לוי</t>
  </si>
  <si>
    <t>1104249</t>
  </si>
  <si>
    <t>513770669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</si>
  <si>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</si>
  <si>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</si>
  <si>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</si>
  <si>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</si>
  <si>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</si>
  <si>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</si>
  <si>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</si>
  <si>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</si>
  <si>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</si>
  <si>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</si>
  <si>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</si>
  <si>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</si>
  <si>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</si>
  <si>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</si>
  <si>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</si>
  <si>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</si>
  <si>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</si>
  <si>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</si>
  <si>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</si>
  <si>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</si>
  <si>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</si>
  <si>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</si>
  <si>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</si>
  <si>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גב ים    1- גב-ים</t>
  </si>
  <si>
    <t>759019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</si>
  <si>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</si>
  <si>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</si>
  <si>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</si>
  <si>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</si>
  <si>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</si>
  <si>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</si>
  <si>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</si>
  <si>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</si>
  <si>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</si>
  <si>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מגה אור- מגה אור</t>
  </si>
  <si>
    <t>1104488</t>
  </si>
  <si>
    <t>מניבים ריט</t>
  </si>
  <si>
    <t>1140573</t>
  </si>
  <si>
    <t>515327120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</si>
  <si>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</si>
  <si>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</si>
  <si>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</si>
  <si>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</si>
  <si>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</si>
  <si>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</si>
  <si>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</si>
  <si>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</si>
  <si>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</si>
  <si>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</si>
  <si>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</si>
  <si>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</si>
  <si>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</si>
  <si>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</si>
  <si>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</si>
  <si>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אוגווינד- אוגווינד</t>
  </si>
  <si>
    <t>1105907</t>
  </si>
  <si>
    <t>513961334</t>
  </si>
  <si>
    <t>אלקטריאון</t>
  </si>
  <si>
    <t>368019</t>
  </si>
  <si>
    <t>520038126</t>
  </si>
  <si>
    <t>ג'נסל</t>
  </si>
  <si>
    <t>1169689</t>
  </si>
  <si>
    <t>514579887</t>
  </si>
  <si>
    <t>אקופיה</t>
  </si>
  <si>
    <t>1169895</t>
  </si>
  <si>
    <t>514856772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</si>
  <si>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</si>
  <si>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</si>
  <si>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</si>
  <si>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</si>
  <si>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</si>
  <si>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</si>
  <si>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</si>
  <si>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</si>
  <si>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</si>
  <si>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</si>
  <si>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</si>
  <si>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</si>
  <si>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</si>
  <si>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</si>
  <si>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</si>
  <si>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</si>
  <si>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</si>
  <si>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</si>
  <si>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</si>
  <si>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</si>
  <si>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</si>
  <si>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</si>
  <si>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</si>
  <si>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לניע בתא</t>
  </si>
  <si>
    <t>1159029</t>
  </si>
  <si>
    <t>520020033</t>
  </si>
  <si>
    <t>ישראכרט- ישראכרט</t>
  </si>
  <si>
    <t>1157403</t>
  </si>
  <si>
    <t>דש איפקס- מיטב דש השקעות</t>
  </si>
  <si>
    <t>1081843</t>
  </si>
  <si>
    <t>אלוט תקשורת- אלוט</t>
  </si>
  <si>
    <t>1099654</t>
  </si>
  <si>
    <t>512394776</t>
  </si>
  <si>
    <t>אקסיליון- אקסיליון</t>
  </si>
  <si>
    <t>383018</t>
  </si>
  <si>
    <t>520038548</t>
  </si>
  <si>
    <t>מגיק- מג'יק</t>
  </si>
  <si>
    <t>1082312</t>
  </si>
  <si>
    <t>520036740</t>
  </si>
  <si>
    <t>סלקום</t>
  </si>
  <si>
    <t>1101534</t>
  </si>
  <si>
    <t>פרטנר- פרטנר</t>
  </si>
  <si>
    <t>1083484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</si>
  <si>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</si>
  <si>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</si>
  <si>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</si>
  <si>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</si>
  <si>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קסם Bluestar ISR Global Tech (4D) ETF- קסם קרנות נאמנות</t>
  </si>
  <si>
    <t>1147271</t>
  </si>
  <si>
    <t>510938608</t>
  </si>
  <si>
    <t>מניות</t>
  </si>
  <si>
    <t>סה"כ שמחקות מדדים אחרים בישראל</t>
  </si>
  <si>
    <t>פסגות סל בונד צמוד יתר- פסגות קרנות מדד</t>
  </si>
  <si>
    <t>1148030</t>
  </si>
  <si>
    <t>513765339</t>
  </si>
  <si>
    <t>אג"ח</t>
  </si>
  <si>
    <t>סה"כ שמחקות מדדים אחרים בחו"ל</t>
  </si>
  <si>
    <t>קסם IBOX 3-7</t>
  </si>
  <si>
    <t>1147297</t>
  </si>
  <si>
    <t>קסם IBOX IG 30</t>
  </si>
  <si>
    <t>1146919</t>
  </si>
  <si>
    <t>סה"כ short</t>
  </si>
  <si>
    <t>סה"כ שמחקות מדדי מניות</t>
  </si>
  <si>
    <t>QQQQ - Nasdaq 100- INVESCO POWERSHARES</t>
  </si>
  <si>
    <t>US73935A1043</t>
  </si>
  <si>
    <t>NASDAQ</t>
  </si>
  <si>
    <t>1290</t>
  </si>
  <si>
    <t>iShares MDAX UCITS ETF</t>
  </si>
  <si>
    <t>DE0005933923</t>
  </si>
  <si>
    <t>4601</t>
  </si>
  <si>
    <t>SPY - S&amp;P 500</t>
  </si>
  <si>
    <t>US78462F1030</t>
  </si>
  <si>
    <t>NYSE</t>
  </si>
  <si>
    <t>4640</t>
  </si>
  <si>
    <t>סה"כ שמחקות מדדים אחרים</t>
  </si>
  <si>
    <t>ISHARES IBOXX H</t>
  </si>
  <si>
    <t>US4642885135</t>
  </si>
  <si>
    <t>2235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</si>
  <si>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</si>
  <si>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</si>
  <si>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</si>
  <si>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</si>
  <si>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</si>
  <si>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</si>
  <si>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</si>
  <si>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</si>
  <si>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</si>
  <si>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</si>
  <si>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</si>
  <si>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</si>
  <si>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</si>
  <si>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</si>
  <si>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</si>
  <si>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</si>
  <si>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</si>
  <si>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</si>
  <si>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</si>
  <si>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</si>
  <si>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</si>
  <si>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</si>
  <si>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</si>
  <si>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</si>
  <si>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</si>
  <si>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</si>
  <si>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</si>
  <si>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</si>
  <si>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</si>
  <si>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</si>
  <si>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</si>
  <si>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</si>
  <si>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</si>
  <si>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</si>
  <si>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</si>
  <si>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3.8829 21/07/21 153865</t>
  </si>
  <si>
    <t>153865</t>
  </si>
  <si>
    <t>28/06/21</t>
  </si>
  <si>
    <t>פורוורד אירו/שקל 3.888 21/07/21 153862</t>
  </si>
  <si>
    <t>153862</t>
  </si>
  <si>
    <t>22/06/21</t>
  </si>
  <si>
    <t>פורוורד דולר/שקל 3.2594 21/07/21 153866</t>
  </si>
  <si>
    <t>153866</t>
  </si>
  <si>
    <t>פורוורד דולר/שקל 3.265 21/07/21 153861</t>
  </si>
  <si>
    <t>153861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</si>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</sst>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5" tableBorderDxfId="434">
  <autoFilter ref="B6:D42">
    <filterColumn colId="0" hiddenButton="1"/>
    <filterColumn colId="1" hiddenButton="1"/>
    <filterColumn colId="2" hiddenButton="1"/>
  </autoFilter>
  <tableColumns count="3">
    <tableColumn id="1" name="עמודה1" dataDxfId="433" dataCellStyle="Normal_2007-16618"/>
    <tableColumn id="2" name="שווי הוגן" dataDxfId="432"/>
    <tableColumn id="3" name="שעור מנכסי השקעה*" dataDxfId="4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30" headerRowBorderDxfId="429" tableBorderDxfId="428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27" dataDxfId="425" headerRowBorderDxfId="426" tableBorderDxfId="424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3"/>
    <tableColumn id="2" name="מספר ני&quot;ע" dataDxfId="422"/>
    <tableColumn id="3" name="מספר מנפיק" dataDxfId="421"/>
    <tableColumn id="4" name="דירוג" dataDxfId="420"/>
    <tableColumn id="5" name="שם מדרג" dataDxfId="419"/>
    <tableColumn id="6" name="סוג מטבע" dataDxfId="418"/>
    <tableColumn id="7" name="שיעור ריבית" dataDxfId="417"/>
    <tableColumn id="8" name="תשואה לפידיון" dataDxfId="416"/>
    <tableColumn id="9" name="שווי שוק" dataDxfId="415"/>
    <tableColumn id="10" name="שעור מנכסי אפיק ההשקעה" dataDxfId="414"/>
    <tableColumn id="11" name="שעור מסך נכסי השקעה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9" totalsRowShown="0" headerRowDxfId="412" dataDxfId="410" headerRowBorderDxfId="411" tableBorderDxfId="409">
  <autoFilter ref="A7:Q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8"/>
    <tableColumn id="2" name="מספר ני&quot;ע" dataDxfId="407"/>
    <tableColumn id="3" name="זירת מסחר" dataDxfId="406"/>
    <tableColumn id="4" name="דירוג" dataDxfId="405"/>
    <tableColumn id="5" name="שם מדרג" dataDxfId="404"/>
    <tableColumn id="6" name="תאריך רכישה" dataDxfId="403"/>
    <tableColumn id="7" name="מח&quot;מ" dataDxfId="402"/>
    <tableColumn id="8" name="סוג מטבע" dataDxfId="401"/>
    <tableColumn id="9" name="שיעור ריבית" dataDxfId="400"/>
    <tableColumn id="10" name="תשואה לפידיון" dataDxfId="399"/>
    <tableColumn id="11" name="ערך נקוב****" dataDxfId="398"/>
    <tableColumn id="12" name="שער***" dataDxfId="397"/>
    <tableColumn id="13" name="פדיון/ריבית/דיבידנד לקבל*****  " dataDxfId="396"/>
    <tableColumn id="14" name="שווי שוק" dataDxfId="395"/>
    <tableColumn id="15" name="שעור מערך נקוב**** מונפק" dataDxfId="394"/>
    <tableColumn id="16" name="שעור מנכסי אפיק ההשקעה" dataDxfId="393"/>
    <tableColumn id="17" name="שעור מסך נכסי השקעה**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1" dataDxfId="389" headerRowBorderDxfId="390" tableBorderDxfId="388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7"/>
    <tableColumn id="2" name="מספר ני&quot;ע" dataDxfId="386"/>
    <tableColumn id="3" name="זירת מסחר" dataDxfId="385"/>
    <tableColumn id="4" name="ספק מידע" dataDxfId="384"/>
    <tableColumn id="5" name="מספר מנפיק" dataDxfId="383"/>
    <tableColumn id="6" name="ענף מסחר" dataDxfId="382"/>
    <tableColumn id="7" name="דירוג" dataDxfId="381"/>
    <tableColumn id="8" name="שם מדרג" dataDxfId="380"/>
    <tableColumn id="9" name="תאריך רכישה" dataDxfId="379"/>
    <tableColumn id="10" name="מח&quot;מ" dataDxfId="378"/>
    <tableColumn id="11" name="סוג מטבע" dataDxfId="377"/>
    <tableColumn id="12" name="שיעור ריבית" dataDxfId="376"/>
    <tableColumn id="13" name="תשואה לפידיון" dataDxfId="375"/>
    <tableColumn id="14" name="ערך נקוב****" dataDxfId="374"/>
    <tableColumn id="15" name="שער***" dataDxfId="373"/>
    <tableColumn id="16" name="פדיון/ריבית/דיבידנד לקבל*****  " dataDxfId="372"/>
    <tableColumn id="17" name="שווי שוק" dataDxfId="371"/>
    <tableColumn id="18" name="שעור מערך נקוב מונפק" dataDxfId="370"/>
    <tableColumn id="19" name="שעור מנכסי אפיק ההשקעה" dataDxfId="369"/>
    <tableColumn id="20" name="שעור מסך נכסי השקעה**" dataDxfId="3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97" totalsRowShown="0" headerRowDxfId="367" dataDxfId="365" headerRowBorderDxfId="366" tableBorderDxfId="364">
  <autoFilter ref="A7:T2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3"/>
    <tableColumn id="2" name="מספר ני&quot;ע" dataDxfId="362"/>
    <tableColumn id="3" name="זירת מסחר" dataDxfId="361"/>
    <tableColumn id="4" name="ספק מידע" dataDxfId="360"/>
    <tableColumn id="5" name="מספר מנפיק" dataDxfId="359"/>
    <tableColumn id="6" name="ענף מסחר" dataDxfId="358"/>
    <tableColumn id="7" name="דירוג" dataDxfId="357"/>
    <tableColumn id="8" name="שם מדרג" dataDxfId="356"/>
    <tableColumn id="9" name="תאריך רכישה" dataDxfId="355"/>
    <tableColumn id="10" name="מח&quot;מ" dataDxfId="354"/>
    <tableColumn id="11" name="סוג מטבע" dataDxfId="353"/>
    <tableColumn id="12" name="שיעור ריבית" dataDxfId="352"/>
    <tableColumn id="13" name="תשואה לפידיון" dataDxfId="351"/>
    <tableColumn id="14" name="ערך נקוב****" dataDxfId="350"/>
    <tableColumn id="15" name="שער***" dataDxfId="349"/>
    <tableColumn id="16" name="פדיון/ריבית/דיבידנד לקבל*****  " dataDxfId="348"/>
    <tableColumn id="17" name="שווי שוק" dataDxfId="347"/>
    <tableColumn id="18" name="שעור מערך נקוב מונפק" dataDxfId="346"/>
    <tableColumn id="19" name="שעור מנכסי אפיק ההשקעה" dataDxfId="345"/>
    <tableColumn id="20" name="שעור מסך נכסי השקעה**" dataDxfId="3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55" totalsRowShown="0" headerRowDxfId="343" dataDxfId="341" headerRowBorderDxfId="342" tableBorderDxfId="340">
  <autoFilter ref="A7:N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9"/>
    <tableColumn id="2" name="מספר ני&quot;ע" dataDxfId="338"/>
    <tableColumn id="3" name="זירת מסחר" dataDxfId="337"/>
    <tableColumn id="4" name="ספק מידע" dataDxfId="336"/>
    <tableColumn id="5" name="מספר מנפיק" dataDxfId="335"/>
    <tableColumn id="6" name="ענף מסחר" dataDxfId="334"/>
    <tableColumn id="7" name="סוג מטבע" dataDxfId="333"/>
    <tableColumn id="8" name="ערך נקוב****" dataDxfId="332"/>
    <tableColumn id="9" name="שער***" dataDxfId="331"/>
    <tableColumn id="10" name="פדיון/ריבית/דיבידנד לקבל*****  " dataDxfId="330"/>
    <tableColumn id="11" name="שווי שוק" dataDxfId="329"/>
    <tableColumn id="12" name="שעור מערך נקוב מונפק" dataDxfId="328"/>
    <tableColumn id="13" name="שעור מנכסי אפיק ההשקעה" dataDxfId="327"/>
    <tableColumn id="14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5" totalsRowShown="0" headerRowDxfId="325" dataDxfId="323" headerRowBorderDxfId="324" tableBorderDxfId="322">
  <autoFilter ref="A7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1"/>
    <tableColumn id="4" name="מספר מנפיק" dataDxfId="320"/>
    <tableColumn id="5" name="ענף מסחר"/>
    <tableColumn id="6" name="סוג מטבע"/>
    <tableColumn id="7" name="ערך נקוב****" dataDxfId="319"/>
    <tableColumn id="8" name="שער***" dataDxfId="318"/>
    <tableColumn id="9" name="פדיון/ריבית/דיבידנד לקבל*****  "/>
    <tableColumn id="10" name="שווי שוק" dataDxfId="317"/>
    <tableColumn id="11" name="שעור מערך נקוב מונפק" dataDxfId="316"/>
    <tableColumn id="12" name="שעור מנכסי אפיק ההשקעה" dataDxfId="315"/>
    <tableColumn id="13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13" dataDxfId="311" headerRowBorderDxfId="312" tableBorderDxfId="310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דירוג"/>
    <tableColumn id="7" name="שם מדרג" dataDxfId="307"/>
    <tableColumn id="8" name="סוג מטבע"/>
    <tableColumn id="9" name="ערך נקוב****" dataDxfId="306"/>
    <tableColumn id="10" name="שער***" dataDxfId="305"/>
    <tableColumn id="11" name="שווי שוק" dataDxfId="304"/>
    <tableColumn id="12" name="שעור מערך נקוב מונפק" dataDxfId="303"/>
    <tableColumn id="13" name="שעור מנכסי אפיק ההשקעה" dataDxfId="302"/>
    <tableColumn id="14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00" dataDxfId="298" headerRowBorderDxfId="299" tableBorderDxfId="297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6"/>
    <tableColumn id="2" name="מספר ני&quot;ע" dataDxfId="295"/>
    <tableColumn id="3" name="זירת מסחר" dataDxfId="294"/>
    <tableColumn id="4" name="ענף מסחר" dataDxfId="293"/>
    <tableColumn id="5" name="סוג מטבע" dataDxfId="292"/>
    <tableColumn id="6" name="ערך נקוב****" dataDxfId="291"/>
    <tableColumn id="7" name="שער***" dataDxfId="290"/>
    <tableColumn id="8" name="שווי שוק" dataDxfId="289"/>
    <tableColumn id="9" name="שעור מערך נקוב מונפק" dataDxfId="288"/>
    <tableColumn id="10" name="שעור מנכסי אפיק ההשקעה" dataDxfId="287"/>
    <tableColumn id="11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5" dataDxfId="283" headerRowBorderDxfId="284" tableBorderDxfId="282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1"/>
    <tableColumn id="4" name="ענף מסחר"/>
    <tableColumn id="5" name="סוג מטבע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74" headerRowBorderDxfId="273" tableBorderDxfId="27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0" dataDxfId="268" headerRowBorderDxfId="269" tableBorderDxfId="26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6"/>
    <tableColumn id="4" name="דירוג"/>
    <tableColumn id="5" name="שם מדרג" dataDxfId="265"/>
    <tableColumn id="6" name="תאריך רכישה" dataDxfId="264"/>
    <tableColumn id="7" name="מח&quot;מ" dataDxfId="263"/>
    <tableColumn id="8" name="סוג מטבע"/>
    <tableColumn id="9" name="שיעור ריבית" dataDxfId="262"/>
    <tableColumn id="10" name="תשואה לפידיון" dataDxfId="261"/>
    <tableColumn id="11" name="ערך נקוב****" dataDxfId="260"/>
    <tableColumn id="12" name="שער***" dataDxfId="259"/>
    <tableColumn id="13" name="שווי שוק" dataDxfId="258"/>
    <tableColumn id="14" name="שעור מערך נקוב מונפק" dataDxfId="257"/>
    <tableColumn id="15" name="שעור מנכסי אפיק ההשקעה" dataDxfId="256"/>
    <tableColumn id="16" name="שעור מסך נכסי השקעה**" dataDxfId="2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4" dataDxfId="252" headerRowBorderDxfId="253" tableBorderDxfId="25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0"/>
    <tableColumn id="2" name="מספר ני&quot;ע" dataDxfId="249"/>
    <tableColumn id="3" name="דירוג" dataDxfId="248"/>
    <tableColumn id="4" name="שם מדרג" dataDxfId="247"/>
    <tableColumn id="5" name="תאריך רכישה" dataDxfId="246"/>
    <tableColumn id="6" name="מח&quot;מ" dataDxfId="245"/>
    <tableColumn id="7" name="סוג מטבע" dataDxfId="244"/>
    <tableColumn id="8" name="שיעור ריבית" dataDxfId="243"/>
    <tableColumn id="9" name="תשואה לפידיון" dataDxfId="242"/>
    <tableColumn id="10" name="ערך נקוב****" dataDxfId="241"/>
    <tableColumn id="11" name="שער***" dataDxfId="240"/>
    <tableColumn id="12" name="שווי הוגן" dataDxfId="239"/>
    <tableColumn id="13" name="שעור מערך נקוב מונפק" dataDxfId="238"/>
    <tableColumn id="14" name="שעור מנכסי אפיק ההשקעה" dataDxfId="237"/>
    <tableColumn id="15" name="שעור מסך נכסי השקעה**" dataDxfId="2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5" dataDxfId="233" headerRowBorderDxfId="234" tableBorderDxfId="23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1"/>
    <tableColumn id="2" name="מספר ני&quot;ע" dataDxfId="230"/>
    <tableColumn id="3" name="ספק המידע" dataDxfId="229"/>
    <tableColumn id="4" name="מספר מנפיק" dataDxfId="228"/>
    <tableColumn id="5" name="ענף מסחר" dataDxfId="227"/>
    <tableColumn id="6" name="דירוג" dataDxfId="226"/>
    <tableColumn id="7" name="שם מדרג" dataDxfId="225"/>
    <tableColumn id="8" name="תאריך רכישה" dataDxfId="224"/>
    <tableColumn id="9" name="מח&quot;מ" dataDxfId="223"/>
    <tableColumn id="10" name="סוג מטבע" dataDxfId="222"/>
    <tableColumn id="11" name="שיעור ריבית" dataDxfId="221"/>
    <tableColumn id="12" name="תשואה לפידיון" dataDxfId="220"/>
    <tableColumn id="13" name="ערך נקוב****" dataDxfId="219"/>
    <tableColumn id="14" name="שער***" dataDxfId="218"/>
    <tableColumn id="15" name="שווי הוגן" dataDxfId="217"/>
    <tableColumn id="16" name="שעור מערך נקוב מונפק" dataDxfId="216"/>
    <tableColumn id="17" name="שעור מנכסי אפיק ההשקעה" dataDxfId="215"/>
    <tableColumn id="18" name="שעור מסך נכסי השקעה**" dataDxfId="2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13" dataDxfId="211" headerRowBorderDxfId="212" tableBorderDxfId="21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9"/>
    <tableColumn id="2" name="מספר ני&quot;ע" dataDxfId="208"/>
    <tableColumn id="3" name="ספק המידע" dataDxfId="207"/>
    <tableColumn id="4" name="מספר מנפיק" dataDxfId="206"/>
    <tableColumn id="5" name="ענף מסחר" dataDxfId="205"/>
    <tableColumn id="6" name="דירוג" dataDxfId="204"/>
    <tableColumn id="7" name="שם מדרג" dataDxfId="203"/>
    <tableColumn id="8" name="תאריך רכישה" dataDxfId="202"/>
    <tableColumn id="9" name="מח&quot;מ" dataDxfId="201"/>
    <tableColumn id="10" name="סוג מטבע" dataDxfId="200"/>
    <tableColumn id="11" name="שיעור ריבית" dataDxfId="199"/>
    <tableColumn id="12" name="תשואה לפידיון" dataDxfId="198"/>
    <tableColumn id="13" name="ערך נקוב****" dataDxfId="197"/>
    <tableColumn id="14" name="שער***" dataDxfId="196"/>
    <tableColumn id="15" name="שווי הוגן" dataDxfId="195"/>
    <tableColumn id="16" name="שעור מערך נקוב מונפק" dataDxfId="194"/>
    <tableColumn id="17" name="שעור מנכסי אפיק ההשקעה" dataDxfId="193"/>
    <tableColumn id="18" name="שעור מסך נכסי השקעה**" dataDxfId="1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1" dataDxfId="189" headerRowBorderDxfId="190" tableBorderDxfId="18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7"/>
    <tableColumn id="2" name="מספר ני&quot;ע" dataDxfId="186"/>
    <tableColumn id="3" name="ספק המידע" dataDxfId="185"/>
    <tableColumn id="4" name="מספר מנפיק" dataDxfId="184"/>
    <tableColumn id="5" name="ענף מסחר" dataDxfId="183"/>
    <tableColumn id="6" name="סוג מטבע" dataDxfId="182"/>
    <tableColumn id="7" name="ערך נקוב****" dataDxfId="181"/>
    <tableColumn id="8" name="שער***" dataDxfId="180"/>
    <tableColumn id="9" name="שווי הוגן" dataDxfId="179"/>
    <tableColumn id="10" name="שעור מערך נקוב מונפק" dataDxfId="178"/>
    <tableColumn id="11" name="שעור מנכסי אפיק ההשקעה" dataDxfId="177"/>
    <tableColumn id="12" name="שעור מסך נכסי השקעה**" dataDxfId="1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5" dataDxfId="173" headerRowBorderDxfId="174" tableBorderDxfId="17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1"/>
    <tableColumn id="5" name="ערך נקוב****" dataDxfId="170"/>
    <tableColumn id="6" name="שער***" dataDxfId="169"/>
    <tableColumn id="7" name="שווי הוגן" dataDxfId="168"/>
    <tableColumn id="8" name="שעור מערך נקוב מונפק" dataDxfId="167"/>
    <tableColumn id="9" name="שעור מנכסי אפיק ההשקעה" dataDxfId="166"/>
    <tableColumn id="10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4" headerRowBorderDxfId="163" tableBorderDxfId="16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0" dataDxfId="158" headerRowBorderDxfId="159" tableBorderDxfId="15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6"/>
    <tableColumn id="6" name="ערך נקוב****" dataDxfId="155"/>
    <tableColumn id="7" name="שער***" dataDxfId="154"/>
    <tableColumn id="8" name="שווי הוגן" dataDxfId="153"/>
    <tableColumn id="9" name="שעור מערך נקוב מונפק" dataDxfId="152"/>
    <tableColumn id="10" name="שעור מנכסי אפיק ההשקעה" dataDxfId="151"/>
    <tableColumn id="11" name="שעור מסך נכסי השקעה**" dataDxfId="1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49" dataDxfId="147" headerRowBorderDxfId="148" tableBorderDxfId="146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נכסי אפיק ההשקעה" dataDxfId="141"/>
    <tableColumn id="10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9" dataDxfId="137" headerRowBorderDxfId="138" tableBorderDxfId="13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5"/>
    <tableColumn id="4" name="דירוג"/>
    <tableColumn id="5" name="שם מדרג" dataDxfId="134"/>
    <tableColumn id="6" name="תאריך רכישה" dataDxfId="133"/>
    <tableColumn id="7" name="מח&quot;מ" dataDxfId="132"/>
    <tableColumn id="8" name="סוג מטבע"/>
    <tableColumn id="9" name="שיעור ריבית" dataDxfId="131"/>
    <tableColumn id="10" name="תשואה לפידיון" dataDxfId="130"/>
    <tableColumn id="11" name="ערך נקוב****" dataDxfId="129"/>
    <tableColumn id="12" name="שער***" dataDxfId="128"/>
    <tableColumn id="13" name="שווי הוגן" dataDxfId="127"/>
    <tableColumn id="14" name="שעור מערך נקוב מונפק" dataDxfId="126"/>
    <tableColumn id="15" name="שעור מנכסי אפיק ההשקעה" dataDxfId="125"/>
    <tableColumn id="16" name="שעור מסך נכסי השקעה**" dataDxfId="1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23" dataDxfId="121" headerRowBorderDxfId="122" tableBorderDxfId="120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9"/>
    <tableColumn id="3" name="מספר ני&quot;ע"/>
    <tableColumn id="4" name="מספר מנפיק" dataDxfId="118"/>
    <tableColumn id="5" name="דירוג"/>
    <tableColumn id="6" name="תאריך רכישה" dataDxfId="117"/>
    <tableColumn id="7" name="שם מדרג" dataDxfId="116"/>
    <tableColumn id="8" name="מח&quot;מ" dataDxfId="115"/>
    <tableColumn id="9" name="ענף משק"/>
    <tableColumn id="10" name="סוג מטבע"/>
    <tableColumn id="11" name="שיעור ריבית ממוצע" dataDxfId="114"/>
    <tableColumn id="12" name="תשואה לפידיון" dataDxfId="113"/>
    <tableColumn id="13" name="ערך נקוב****" dataDxfId="112"/>
    <tableColumn id="14" name="שער***" dataDxfId="111"/>
    <tableColumn id="15" name="שווי הוגן" dataDxfId="110"/>
    <tableColumn id="16" name="שעור מנכסי אפיק ההשקעה" dataDxfId="109"/>
    <tableColumn id="17" name="שעור מסך נכסי השקעה**" dataDxfId="1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7" dataDxfId="105" headerRowBorderDxfId="106" tableBorderDxfId="10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3"/>
    <tableColumn id="4" name="דירוג"/>
    <tableColumn id="5" name="שם מדרג" dataDxfId="102"/>
    <tableColumn id="6" name="מח&quot;מ" dataDxfId="101"/>
    <tableColumn id="7" name="סוג מטבע"/>
    <tableColumn id="8" name="תנאי ושיעור ריבית" dataDxfId="100"/>
    <tableColumn id="9" name="תשואה לפידיון" dataDxfId="99"/>
    <tableColumn id="10" name="ערך נקוב****" dataDxfId="98"/>
    <tableColumn id="11" name="שער***" dataDxfId="97"/>
    <tableColumn id="12" name="שווי הוגן" dataDxfId="96"/>
    <tableColumn id="13" name="שעור מנכסי אפיק ההשקעה" dataDxfId="95"/>
    <tableColumn id="14" name="שעור מסך נכסי השקעה**" dataDxfId="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93" dataDxfId="91" headerRowBorderDxfId="92" tableBorderDxfId="9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9"/>
    <tableColumn id="2" name="תאריך שערוך אחרון" dataDxfId="88"/>
    <tableColumn id="3" name="אופי הנכס" dataDxfId="87"/>
    <tableColumn id="4" name="שעור תשואה במהלך התקופה" dataDxfId="86"/>
    <tableColumn id="5" name="סוג מטבע" dataDxfId="85"/>
    <tableColumn id="6" name="שווי משוערך" dataDxfId="84"/>
    <tableColumn id="7" name="שעור מנכסי אפיק ההשקעה" dataDxfId="83"/>
    <tableColumn id="8" name="שעור מסך נכסי השקעה" dataDxfId="82"/>
    <tableColumn id="9" name="כתובת הנכס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80" headerRowBorderDxfId="79" tableBorderDxfId="7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7"/>
    <tableColumn id="3" name="דירוג"/>
    <tableColumn id="4" name="שם המדרג" dataDxfId="7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5" dataDxfId="73" headerRowBorderDxfId="74" tableBorderDxfId="72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1"/>
    <tableColumn id="2" name="מספר ני&quot;ע" dataDxfId="70"/>
    <tableColumn id="3" name="דירוג" dataDxfId="69"/>
    <tableColumn id="4" name="שם המדרג" dataDxfId="68"/>
    <tableColumn id="5" name="שעור הריבית" dataDxfId="67"/>
    <tableColumn id="6" name="סוג מטבע" dataDxfId="66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048576" totalsRowShown="0" headerRowBorderDxfId="61" tableBorderDxfId="60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25" workbookViewId="0">
      <selection activeCell="C45" sqref="C45"/>
    </sheetView>
  </sheetViews>
  <sheetFormatPr defaultColWidth="0" defaultRowHeight="18" zeroHeight="1"/>
  <cols>
    <col min="1" max="1" width="31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1492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1493</v>
      </c>
      <c r="B10" s="57" t="s">
        <v>13</v>
      </c>
      <c r="C10" s="63">
        <f>מזומנים!I9</f>
        <v>1165.9890454559973</v>
      </c>
      <c r="D10" s="64">
        <f>מזומנים!K9</f>
        <v>3.8623935156554975E-2</v>
      </c>
    </row>
    <row r="11" spans="1:36">
      <c r="B11" s="57" t="s">
        <v>14</v>
      </c>
      <c r="C11" s="50"/>
      <c r="D11" s="50"/>
    </row>
    <row r="12" spans="1:36">
      <c r="A12" s="9" t="s">
        <v>1494</v>
      </c>
      <c r="B12" s="58" t="s">
        <v>15</v>
      </c>
      <c r="C12" s="65">
        <v>7278.7338093999997</v>
      </c>
      <c r="D12" s="66">
        <f>C12/$C$41</f>
        <v>0.24111147850976919</v>
      </c>
    </row>
    <row r="13" spans="1:36">
      <c r="A13" s="9" t="s">
        <v>1495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1496</v>
      </c>
      <c r="B14" s="58" t="s">
        <v>17</v>
      </c>
      <c r="C14" s="65">
        <v>4092.2599130980002</v>
      </c>
      <c r="D14" s="66">
        <f t="shared" si="0"/>
        <v>0.13555803302204469</v>
      </c>
    </row>
    <row r="15" spans="1:36">
      <c r="A15" s="9" t="s">
        <v>1404</v>
      </c>
      <c r="B15" s="58" t="s">
        <v>18</v>
      </c>
      <c r="C15" s="65">
        <v>3935.5437786000002</v>
      </c>
      <c r="D15" s="66">
        <f t="shared" si="0"/>
        <v>0.1303667374087403</v>
      </c>
    </row>
    <row r="16" spans="1:36">
      <c r="A16" s="9" t="s">
        <v>1497</v>
      </c>
      <c r="B16" s="58" t="s">
        <v>194</v>
      </c>
      <c r="C16" s="65">
        <v>13699.84626686</v>
      </c>
      <c r="D16" s="66">
        <f t="shared" si="0"/>
        <v>0.45381384664641899</v>
      </c>
    </row>
    <row r="17" spans="1:4">
      <c r="A17" s="9" t="s">
        <v>1498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1499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1500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1501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1502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1503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1504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1505</v>
      </c>
      <c r="B25" s="58" t="s">
        <v>17</v>
      </c>
      <c r="C25" s="65">
        <v>0</v>
      </c>
      <c r="D25" s="66">
        <f t="shared" si="1"/>
        <v>0</v>
      </c>
    </row>
    <row r="26" spans="1:4">
      <c r="A26" s="9" t="s">
        <v>1506</v>
      </c>
      <c r="B26" s="58" t="s">
        <v>27</v>
      </c>
      <c r="C26" s="65">
        <v>0</v>
      </c>
      <c r="D26" s="66">
        <f t="shared" si="1"/>
        <v>0</v>
      </c>
    </row>
    <row r="27" spans="1:4">
      <c r="A27" s="9" t="s">
        <v>1507</v>
      </c>
      <c r="B27" s="58" t="s">
        <v>28</v>
      </c>
      <c r="C27" s="65">
        <v>0</v>
      </c>
      <c r="D27" s="66">
        <f t="shared" si="1"/>
        <v>0</v>
      </c>
    </row>
    <row r="28" spans="1:4">
      <c r="A28" s="9" t="s">
        <v>1508</v>
      </c>
      <c r="B28" s="58" t="s">
        <v>29</v>
      </c>
      <c r="C28" s="65">
        <v>0</v>
      </c>
      <c r="D28" s="66">
        <f t="shared" si="1"/>
        <v>0</v>
      </c>
    </row>
    <row r="29" spans="1:4">
      <c r="A29" s="9" t="s">
        <v>1509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1510</v>
      </c>
      <c r="B30" s="58" t="s">
        <v>31</v>
      </c>
      <c r="C30" s="65">
        <v>15.878091882842984</v>
      </c>
      <c r="D30" s="66">
        <f t="shared" si="1"/>
        <v>5.2596925647179534E-4</v>
      </c>
    </row>
    <row r="31" spans="1:4">
      <c r="A31" s="9" t="s">
        <v>1511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1512</v>
      </c>
      <c r="B32" s="57" t="s">
        <v>33</v>
      </c>
      <c r="C32" s="65">
        <v>0</v>
      </c>
      <c r="D32" s="66">
        <f t="shared" si="1"/>
        <v>0</v>
      </c>
    </row>
    <row r="33" spans="1:4">
      <c r="A33" s="9" t="s">
        <v>1513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1514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1515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1516</v>
      </c>
      <c r="B36" s="57" t="s">
        <v>37</v>
      </c>
      <c r="C36" s="65">
        <v>0</v>
      </c>
      <c r="D36" s="66">
        <f t="shared" si="1"/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1517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1518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1519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30188.250905296842</v>
      </c>
      <c r="D41" s="66">
        <f t="shared" si="2"/>
        <v>1</v>
      </c>
    </row>
    <row r="42" spans="1:4">
      <c r="A42" s="9" t="s">
        <v>1520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3.8748</v>
      </c>
    </row>
    <row r="47" spans="1:4">
      <c r="C47" t="s">
        <v>105</v>
      </c>
      <c r="D47">
        <v>3.26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1165.9890454559973</v>
      </c>
      <c r="J9" s="64">
        <f>I9/$I$9</f>
        <v>1</v>
      </c>
      <c r="K9" s="64">
        <f>I9/'סכום נכסי הקרן'!$C$41</f>
        <v>3.8623935156554975E-2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1165.9890454559973</v>
      </c>
      <c r="J10" s="68">
        <f t="shared" ref="J10:J24" si="0">I10/$I$9</f>
        <v>1</v>
      </c>
      <c r="K10" s="68">
        <f>I10/'סכום נכסי הקרן'!$C$41</f>
        <v>3.8623935156554975E-2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829.00716999999725</v>
      </c>
      <c r="J11" s="68">
        <f t="shared" si="0"/>
        <v>0.71099053051204908</v>
      </c>
      <c r="K11" s="68">
        <f>I11/'סכום נכסי הקרן'!$C$41</f>
        <v>2.7461252147422007E-2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1164.88809-1.12000000000262</f>
        <v>1163.7680899999973</v>
      </c>
      <c r="J12" s="66">
        <f t="shared" si="0"/>
        <v>0.99809521756258746</v>
      </c>
      <c r="K12" s="66">
        <f>I12/'סכום נכסי הקרן'!$C$41</f>
        <v>3.8550364963205012E-2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83.601330000000004</v>
      </c>
      <c r="J13" s="66">
        <f t="shared" si="0"/>
        <v>7.1699927478568237E-2</v>
      </c>
      <c r="K13" s="66">
        <f>I13/'סכום נכסי הקרן'!$C$41</f>
        <v>2.7693333496619137E-3</v>
      </c>
    </row>
    <row r="14" spans="1:12">
      <c r="A14" t="s">
        <v>207</v>
      </c>
      <c r="B14" t="s">
        <v>202</v>
      </c>
      <c r="C14" t="s">
        <v>203</v>
      </c>
      <c r="D14" t="s">
        <v>204</v>
      </c>
      <c r="E14" t="s">
        <v>205</v>
      </c>
      <c r="F14" t="s">
        <v>101</v>
      </c>
      <c r="G14" s="66">
        <v>0</v>
      </c>
      <c r="H14" s="66">
        <v>0</v>
      </c>
      <c r="I14" s="65">
        <v>-418.36225000000002</v>
      </c>
      <c r="J14" s="66">
        <f t="shared" si="0"/>
        <v>-0.35880461452910656</v>
      </c>
      <c r="K14" s="66">
        <f>I14/'סכום נכסי הקרן'!$C$41</f>
        <v>-1.3858446165444916E-2</v>
      </c>
    </row>
    <row r="15" spans="1:12">
      <c r="A15" s="67" t="s">
        <v>208</v>
      </c>
      <c r="C15" s="14"/>
      <c r="H15" s="68">
        <v>0</v>
      </c>
      <c r="I15" s="69">
        <v>336.98187545600001</v>
      </c>
      <c r="J15" s="68">
        <f t="shared" si="0"/>
        <v>0.28900946948795087</v>
      </c>
      <c r="K15" s="68">
        <f>I15/'סכום נכסי הקרן'!$C$41</f>
        <v>1.1162683009132968E-2</v>
      </c>
    </row>
    <row r="16" spans="1:12">
      <c r="A16" t="s">
        <v>209</v>
      </c>
      <c r="B16" t="s">
        <v>210</v>
      </c>
      <c r="C16" t="s">
        <v>203</v>
      </c>
      <c r="D16" t="s">
        <v>204</v>
      </c>
      <c r="E16" t="s">
        <v>205</v>
      </c>
      <c r="F16" t="s">
        <v>109</v>
      </c>
      <c r="G16" s="66">
        <v>0</v>
      </c>
      <c r="H16" s="66">
        <v>0</v>
      </c>
      <c r="I16" s="65">
        <v>11.346886824</v>
      </c>
      <c r="J16" s="66">
        <f t="shared" si="0"/>
        <v>9.7315552562180704E-3</v>
      </c>
      <c r="K16" s="66">
        <f>I16/'סכום נכסי הקרן'!$C$41</f>
        <v>3.7587095918859849E-4</v>
      </c>
    </row>
    <row r="17" spans="1:11">
      <c r="A17" t="s">
        <v>211</v>
      </c>
      <c r="B17" t="s">
        <v>210</v>
      </c>
      <c r="C17" t="s">
        <v>203</v>
      </c>
      <c r="D17" t="s">
        <v>204</v>
      </c>
      <c r="E17" t="s">
        <v>205</v>
      </c>
      <c r="F17" t="s">
        <v>109</v>
      </c>
      <c r="G17" s="66">
        <v>0</v>
      </c>
      <c r="H17" s="66">
        <v>0</v>
      </c>
      <c r="I17" s="65">
        <v>60.773680632000001</v>
      </c>
      <c r="J17" s="66">
        <f t="shared" si="0"/>
        <v>5.2121999661010977E-2</v>
      </c>
      <c r="K17" s="66">
        <f>I17/'סכום נכסי הקרן'!$C$41</f>
        <v>2.0131567351368684E-3</v>
      </c>
    </row>
    <row r="18" spans="1:11">
      <c r="A18" t="s">
        <v>212</v>
      </c>
      <c r="B18" t="s">
        <v>213</v>
      </c>
      <c r="C18" t="s">
        <v>203</v>
      </c>
      <c r="D18" t="s">
        <v>204</v>
      </c>
      <c r="E18" t="s">
        <v>205</v>
      </c>
      <c r="F18" t="s">
        <v>105</v>
      </c>
      <c r="G18" s="66">
        <v>0</v>
      </c>
      <c r="H18" s="66">
        <v>0</v>
      </c>
      <c r="I18" s="65">
        <v>6.6264390000000004</v>
      </c>
      <c r="J18" s="66">
        <f t="shared" si="0"/>
        <v>5.6831057082603375E-3</v>
      </c>
      <c r="K18" s="66">
        <f>I18/'סכום נכסי הקרן'!$C$41</f>
        <v>2.1950390636369472E-4</v>
      </c>
    </row>
    <row r="19" spans="1:11">
      <c r="A19" t="s">
        <v>214</v>
      </c>
      <c r="B19" t="s">
        <v>213</v>
      </c>
      <c r="C19" t="s">
        <v>203</v>
      </c>
      <c r="D19" t="s">
        <v>204</v>
      </c>
      <c r="E19" t="s">
        <v>205</v>
      </c>
      <c r="F19" t="s">
        <v>105</v>
      </c>
      <c r="G19" s="66">
        <v>0</v>
      </c>
      <c r="H19" s="66">
        <v>0</v>
      </c>
      <c r="I19" s="65">
        <v>288.40528879999999</v>
      </c>
      <c r="J19" s="66">
        <f t="shared" si="0"/>
        <v>0.24734819758723367</v>
      </c>
      <c r="K19" s="66">
        <f>I19/'סכום נכסי הקרן'!$C$41</f>
        <v>9.5535607447000612E-3</v>
      </c>
    </row>
    <row r="20" spans="1:11">
      <c r="A20" t="s">
        <v>215</v>
      </c>
      <c r="B20" t="s">
        <v>213</v>
      </c>
      <c r="C20" t="s">
        <v>203</v>
      </c>
      <c r="D20" t="s">
        <v>204</v>
      </c>
      <c r="E20" t="s">
        <v>205</v>
      </c>
      <c r="F20" t="s">
        <v>105</v>
      </c>
      <c r="G20" s="66">
        <v>0</v>
      </c>
      <c r="H20" s="66">
        <v>0</v>
      </c>
      <c r="I20" s="65">
        <v>-30.170419800000001</v>
      </c>
      <c r="J20" s="66">
        <f t="shared" si="0"/>
        <v>-2.5875388724772193E-2</v>
      </c>
      <c r="K20" s="66">
        <f>I20/'סכום נכסי הקרן'!$C$41</f>
        <v>-9.9940933625625476E-4</v>
      </c>
    </row>
    <row r="21" spans="1:11">
      <c r="A21" s="67" t="s">
        <v>216</v>
      </c>
      <c r="C21" s="14"/>
      <c r="H21" s="68">
        <v>0</v>
      </c>
      <c r="I21" s="69">
        <v>0</v>
      </c>
      <c r="J21" s="68">
        <f t="shared" si="0"/>
        <v>0</v>
      </c>
      <c r="K21" s="68">
        <f>I21/'סכום נכסי הקרן'!$C$41</f>
        <v>0</v>
      </c>
    </row>
    <row r="22" spans="1:11">
      <c r="A22" t="s">
        <v>217</v>
      </c>
      <c r="B22" t="s">
        <v>217</v>
      </c>
      <c r="C22" s="14"/>
      <c r="D22" t="s">
        <v>217</v>
      </c>
      <c r="F22" t="s">
        <v>217</v>
      </c>
      <c r="G22" s="66">
        <v>0</v>
      </c>
      <c r="H22" s="66">
        <v>0</v>
      </c>
      <c r="I22" s="65">
        <v>0</v>
      </c>
      <c r="J22" s="66">
        <f t="shared" si="0"/>
        <v>0</v>
      </c>
      <c r="K22" s="66">
        <f>I22/'סכום נכסי הקרן'!$C$41</f>
        <v>0</v>
      </c>
    </row>
    <row r="23" spans="1:11">
      <c r="A23" s="67" t="s">
        <v>218</v>
      </c>
      <c r="C23" s="14"/>
      <c r="H23" s="68">
        <v>0</v>
      </c>
      <c r="I23" s="69">
        <v>0</v>
      </c>
      <c r="J23" s="68">
        <f t="shared" si="0"/>
        <v>0</v>
      </c>
      <c r="K23" s="68">
        <f>I23/'סכום נכסי הקרן'!$C$41</f>
        <v>0</v>
      </c>
    </row>
    <row r="24" spans="1:11">
      <c r="A24" t="s">
        <v>217</v>
      </c>
      <c r="B24" t="s">
        <v>217</v>
      </c>
      <c r="C24" s="14"/>
      <c r="D24" t="s">
        <v>217</v>
      </c>
      <c r="F24" t="s">
        <v>217</v>
      </c>
      <c r="G24" s="66">
        <v>0</v>
      </c>
      <c r="H24" s="66">
        <v>0</v>
      </c>
      <c r="I24" s="65">
        <v>0</v>
      </c>
      <c r="J24" s="66">
        <f t="shared" si="0"/>
        <v>0</v>
      </c>
      <c r="K24" s="66">
        <f>I24/'סכום נכסי הקרן'!$C$41</f>
        <v>0</v>
      </c>
    </row>
    <row r="25" spans="1:11">
      <c r="A25" s="67" t="s">
        <v>219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217</v>
      </c>
      <c r="B26" t="s">
        <v>217</v>
      </c>
      <c r="C26" s="14"/>
      <c r="D26" t="s">
        <v>217</v>
      </c>
      <c r="F26" t="s">
        <v>217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220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217</v>
      </c>
      <c r="B28" t="s">
        <v>217</v>
      </c>
      <c r="C28" s="14"/>
      <c r="D28" t="s">
        <v>217</v>
      </c>
      <c r="F28" t="s">
        <v>217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221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217</v>
      </c>
      <c r="B30" t="s">
        <v>217</v>
      </c>
      <c r="C30" s="14"/>
      <c r="D30" t="s">
        <v>217</v>
      </c>
      <c r="F30" t="s">
        <v>217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222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223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217</v>
      </c>
      <c r="B33" t="s">
        <v>217</v>
      </c>
      <c r="C33" s="14"/>
      <c r="D33" t="s">
        <v>217</v>
      </c>
      <c r="F33" t="s">
        <v>217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221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217</v>
      </c>
      <c r="B35" t="s">
        <v>217</v>
      </c>
      <c r="C35" s="14"/>
      <c r="D35" t="s">
        <v>217</v>
      </c>
      <c r="F35" t="s">
        <v>217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224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46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0" t="s">
        <v>67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52" ht="27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6" t="s">
        <v>191</v>
      </c>
      <c r="N7" s="41" t="s">
        <v>55</v>
      </c>
      <c r="O7" s="41" t="s">
        <v>188</v>
      </c>
      <c r="P7" s="41" t="s">
        <v>56</v>
      </c>
      <c r="Q7" s="87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7.24</v>
      </c>
      <c r="H10" s="7"/>
      <c r="I10" s="7"/>
      <c r="J10" s="64">
        <v>1.1000000000000001E-3</v>
      </c>
      <c r="K10" s="63">
        <v>6244758</v>
      </c>
      <c r="L10" s="7"/>
      <c r="M10" s="63">
        <v>0</v>
      </c>
      <c r="N10" s="63">
        <v>7278.7338093999997</v>
      </c>
      <c r="O10" s="7"/>
      <c r="P10" s="64">
        <v>1</v>
      </c>
      <c r="Q10" s="64">
        <v>0.24110000000000001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7.24</v>
      </c>
      <c r="J11" s="68">
        <v>1.1000000000000001E-3</v>
      </c>
      <c r="K11" s="69">
        <v>6244758</v>
      </c>
      <c r="M11" s="69">
        <v>0</v>
      </c>
      <c r="N11" s="69">
        <v>7278.7338093999997</v>
      </c>
      <c r="P11" s="68">
        <v>1</v>
      </c>
      <c r="Q11" s="68">
        <v>0.24110000000000001</v>
      </c>
    </row>
    <row r="12" spans="1:52">
      <c r="A12" s="67" t="s">
        <v>225</v>
      </c>
      <c r="B12" s="14"/>
      <c r="C12" s="14"/>
      <c r="G12" s="69">
        <v>8.6999999999999993</v>
      </c>
      <c r="J12" s="68">
        <v>-7.7000000000000002E-3</v>
      </c>
      <c r="K12" s="69">
        <v>2196959</v>
      </c>
      <c r="M12" s="69">
        <v>0</v>
      </c>
      <c r="N12" s="69">
        <v>2842.6902301999999</v>
      </c>
      <c r="P12" s="68">
        <v>0.39050000000000001</v>
      </c>
      <c r="Q12" s="68">
        <v>9.4200000000000006E-2</v>
      </c>
    </row>
    <row r="13" spans="1:52">
      <c r="A13" s="67" t="s">
        <v>226</v>
      </c>
      <c r="B13" s="14"/>
      <c r="C13" s="14"/>
      <c r="G13" s="69">
        <v>8.6999999999999993</v>
      </c>
      <c r="J13" s="68">
        <v>-7.7000000000000002E-3</v>
      </c>
      <c r="K13" s="69">
        <v>2196959</v>
      </c>
      <c r="M13" s="69">
        <v>0</v>
      </c>
      <c r="N13" s="69">
        <v>2842.6902301999999</v>
      </c>
      <c r="P13" s="68">
        <v>0.39050000000000001</v>
      </c>
      <c r="Q13" s="68">
        <v>9.4200000000000006E-2</v>
      </c>
    </row>
    <row r="14" spans="1:52">
      <c r="A14" t="s">
        <v>227</v>
      </c>
      <c r="B14" t="s">
        <v>228</v>
      </c>
      <c r="C14" t="s">
        <v>99</v>
      </c>
      <c r="D14" t="s">
        <v>229</v>
      </c>
      <c r="F14" t="s">
        <v>230</v>
      </c>
      <c r="G14" s="65">
        <v>0.08</v>
      </c>
      <c r="H14" t="s">
        <v>101</v>
      </c>
      <c r="I14" s="66">
        <v>0.04</v>
      </c>
      <c r="J14" s="66">
        <v>1.24E-2</v>
      </c>
      <c r="K14" s="65">
        <v>115392</v>
      </c>
      <c r="L14" s="65">
        <v>137.53</v>
      </c>
      <c r="M14" s="65">
        <v>0</v>
      </c>
      <c r="N14" s="65">
        <v>158.69861760000001</v>
      </c>
      <c r="O14" s="66">
        <v>0</v>
      </c>
      <c r="P14" s="66">
        <v>2.18E-2</v>
      </c>
      <c r="Q14" s="66">
        <v>5.3E-3</v>
      </c>
    </row>
    <row r="15" spans="1:52">
      <c r="A15" t="s">
        <v>231</v>
      </c>
      <c r="B15" t="s">
        <v>232</v>
      </c>
      <c r="C15" t="s">
        <v>99</v>
      </c>
      <c r="D15" t="s">
        <v>229</v>
      </c>
      <c r="F15" t="s">
        <v>230</v>
      </c>
      <c r="G15" s="65">
        <v>2.89</v>
      </c>
      <c r="H15" t="s">
        <v>101</v>
      </c>
      <c r="I15" s="66">
        <v>0.04</v>
      </c>
      <c r="J15" s="66">
        <v>-1.6E-2</v>
      </c>
      <c r="K15" s="65">
        <v>156798</v>
      </c>
      <c r="L15" s="65">
        <v>152.28</v>
      </c>
      <c r="M15" s="65">
        <v>0</v>
      </c>
      <c r="N15" s="65">
        <v>238.77199440000001</v>
      </c>
      <c r="O15" s="66">
        <v>0</v>
      </c>
      <c r="P15" s="66">
        <v>3.2800000000000003E-2</v>
      </c>
      <c r="Q15" s="66">
        <v>7.9000000000000008E-3</v>
      </c>
    </row>
    <row r="16" spans="1:52">
      <c r="A16" t="s">
        <v>233</v>
      </c>
      <c r="B16" t="s">
        <v>234</v>
      </c>
      <c r="C16" t="s">
        <v>99</v>
      </c>
      <c r="D16" t="s">
        <v>229</v>
      </c>
      <c r="F16" t="s">
        <v>230</v>
      </c>
      <c r="G16" s="65">
        <v>12.34</v>
      </c>
      <c r="H16" t="s">
        <v>101</v>
      </c>
      <c r="I16" s="66">
        <v>0.04</v>
      </c>
      <c r="J16" s="66">
        <v>-2.3E-3</v>
      </c>
      <c r="K16" s="65">
        <v>184084</v>
      </c>
      <c r="L16" s="65">
        <v>198.59</v>
      </c>
      <c r="M16" s="65">
        <v>0</v>
      </c>
      <c r="N16" s="65">
        <v>365.5724156</v>
      </c>
      <c r="O16" s="66">
        <v>0</v>
      </c>
      <c r="P16" s="66">
        <v>5.0200000000000002E-2</v>
      </c>
      <c r="Q16" s="66">
        <v>1.21E-2</v>
      </c>
    </row>
    <row r="17" spans="1:17">
      <c r="A17" t="s">
        <v>235</v>
      </c>
      <c r="B17" t="s">
        <v>236</v>
      </c>
      <c r="C17" t="s">
        <v>99</v>
      </c>
      <c r="D17" t="s">
        <v>229</v>
      </c>
      <c r="F17" t="s">
        <v>230</v>
      </c>
      <c r="G17" s="65">
        <v>16.5</v>
      </c>
      <c r="H17" t="s">
        <v>101</v>
      </c>
      <c r="I17" s="66">
        <v>2.75E-2</v>
      </c>
      <c r="J17" s="66">
        <v>5.9999999999999995E-4</v>
      </c>
      <c r="K17" s="65">
        <v>199430</v>
      </c>
      <c r="L17" s="65">
        <v>169.6</v>
      </c>
      <c r="M17" s="65">
        <v>0</v>
      </c>
      <c r="N17" s="65">
        <v>338.23327999999998</v>
      </c>
      <c r="O17" s="66">
        <v>0</v>
      </c>
      <c r="P17" s="66">
        <v>4.65E-2</v>
      </c>
      <c r="Q17" s="66">
        <v>1.12E-2</v>
      </c>
    </row>
    <row r="18" spans="1:17">
      <c r="A18" t="s">
        <v>237</v>
      </c>
      <c r="B18" t="s">
        <v>238</v>
      </c>
      <c r="C18" t="s">
        <v>99</v>
      </c>
      <c r="D18" t="s">
        <v>229</v>
      </c>
      <c r="F18" t="s">
        <v>230</v>
      </c>
      <c r="G18" s="65">
        <v>1.23</v>
      </c>
      <c r="H18" t="s">
        <v>101</v>
      </c>
      <c r="I18" s="66">
        <v>2.75E-2</v>
      </c>
      <c r="J18" s="66">
        <v>-1.89E-2</v>
      </c>
      <c r="K18" s="65">
        <v>194561</v>
      </c>
      <c r="L18" s="65">
        <v>113.53</v>
      </c>
      <c r="M18" s="65">
        <v>0</v>
      </c>
      <c r="N18" s="65">
        <v>220.8851033</v>
      </c>
      <c r="O18" s="66">
        <v>0</v>
      </c>
      <c r="P18" s="66">
        <v>3.0300000000000001E-2</v>
      </c>
      <c r="Q18" s="66">
        <v>7.3000000000000001E-3</v>
      </c>
    </row>
    <row r="19" spans="1:17">
      <c r="A19" t="s">
        <v>239</v>
      </c>
      <c r="B19" t="s">
        <v>240</v>
      </c>
      <c r="C19" t="s">
        <v>99</v>
      </c>
      <c r="D19" t="s">
        <v>229</v>
      </c>
      <c r="F19" t="s">
        <v>230</v>
      </c>
      <c r="G19" s="65">
        <v>2.2000000000000002</v>
      </c>
      <c r="H19" t="s">
        <v>101</v>
      </c>
      <c r="I19" s="66">
        <v>1.7500000000000002E-2</v>
      </c>
      <c r="J19" s="66">
        <v>-1.7500000000000002E-2</v>
      </c>
      <c r="K19" s="65">
        <v>214796</v>
      </c>
      <c r="L19" s="65">
        <v>112.94</v>
      </c>
      <c r="M19" s="65">
        <v>0</v>
      </c>
      <c r="N19" s="65">
        <v>242.59060239999999</v>
      </c>
      <c r="O19" s="66">
        <v>0</v>
      </c>
      <c r="P19" s="66">
        <v>3.3300000000000003E-2</v>
      </c>
      <c r="Q19" s="66">
        <v>8.0000000000000002E-3</v>
      </c>
    </row>
    <row r="20" spans="1:17">
      <c r="A20" t="s">
        <v>241</v>
      </c>
      <c r="B20" t="s">
        <v>242</v>
      </c>
      <c r="C20" t="s">
        <v>99</v>
      </c>
      <c r="D20" t="s">
        <v>229</v>
      </c>
      <c r="F20" t="s">
        <v>230</v>
      </c>
      <c r="G20" s="65">
        <v>7.79</v>
      </c>
      <c r="H20" t="s">
        <v>101</v>
      </c>
      <c r="I20" s="66">
        <v>5.0000000000000001E-3</v>
      </c>
      <c r="J20" s="66">
        <v>-8.3999999999999995E-3</v>
      </c>
      <c r="K20" s="65">
        <v>224805</v>
      </c>
      <c r="L20" s="65">
        <v>112.75</v>
      </c>
      <c r="M20" s="65">
        <v>0</v>
      </c>
      <c r="N20" s="65">
        <v>253.4676375</v>
      </c>
      <c r="O20" s="66">
        <v>0</v>
      </c>
      <c r="P20" s="66">
        <v>3.4799999999999998E-2</v>
      </c>
      <c r="Q20" s="66">
        <v>8.3999999999999995E-3</v>
      </c>
    </row>
    <row r="21" spans="1:17">
      <c r="A21" t="s">
        <v>243</v>
      </c>
      <c r="B21" t="s">
        <v>244</v>
      </c>
      <c r="C21" t="s">
        <v>99</v>
      </c>
      <c r="D21" t="s">
        <v>229</v>
      </c>
      <c r="F21" t="s">
        <v>230</v>
      </c>
      <c r="G21" s="65">
        <v>5.07</v>
      </c>
      <c r="H21" t="s">
        <v>101</v>
      </c>
      <c r="I21" s="66">
        <v>1E-3</v>
      </c>
      <c r="J21" s="66">
        <v>-1.32E-2</v>
      </c>
      <c r="K21" s="65">
        <v>95948</v>
      </c>
      <c r="L21" s="65">
        <v>109.2</v>
      </c>
      <c r="M21" s="65">
        <v>0</v>
      </c>
      <c r="N21" s="65">
        <v>104.775216</v>
      </c>
      <c r="O21" s="66">
        <v>0</v>
      </c>
      <c r="P21" s="66">
        <v>1.44E-2</v>
      </c>
      <c r="Q21" s="66">
        <v>3.5000000000000001E-3</v>
      </c>
    </row>
    <row r="22" spans="1:17">
      <c r="A22" t="s">
        <v>245</v>
      </c>
      <c r="B22" t="s">
        <v>246</v>
      </c>
      <c r="C22" t="s">
        <v>99</v>
      </c>
      <c r="D22" t="s">
        <v>229</v>
      </c>
      <c r="F22" t="s">
        <v>230</v>
      </c>
      <c r="G22" s="65">
        <v>4.2699999999999996</v>
      </c>
      <c r="H22" t="s">
        <v>101</v>
      </c>
      <c r="I22" s="66">
        <v>7.4999999999999997E-3</v>
      </c>
      <c r="J22" s="66">
        <v>-1.44E-2</v>
      </c>
      <c r="K22" s="65">
        <v>243326</v>
      </c>
      <c r="L22" s="65">
        <v>112.46</v>
      </c>
      <c r="M22" s="65">
        <v>0</v>
      </c>
      <c r="N22" s="65">
        <v>273.64441959999999</v>
      </c>
      <c r="O22" s="66">
        <v>0</v>
      </c>
      <c r="P22" s="66">
        <v>3.7600000000000001E-2</v>
      </c>
      <c r="Q22" s="66">
        <v>9.1000000000000004E-3</v>
      </c>
    </row>
    <row r="23" spans="1:17">
      <c r="A23" t="s">
        <v>247</v>
      </c>
      <c r="B23" t="s">
        <v>248</v>
      </c>
      <c r="C23" t="s">
        <v>99</v>
      </c>
      <c r="D23" t="s">
        <v>229</v>
      </c>
      <c r="F23" t="s">
        <v>230</v>
      </c>
      <c r="G23" s="65">
        <v>10.37</v>
      </c>
      <c r="H23" t="s">
        <v>101</v>
      </c>
      <c r="I23" s="66">
        <v>1E-3</v>
      </c>
      <c r="J23" s="66">
        <v>-5.4999999999999997E-3</v>
      </c>
      <c r="K23" s="65">
        <v>75235</v>
      </c>
      <c r="L23" s="65">
        <v>108.59</v>
      </c>
      <c r="M23" s="65">
        <v>0</v>
      </c>
      <c r="N23" s="65">
        <v>81.697686500000003</v>
      </c>
      <c r="O23" s="66">
        <v>0</v>
      </c>
      <c r="P23" s="66">
        <v>1.12E-2</v>
      </c>
      <c r="Q23" s="66">
        <v>2.7000000000000001E-3</v>
      </c>
    </row>
    <row r="24" spans="1:17">
      <c r="A24" t="s">
        <v>249</v>
      </c>
      <c r="B24" t="s">
        <v>250</v>
      </c>
      <c r="C24" t="s">
        <v>99</v>
      </c>
      <c r="D24" t="s">
        <v>229</v>
      </c>
      <c r="F24" t="s">
        <v>230</v>
      </c>
      <c r="G24" s="65">
        <v>28.23</v>
      </c>
      <c r="H24" t="s">
        <v>101</v>
      </c>
      <c r="I24" s="66">
        <v>5.0000000000000001E-3</v>
      </c>
      <c r="J24" s="66">
        <v>5.1999999999999998E-3</v>
      </c>
      <c r="K24" s="65">
        <v>68615</v>
      </c>
      <c r="L24" s="65">
        <v>100.98</v>
      </c>
      <c r="M24" s="65">
        <v>0</v>
      </c>
      <c r="N24" s="65">
        <v>69.287426999999994</v>
      </c>
      <c r="O24" s="66">
        <v>0</v>
      </c>
      <c r="P24" s="66">
        <v>9.4999999999999998E-3</v>
      </c>
      <c r="Q24" s="66">
        <v>2.3E-3</v>
      </c>
    </row>
    <row r="25" spans="1:17">
      <c r="A25" t="s">
        <v>251</v>
      </c>
      <c r="B25" t="s">
        <v>252</v>
      </c>
      <c r="C25" t="s">
        <v>99</v>
      </c>
      <c r="D25" t="s">
        <v>229</v>
      </c>
      <c r="F25" t="s">
        <v>230</v>
      </c>
      <c r="G25" s="65">
        <v>5.82</v>
      </c>
      <c r="H25" t="s">
        <v>101</v>
      </c>
      <c r="I25" s="66">
        <v>7.4999999999999997E-3</v>
      </c>
      <c r="J25" s="66">
        <v>-1.61E-2</v>
      </c>
      <c r="K25" s="65">
        <v>222653</v>
      </c>
      <c r="L25" s="65">
        <v>114.87</v>
      </c>
      <c r="M25" s="65">
        <v>0</v>
      </c>
      <c r="N25" s="65">
        <v>255.7615011</v>
      </c>
      <c r="O25" s="66">
        <v>0</v>
      </c>
      <c r="P25" s="66">
        <v>3.5099999999999999E-2</v>
      </c>
      <c r="Q25" s="66">
        <v>8.5000000000000006E-3</v>
      </c>
    </row>
    <row r="26" spans="1:17">
      <c r="A26" t="s">
        <v>253</v>
      </c>
      <c r="B26" t="s">
        <v>254</v>
      </c>
      <c r="C26" t="s">
        <v>99</v>
      </c>
      <c r="D26" t="s">
        <v>229</v>
      </c>
      <c r="F26" t="s">
        <v>230</v>
      </c>
      <c r="G26" s="65">
        <v>21.61</v>
      </c>
      <c r="H26" t="s">
        <v>101</v>
      </c>
      <c r="I26" s="66">
        <v>0.01</v>
      </c>
      <c r="J26" s="66">
        <v>3.0000000000000001E-3</v>
      </c>
      <c r="K26" s="65">
        <v>201316</v>
      </c>
      <c r="L26" s="65">
        <v>118.87</v>
      </c>
      <c r="M26" s="65">
        <v>0</v>
      </c>
      <c r="N26" s="65">
        <v>239.30432920000001</v>
      </c>
      <c r="O26" s="66">
        <v>0</v>
      </c>
      <c r="P26" s="66">
        <v>3.2899999999999999E-2</v>
      </c>
      <c r="Q26" s="66">
        <v>7.9000000000000008E-3</v>
      </c>
    </row>
    <row r="27" spans="1:17">
      <c r="A27" s="67" t="s">
        <v>255</v>
      </c>
      <c r="B27" s="14"/>
      <c r="C27" s="14"/>
      <c r="G27" s="69">
        <v>6.31</v>
      </c>
      <c r="J27" s="68">
        <v>6.7999999999999996E-3</v>
      </c>
      <c r="K27" s="69">
        <v>4047799</v>
      </c>
      <c r="M27" s="69">
        <v>0</v>
      </c>
      <c r="N27" s="69">
        <v>4436.0435791999998</v>
      </c>
      <c r="P27" s="68">
        <v>0.60950000000000004</v>
      </c>
      <c r="Q27" s="68">
        <v>0.1469</v>
      </c>
    </row>
    <row r="28" spans="1:17">
      <c r="A28" s="67" t="s">
        <v>256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217</v>
      </c>
      <c r="B29" t="s">
        <v>217</v>
      </c>
      <c r="C29" s="14"/>
      <c r="D29" t="s">
        <v>217</v>
      </c>
      <c r="G29" s="65">
        <v>0</v>
      </c>
      <c r="H29" t="s">
        <v>217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257</v>
      </c>
      <c r="B30" s="14"/>
      <c r="C30" s="14"/>
      <c r="G30" s="69">
        <v>6.45</v>
      </c>
      <c r="J30" s="68">
        <v>7.4999999999999997E-3</v>
      </c>
      <c r="K30" s="69">
        <v>3489325</v>
      </c>
      <c r="M30" s="69">
        <v>0</v>
      </c>
      <c r="N30" s="69">
        <v>3882.8072280000001</v>
      </c>
      <c r="P30" s="68">
        <v>0.53339999999999999</v>
      </c>
      <c r="Q30" s="68">
        <v>0.12859999999999999</v>
      </c>
    </row>
    <row r="31" spans="1:17">
      <c r="A31" t="s">
        <v>258</v>
      </c>
      <c r="B31" t="s">
        <v>259</v>
      </c>
      <c r="C31" t="s">
        <v>99</v>
      </c>
      <c r="D31" t="s">
        <v>229</v>
      </c>
      <c r="F31" t="s">
        <v>230</v>
      </c>
      <c r="G31" s="65">
        <v>4.62</v>
      </c>
      <c r="H31" t="s">
        <v>101</v>
      </c>
      <c r="I31" s="66">
        <v>5.0000000000000001E-3</v>
      </c>
      <c r="J31" s="66">
        <v>4.4000000000000003E-3</v>
      </c>
      <c r="K31" s="65">
        <v>60342</v>
      </c>
      <c r="L31" s="65">
        <v>100.38</v>
      </c>
      <c r="M31" s="65">
        <v>0</v>
      </c>
      <c r="N31" s="65">
        <v>60.571299600000003</v>
      </c>
      <c r="O31" s="66">
        <v>0</v>
      </c>
      <c r="P31" s="66">
        <v>8.3000000000000001E-3</v>
      </c>
      <c r="Q31" s="66">
        <v>2E-3</v>
      </c>
    </row>
    <row r="32" spans="1:17">
      <c r="A32" t="s">
        <v>260</v>
      </c>
      <c r="B32" t="s">
        <v>261</v>
      </c>
      <c r="C32" t="s">
        <v>99</v>
      </c>
      <c r="D32" t="s">
        <v>229</v>
      </c>
      <c r="F32" t="s">
        <v>230</v>
      </c>
      <c r="G32" s="65">
        <v>3.32</v>
      </c>
      <c r="H32" t="s">
        <v>101</v>
      </c>
      <c r="I32" s="66">
        <v>4.0000000000000001E-3</v>
      </c>
      <c r="J32" s="66">
        <v>2.8E-3</v>
      </c>
      <c r="K32" s="65">
        <v>19075</v>
      </c>
      <c r="L32" s="65">
        <v>100.44</v>
      </c>
      <c r="M32" s="65">
        <v>0</v>
      </c>
      <c r="N32" s="65">
        <v>19.158930000000002</v>
      </c>
      <c r="O32" s="66">
        <v>0</v>
      </c>
      <c r="P32" s="66">
        <v>2.5999999999999999E-3</v>
      </c>
      <c r="Q32" s="66">
        <v>5.9999999999999995E-4</v>
      </c>
    </row>
    <row r="33" spans="1:17">
      <c r="A33" t="s">
        <v>262</v>
      </c>
      <c r="B33" t="s">
        <v>263</v>
      </c>
      <c r="C33" t="s">
        <v>99</v>
      </c>
      <c r="D33" t="s">
        <v>229</v>
      </c>
      <c r="F33" t="s">
        <v>230</v>
      </c>
      <c r="G33" s="65">
        <v>5.48</v>
      </c>
      <c r="H33" t="s">
        <v>101</v>
      </c>
      <c r="I33" s="66">
        <v>0.02</v>
      </c>
      <c r="J33" s="66">
        <v>6.0000000000000001E-3</v>
      </c>
      <c r="K33" s="65">
        <v>223543</v>
      </c>
      <c r="L33" s="65">
        <v>108.39</v>
      </c>
      <c r="M33" s="65">
        <v>0</v>
      </c>
      <c r="N33" s="65">
        <v>242.29825769999999</v>
      </c>
      <c r="O33" s="66">
        <v>0</v>
      </c>
      <c r="P33" s="66">
        <v>3.3300000000000003E-2</v>
      </c>
      <c r="Q33" s="66">
        <v>8.0000000000000002E-3</v>
      </c>
    </row>
    <row r="34" spans="1:17">
      <c r="A34" t="s">
        <v>264</v>
      </c>
      <c r="B34" t="s">
        <v>265</v>
      </c>
      <c r="C34" t="s">
        <v>99</v>
      </c>
      <c r="D34" t="s">
        <v>229</v>
      </c>
      <c r="F34" t="s">
        <v>230</v>
      </c>
      <c r="G34" s="65">
        <v>8.4</v>
      </c>
      <c r="H34" t="s">
        <v>101</v>
      </c>
      <c r="I34" s="66">
        <v>0.01</v>
      </c>
      <c r="J34" s="66">
        <v>1.1299999999999999E-2</v>
      </c>
      <c r="K34" s="65">
        <v>268145</v>
      </c>
      <c r="L34" s="65">
        <v>99.34</v>
      </c>
      <c r="M34" s="65">
        <v>0</v>
      </c>
      <c r="N34" s="65">
        <v>266.37524300000001</v>
      </c>
      <c r="O34" s="66">
        <v>0</v>
      </c>
      <c r="P34" s="66">
        <v>3.6600000000000001E-2</v>
      </c>
      <c r="Q34" s="66">
        <v>8.8000000000000005E-3</v>
      </c>
    </row>
    <row r="35" spans="1:17">
      <c r="A35" t="s">
        <v>266</v>
      </c>
      <c r="B35" t="s">
        <v>267</v>
      </c>
      <c r="C35" t="s">
        <v>99</v>
      </c>
      <c r="D35" t="s">
        <v>229</v>
      </c>
      <c r="F35" t="s">
        <v>230</v>
      </c>
      <c r="G35" s="65">
        <v>17.96</v>
      </c>
      <c r="H35" t="s">
        <v>101</v>
      </c>
      <c r="I35" s="66">
        <v>3.7499999999999999E-2</v>
      </c>
      <c r="J35" s="66">
        <v>2.2700000000000001E-2</v>
      </c>
      <c r="K35" s="65">
        <v>273615</v>
      </c>
      <c r="L35" s="65">
        <v>129.58000000000001</v>
      </c>
      <c r="M35" s="65">
        <v>0</v>
      </c>
      <c r="N35" s="65">
        <v>354.55031700000001</v>
      </c>
      <c r="O35" s="66">
        <v>0</v>
      </c>
      <c r="P35" s="66">
        <v>4.87E-2</v>
      </c>
      <c r="Q35" s="66">
        <v>1.17E-2</v>
      </c>
    </row>
    <row r="36" spans="1:17">
      <c r="A36" t="s">
        <v>268</v>
      </c>
      <c r="B36" t="s">
        <v>269</v>
      </c>
      <c r="C36" t="s">
        <v>99</v>
      </c>
      <c r="D36" t="s">
        <v>229</v>
      </c>
      <c r="F36" t="s">
        <v>230</v>
      </c>
      <c r="G36" s="65">
        <v>14.22</v>
      </c>
      <c r="H36" t="s">
        <v>101</v>
      </c>
      <c r="I36" s="66">
        <v>1.4999999999999999E-2</v>
      </c>
      <c r="J36" s="66">
        <v>1.8700000000000001E-2</v>
      </c>
      <c r="K36" s="65">
        <v>197804</v>
      </c>
      <c r="L36" s="65">
        <v>95</v>
      </c>
      <c r="M36" s="65">
        <v>0</v>
      </c>
      <c r="N36" s="65">
        <v>187.91380000000001</v>
      </c>
      <c r="O36" s="66">
        <v>0</v>
      </c>
      <c r="P36" s="66">
        <v>2.58E-2</v>
      </c>
      <c r="Q36" s="66">
        <v>6.1999999999999998E-3</v>
      </c>
    </row>
    <row r="37" spans="1:17">
      <c r="A37" t="s">
        <v>270</v>
      </c>
      <c r="B37" t="s">
        <v>271</v>
      </c>
      <c r="C37" t="s">
        <v>99</v>
      </c>
      <c r="D37" t="s">
        <v>229</v>
      </c>
      <c r="F37" t="s">
        <v>230</v>
      </c>
      <c r="G37" s="65">
        <v>1.08</v>
      </c>
      <c r="H37" t="s">
        <v>101</v>
      </c>
      <c r="I37" s="66">
        <v>7.4999999999999997E-3</v>
      </c>
      <c r="J37" s="66">
        <v>2.0000000000000001E-4</v>
      </c>
      <c r="K37" s="65">
        <v>172018</v>
      </c>
      <c r="L37" s="65">
        <v>101.48</v>
      </c>
      <c r="M37" s="65">
        <v>0</v>
      </c>
      <c r="N37" s="65">
        <v>174.56386639999999</v>
      </c>
      <c r="O37" s="66">
        <v>0</v>
      </c>
      <c r="P37" s="66">
        <v>2.4E-2</v>
      </c>
      <c r="Q37" s="66">
        <v>5.7999999999999996E-3</v>
      </c>
    </row>
    <row r="38" spans="1:17">
      <c r="A38" t="s">
        <v>272</v>
      </c>
      <c r="B38" t="s">
        <v>273</v>
      </c>
      <c r="C38" t="s">
        <v>99</v>
      </c>
      <c r="D38" t="s">
        <v>229</v>
      </c>
      <c r="F38" t="s">
        <v>230</v>
      </c>
      <c r="G38" s="65">
        <v>6.7</v>
      </c>
      <c r="H38" t="s">
        <v>101</v>
      </c>
      <c r="I38" s="66">
        <v>2.2499999999999999E-2</v>
      </c>
      <c r="J38" s="66">
        <v>8.5000000000000006E-3</v>
      </c>
      <c r="K38" s="65">
        <v>210389</v>
      </c>
      <c r="L38" s="65">
        <v>111.45</v>
      </c>
      <c r="M38" s="65">
        <v>0</v>
      </c>
      <c r="N38" s="65">
        <v>234.47854050000001</v>
      </c>
      <c r="O38" s="66">
        <v>0</v>
      </c>
      <c r="P38" s="66">
        <v>3.2199999999999999E-2</v>
      </c>
      <c r="Q38" s="66">
        <v>7.7999999999999996E-3</v>
      </c>
    </row>
    <row r="39" spans="1:17">
      <c r="A39" t="s">
        <v>274</v>
      </c>
      <c r="B39" t="s">
        <v>275</v>
      </c>
      <c r="C39" t="s">
        <v>99</v>
      </c>
      <c r="D39" t="s">
        <v>229</v>
      </c>
      <c r="F39" t="s">
        <v>230</v>
      </c>
      <c r="G39" s="65">
        <v>1.41</v>
      </c>
      <c r="H39" t="s">
        <v>101</v>
      </c>
      <c r="I39" s="66">
        <v>1.2500000000000001E-2</v>
      </c>
      <c r="J39" s="66">
        <v>5.9999999999999995E-4</v>
      </c>
      <c r="K39" s="65">
        <v>175297</v>
      </c>
      <c r="L39" s="65">
        <v>102.42</v>
      </c>
      <c r="M39" s="65">
        <v>0</v>
      </c>
      <c r="N39" s="65">
        <v>179.5391874</v>
      </c>
      <c r="O39" s="66">
        <v>0</v>
      </c>
      <c r="P39" s="66">
        <v>2.47E-2</v>
      </c>
      <c r="Q39" s="66">
        <v>5.8999999999999999E-3</v>
      </c>
    </row>
    <row r="40" spans="1:17">
      <c r="A40" t="s">
        <v>276</v>
      </c>
      <c r="B40" t="s">
        <v>277</v>
      </c>
      <c r="C40" t="s">
        <v>99</v>
      </c>
      <c r="D40" t="s">
        <v>229</v>
      </c>
      <c r="F40" t="s">
        <v>230</v>
      </c>
      <c r="G40" s="65">
        <v>2.38</v>
      </c>
      <c r="H40" t="s">
        <v>101</v>
      </c>
      <c r="I40" s="66">
        <v>1.3899999999999999E-2</v>
      </c>
      <c r="J40" s="66">
        <v>4.0000000000000002E-4</v>
      </c>
      <c r="K40" s="65">
        <v>186995</v>
      </c>
      <c r="L40" s="65">
        <v>104.07</v>
      </c>
      <c r="M40" s="65">
        <v>0</v>
      </c>
      <c r="N40" s="65">
        <v>194.60569649999999</v>
      </c>
      <c r="O40" s="66">
        <v>0</v>
      </c>
      <c r="P40" s="66">
        <v>2.6700000000000002E-2</v>
      </c>
      <c r="Q40" s="66">
        <v>6.4000000000000003E-3</v>
      </c>
    </row>
    <row r="41" spans="1:17">
      <c r="A41" t="s">
        <v>278</v>
      </c>
      <c r="B41" t="s">
        <v>279</v>
      </c>
      <c r="C41" t="s">
        <v>99</v>
      </c>
      <c r="D41" t="s">
        <v>229</v>
      </c>
      <c r="F41" t="s">
        <v>230</v>
      </c>
      <c r="G41" s="65">
        <v>0.59</v>
      </c>
      <c r="H41" t="s">
        <v>101</v>
      </c>
      <c r="I41" s="66">
        <v>5.5E-2</v>
      </c>
      <c r="J41" s="66">
        <v>-2.0000000000000001E-4</v>
      </c>
      <c r="K41" s="65">
        <v>197051</v>
      </c>
      <c r="L41" s="65">
        <v>105.51</v>
      </c>
      <c r="M41" s="65">
        <v>0</v>
      </c>
      <c r="N41" s="65">
        <v>207.9085101</v>
      </c>
      <c r="O41" s="66">
        <v>0</v>
      </c>
      <c r="P41" s="66">
        <v>2.86E-2</v>
      </c>
      <c r="Q41" s="66">
        <v>6.8999999999999999E-3</v>
      </c>
    </row>
    <row r="42" spans="1:17">
      <c r="A42" t="s">
        <v>280</v>
      </c>
      <c r="B42" t="s">
        <v>281</v>
      </c>
      <c r="C42" t="s">
        <v>99</v>
      </c>
      <c r="D42" t="s">
        <v>229</v>
      </c>
      <c r="F42" t="s">
        <v>230</v>
      </c>
      <c r="G42" s="65">
        <v>1.71</v>
      </c>
      <c r="H42" t="s">
        <v>101</v>
      </c>
      <c r="I42" s="66">
        <v>4.2500000000000003E-2</v>
      </c>
      <c r="J42" s="66">
        <v>8.9999999999999998E-4</v>
      </c>
      <c r="K42" s="65">
        <v>204540</v>
      </c>
      <c r="L42" s="65">
        <v>108.33</v>
      </c>
      <c r="M42" s="65">
        <v>0</v>
      </c>
      <c r="N42" s="65">
        <v>221.578182</v>
      </c>
      <c r="O42" s="66">
        <v>0</v>
      </c>
      <c r="P42" s="66">
        <v>3.04E-2</v>
      </c>
      <c r="Q42" s="66">
        <v>7.3000000000000001E-3</v>
      </c>
    </row>
    <row r="43" spans="1:17">
      <c r="A43" t="s">
        <v>282</v>
      </c>
      <c r="B43" t="s">
        <v>283</v>
      </c>
      <c r="C43" t="s">
        <v>99</v>
      </c>
      <c r="D43" t="s">
        <v>229</v>
      </c>
      <c r="F43" t="s">
        <v>230</v>
      </c>
      <c r="G43" s="65">
        <v>2.65</v>
      </c>
      <c r="H43" t="s">
        <v>101</v>
      </c>
      <c r="I43" s="66">
        <v>3.7499999999999999E-2</v>
      </c>
      <c r="J43" s="66">
        <v>1.9E-3</v>
      </c>
      <c r="K43" s="65">
        <v>240119</v>
      </c>
      <c r="L43" s="65">
        <v>110.69</v>
      </c>
      <c r="M43" s="65">
        <v>0</v>
      </c>
      <c r="N43" s="65">
        <v>265.7877211</v>
      </c>
      <c r="O43" s="66">
        <v>0</v>
      </c>
      <c r="P43" s="66">
        <v>3.6499999999999998E-2</v>
      </c>
      <c r="Q43" s="66">
        <v>8.8000000000000005E-3</v>
      </c>
    </row>
    <row r="44" spans="1:17">
      <c r="A44" t="s">
        <v>284</v>
      </c>
      <c r="B44" t="s">
        <v>285</v>
      </c>
      <c r="C44" t="s">
        <v>99</v>
      </c>
      <c r="D44" t="s">
        <v>229</v>
      </c>
      <c r="F44" t="s">
        <v>230</v>
      </c>
      <c r="G44" s="65">
        <v>4.01</v>
      </c>
      <c r="H44" t="s">
        <v>101</v>
      </c>
      <c r="I44" s="66">
        <v>1.7500000000000002E-2</v>
      </c>
      <c r="J44" s="66">
        <v>3.5000000000000001E-3</v>
      </c>
      <c r="K44" s="65">
        <v>212735</v>
      </c>
      <c r="L44" s="65">
        <v>107.19</v>
      </c>
      <c r="M44" s="65">
        <v>0</v>
      </c>
      <c r="N44" s="65">
        <v>228.03064649999999</v>
      </c>
      <c r="O44" s="66">
        <v>0</v>
      </c>
      <c r="P44" s="66">
        <v>3.1300000000000001E-2</v>
      </c>
      <c r="Q44" s="66">
        <v>7.6E-3</v>
      </c>
    </row>
    <row r="45" spans="1:17">
      <c r="A45" t="s">
        <v>286</v>
      </c>
      <c r="B45" t="s">
        <v>287</v>
      </c>
      <c r="C45" t="s">
        <v>99</v>
      </c>
      <c r="D45" t="s">
        <v>229</v>
      </c>
      <c r="F45" t="s">
        <v>230</v>
      </c>
      <c r="G45" s="65">
        <v>3.81</v>
      </c>
      <c r="H45" t="s">
        <v>101</v>
      </c>
      <c r="I45" s="66">
        <v>5.0000000000000001E-3</v>
      </c>
      <c r="J45" s="66">
        <v>3.2000000000000002E-3</v>
      </c>
      <c r="K45" s="65">
        <v>228607</v>
      </c>
      <c r="L45" s="65">
        <v>100.75</v>
      </c>
      <c r="M45" s="65">
        <v>0</v>
      </c>
      <c r="N45" s="65">
        <v>230.3215525</v>
      </c>
      <c r="O45" s="66">
        <v>0</v>
      </c>
      <c r="P45" s="66">
        <v>3.1600000000000003E-2</v>
      </c>
      <c r="Q45" s="66">
        <v>7.6E-3</v>
      </c>
    </row>
    <row r="46" spans="1:17">
      <c r="A46" t="s">
        <v>288</v>
      </c>
      <c r="B46" t="s">
        <v>289</v>
      </c>
      <c r="C46" t="s">
        <v>99</v>
      </c>
      <c r="D46" t="s">
        <v>229</v>
      </c>
      <c r="F46" t="s">
        <v>230</v>
      </c>
      <c r="G46" s="65">
        <v>2.08</v>
      </c>
      <c r="H46" t="s">
        <v>101</v>
      </c>
      <c r="I46" s="66">
        <v>1.5E-3</v>
      </c>
      <c r="J46" s="66">
        <v>1.1000000000000001E-3</v>
      </c>
      <c r="K46" s="65">
        <v>219022</v>
      </c>
      <c r="L46" s="65">
        <v>100.21</v>
      </c>
      <c r="M46" s="65">
        <v>0</v>
      </c>
      <c r="N46" s="65">
        <v>219.48194620000001</v>
      </c>
      <c r="O46" s="66">
        <v>0</v>
      </c>
      <c r="P46" s="66">
        <v>3.0200000000000001E-2</v>
      </c>
      <c r="Q46" s="66">
        <v>7.3000000000000001E-3</v>
      </c>
    </row>
    <row r="47" spans="1:17">
      <c r="A47" t="s">
        <v>290</v>
      </c>
      <c r="B47" t="s">
        <v>291</v>
      </c>
      <c r="C47" t="s">
        <v>99</v>
      </c>
      <c r="D47" t="s">
        <v>229</v>
      </c>
      <c r="F47" t="s">
        <v>230</v>
      </c>
      <c r="G47" s="65">
        <v>4.6399999999999997</v>
      </c>
      <c r="H47" t="s">
        <v>101</v>
      </c>
      <c r="I47" s="66">
        <v>6.25E-2</v>
      </c>
      <c r="J47" s="66">
        <v>5.0000000000000001E-3</v>
      </c>
      <c r="K47" s="65">
        <v>180315</v>
      </c>
      <c r="L47" s="65">
        <v>134.34</v>
      </c>
      <c r="M47" s="65">
        <v>0</v>
      </c>
      <c r="N47" s="65">
        <v>242.23517100000001</v>
      </c>
      <c r="O47" s="66">
        <v>0</v>
      </c>
      <c r="P47" s="66">
        <v>3.3300000000000003E-2</v>
      </c>
      <c r="Q47" s="66">
        <v>8.0000000000000002E-3</v>
      </c>
    </row>
    <row r="48" spans="1:17">
      <c r="A48" t="s">
        <v>292</v>
      </c>
      <c r="B48" t="s">
        <v>293</v>
      </c>
      <c r="C48" t="s">
        <v>99</v>
      </c>
      <c r="D48" t="s">
        <v>229</v>
      </c>
      <c r="F48" t="s">
        <v>230</v>
      </c>
      <c r="G48" s="65">
        <v>14.31</v>
      </c>
      <c r="H48" t="s">
        <v>101</v>
      </c>
      <c r="I48" s="66">
        <v>5.5E-2</v>
      </c>
      <c r="J48" s="66">
        <v>0.02</v>
      </c>
      <c r="K48" s="65">
        <v>219713</v>
      </c>
      <c r="L48" s="65">
        <v>160.85</v>
      </c>
      <c r="M48" s="65">
        <v>0</v>
      </c>
      <c r="N48" s="65">
        <v>353.40836050000001</v>
      </c>
      <c r="O48" s="66">
        <v>0</v>
      </c>
      <c r="P48" s="66">
        <v>4.8599999999999997E-2</v>
      </c>
      <c r="Q48" s="66">
        <v>1.17E-2</v>
      </c>
    </row>
    <row r="49" spans="1:17">
      <c r="A49" s="67" t="s">
        <v>294</v>
      </c>
      <c r="B49" s="14"/>
      <c r="C49" s="14"/>
      <c r="G49" s="69">
        <v>5.27</v>
      </c>
      <c r="J49" s="68">
        <v>1.2999999999999999E-3</v>
      </c>
      <c r="K49" s="69">
        <v>558474</v>
      </c>
      <c r="M49" s="69">
        <v>0</v>
      </c>
      <c r="N49" s="69">
        <v>553.23635119999994</v>
      </c>
      <c r="P49" s="68">
        <v>7.5999999999999998E-2</v>
      </c>
      <c r="Q49" s="68">
        <v>1.83E-2</v>
      </c>
    </row>
    <row r="50" spans="1:17">
      <c r="A50" t="s">
        <v>295</v>
      </c>
      <c r="B50" t="s">
        <v>296</v>
      </c>
      <c r="C50" t="s">
        <v>99</v>
      </c>
      <c r="D50" t="s">
        <v>229</v>
      </c>
      <c r="F50" t="s">
        <v>230</v>
      </c>
      <c r="G50" s="65">
        <v>4.92</v>
      </c>
      <c r="H50" t="s">
        <v>101</v>
      </c>
      <c r="I50" s="66">
        <v>0</v>
      </c>
      <c r="J50" s="66">
        <v>1.4E-3</v>
      </c>
      <c r="K50" s="65">
        <v>234866</v>
      </c>
      <c r="L50" s="65">
        <v>99.32</v>
      </c>
      <c r="M50" s="65">
        <v>0</v>
      </c>
      <c r="N50" s="65">
        <v>233.26891119999999</v>
      </c>
      <c r="O50" s="66">
        <v>0</v>
      </c>
      <c r="P50" s="66">
        <v>3.2000000000000001E-2</v>
      </c>
      <c r="Q50" s="66">
        <v>7.7000000000000002E-3</v>
      </c>
    </row>
    <row r="51" spans="1:17">
      <c r="A51" t="s">
        <v>297</v>
      </c>
      <c r="B51" t="s">
        <v>298</v>
      </c>
      <c r="C51" t="s">
        <v>99</v>
      </c>
      <c r="D51" t="s">
        <v>229</v>
      </c>
      <c r="F51" t="s">
        <v>230</v>
      </c>
      <c r="G51" s="65">
        <v>0.42</v>
      </c>
      <c r="H51" t="s">
        <v>101</v>
      </c>
      <c r="I51" s="66">
        <v>0</v>
      </c>
      <c r="J51" s="66">
        <v>0</v>
      </c>
      <c r="K51" s="65">
        <v>138808</v>
      </c>
      <c r="L51" s="65">
        <v>100</v>
      </c>
      <c r="M51" s="65">
        <v>0</v>
      </c>
      <c r="N51" s="65">
        <v>138.80799999999999</v>
      </c>
      <c r="O51" s="66">
        <v>0</v>
      </c>
      <c r="P51" s="66">
        <v>1.9099999999999999E-2</v>
      </c>
      <c r="Q51" s="66">
        <v>4.5999999999999999E-3</v>
      </c>
    </row>
    <row r="52" spans="1:17">
      <c r="A52" t="s">
        <v>299</v>
      </c>
      <c r="B52" t="s">
        <v>300</v>
      </c>
      <c r="C52" t="s">
        <v>99</v>
      </c>
      <c r="D52" t="s">
        <v>229</v>
      </c>
      <c r="F52" t="s">
        <v>230</v>
      </c>
      <c r="G52" s="65">
        <v>9.42</v>
      </c>
      <c r="H52" t="s">
        <v>101</v>
      </c>
      <c r="I52" s="66">
        <v>0</v>
      </c>
      <c r="J52" s="66">
        <v>2.0999999999999999E-3</v>
      </c>
      <c r="K52" s="65">
        <v>184800</v>
      </c>
      <c r="L52" s="65">
        <v>98.03</v>
      </c>
      <c r="M52" s="65">
        <v>0</v>
      </c>
      <c r="N52" s="65">
        <v>181.15943999999999</v>
      </c>
      <c r="O52" s="66">
        <v>0</v>
      </c>
      <c r="P52" s="66">
        <v>2.4899999999999999E-2</v>
      </c>
      <c r="Q52" s="66">
        <v>6.0000000000000001E-3</v>
      </c>
    </row>
    <row r="53" spans="1:17">
      <c r="A53" s="67" t="s">
        <v>301</v>
      </c>
      <c r="B53" s="14"/>
      <c r="C53" s="14"/>
      <c r="G53" s="69">
        <v>0</v>
      </c>
      <c r="J53" s="68">
        <v>0</v>
      </c>
      <c r="K53" s="69">
        <v>0</v>
      </c>
      <c r="M53" s="69">
        <v>0</v>
      </c>
      <c r="N53" s="69">
        <v>0</v>
      </c>
      <c r="P53" s="68">
        <v>0</v>
      </c>
      <c r="Q53" s="68">
        <v>0</v>
      </c>
    </row>
    <row r="54" spans="1:17">
      <c r="A54" t="s">
        <v>217</v>
      </c>
      <c r="B54" t="s">
        <v>217</v>
      </c>
      <c r="C54" s="14"/>
      <c r="D54" t="s">
        <v>217</v>
      </c>
      <c r="G54" s="65">
        <v>0</v>
      </c>
      <c r="H54" t="s">
        <v>217</v>
      </c>
      <c r="I54" s="66">
        <v>0</v>
      </c>
      <c r="J54" s="66">
        <v>0</v>
      </c>
      <c r="K54" s="65">
        <v>0</v>
      </c>
      <c r="L54" s="65">
        <v>0</v>
      </c>
      <c r="N54" s="65">
        <v>0</v>
      </c>
      <c r="O54" s="66">
        <v>0</v>
      </c>
      <c r="P54" s="66">
        <v>0</v>
      </c>
      <c r="Q54" s="66">
        <v>0</v>
      </c>
    </row>
    <row r="55" spans="1:17">
      <c r="A55" s="67" t="s">
        <v>222</v>
      </c>
      <c r="B55" s="14"/>
      <c r="C55" s="14"/>
      <c r="G55" s="69">
        <v>0</v>
      </c>
      <c r="J55" s="68">
        <v>0</v>
      </c>
      <c r="K55" s="69">
        <v>0</v>
      </c>
      <c r="M55" s="69">
        <v>0</v>
      </c>
      <c r="N55" s="69">
        <v>0</v>
      </c>
      <c r="P55" s="68">
        <v>0</v>
      </c>
      <c r="Q55" s="68">
        <v>0</v>
      </c>
    </row>
    <row r="56" spans="1:17">
      <c r="A56" s="67" t="s">
        <v>302</v>
      </c>
      <c r="B56" s="14"/>
      <c r="C56" s="14"/>
      <c r="G56" s="69">
        <v>0</v>
      </c>
      <c r="J56" s="68">
        <v>0</v>
      </c>
      <c r="K56" s="69">
        <v>0</v>
      </c>
      <c r="M56" s="69">
        <v>0</v>
      </c>
      <c r="N56" s="69">
        <v>0</v>
      </c>
      <c r="P56" s="68">
        <v>0</v>
      </c>
      <c r="Q56" s="68">
        <v>0</v>
      </c>
    </row>
    <row r="57" spans="1:17">
      <c r="A57" t="s">
        <v>217</v>
      </c>
      <c r="B57" t="s">
        <v>217</v>
      </c>
      <c r="C57" s="14"/>
      <c r="D57" t="s">
        <v>217</v>
      </c>
      <c r="G57" s="65">
        <v>0</v>
      </c>
      <c r="H57" t="s">
        <v>217</v>
      </c>
      <c r="I57" s="66">
        <v>0</v>
      </c>
      <c r="J57" s="66">
        <v>0</v>
      </c>
      <c r="K57" s="65">
        <v>0</v>
      </c>
      <c r="L57" s="65">
        <v>0</v>
      </c>
      <c r="N57" s="65">
        <v>0</v>
      </c>
      <c r="O57" s="66">
        <v>0</v>
      </c>
      <c r="P57" s="66">
        <v>0</v>
      </c>
      <c r="Q57" s="66">
        <v>0</v>
      </c>
    </row>
    <row r="58" spans="1:17">
      <c r="A58" s="67" t="s">
        <v>303</v>
      </c>
      <c r="B58" s="14"/>
      <c r="C58" s="14"/>
      <c r="G58" s="69">
        <v>0</v>
      </c>
      <c r="J58" s="68">
        <v>0</v>
      </c>
      <c r="K58" s="69">
        <v>0</v>
      </c>
      <c r="M58" s="69">
        <v>0</v>
      </c>
      <c r="N58" s="69">
        <v>0</v>
      </c>
      <c r="P58" s="68">
        <v>0</v>
      </c>
      <c r="Q58" s="68">
        <v>0</v>
      </c>
    </row>
    <row r="59" spans="1:17">
      <c r="A59" t="s">
        <v>217</v>
      </c>
      <c r="B59" t="s">
        <v>217</v>
      </c>
      <c r="C59" s="14"/>
      <c r="D59" t="s">
        <v>217</v>
      </c>
      <c r="G59" s="65">
        <v>0</v>
      </c>
      <c r="H59" t="s">
        <v>217</v>
      </c>
      <c r="I59" s="66">
        <v>0</v>
      </c>
      <c r="J59" s="66">
        <v>0</v>
      </c>
      <c r="K59" s="65">
        <v>0</v>
      </c>
      <c r="L59" s="65">
        <v>0</v>
      </c>
      <c r="N59" s="65">
        <v>0</v>
      </c>
      <c r="O59" s="66">
        <v>0</v>
      </c>
      <c r="P59" s="66">
        <v>0</v>
      </c>
      <c r="Q59" s="66">
        <v>0</v>
      </c>
    </row>
    <row r="60" spans="1:17">
      <c r="A60" s="79" t="s">
        <v>304</v>
      </c>
      <c r="B60" s="14"/>
      <c r="C60" s="14"/>
    </row>
    <row r="61" spans="1:17">
      <c r="A61" s="79" t="s">
        <v>305</v>
      </c>
      <c r="B61" s="14"/>
      <c r="C61" s="14"/>
    </row>
    <row r="62" spans="1:17">
      <c r="A62" s="79" t="s">
        <v>306</v>
      </c>
      <c r="B62" s="14"/>
      <c r="C62" s="14"/>
    </row>
    <row r="63" spans="1:17">
      <c r="A63" s="79" t="s">
        <v>307</v>
      </c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8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6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217</v>
      </c>
      <c r="B13" t="s">
        <v>217</v>
      </c>
      <c r="C13" s="14"/>
      <c r="D13" s="14"/>
      <c r="E13" s="14"/>
      <c r="F13" t="s">
        <v>217</v>
      </c>
      <c r="G13" t="s">
        <v>217</v>
      </c>
      <c r="J13" s="65">
        <v>0</v>
      </c>
      <c r="K13" t="s">
        <v>217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217</v>
      </c>
      <c r="B15" t="s">
        <v>217</v>
      </c>
      <c r="C15" s="14"/>
      <c r="D15" s="14"/>
      <c r="E15" s="14"/>
      <c r="F15" t="s">
        <v>217</v>
      </c>
      <c r="G15" t="s">
        <v>217</v>
      </c>
      <c r="J15" s="65">
        <v>0</v>
      </c>
      <c r="K15" t="s">
        <v>217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217</v>
      </c>
      <c r="B17" t="s">
        <v>217</v>
      </c>
      <c r="C17" s="14"/>
      <c r="D17" s="14"/>
      <c r="E17" s="14"/>
      <c r="F17" t="s">
        <v>217</v>
      </c>
      <c r="G17" t="s">
        <v>217</v>
      </c>
      <c r="J17" s="65">
        <v>0</v>
      </c>
      <c r="K17" t="s">
        <v>217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222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310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217</v>
      </c>
      <c r="B20" t="s">
        <v>217</v>
      </c>
      <c r="C20" s="14"/>
      <c r="D20" s="14"/>
      <c r="E20" s="14"/>
      <c r="F20" t="s">
        <v>217</v>
      </c>
      <c r="G20" t="s">
        <v>217</v>
      </c>
      <c r="J20" s="65">
        <v>0</v>
      </c>
      <c r="K20" t="s">
        <v>217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311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217</v>
      </c>
      <c r="B22" t="s">
        <v>217</v>
      </c>
      <c r="C22" s="14"/>
      <c r="D22" s="14"/>
      <c r="E22" s="14"/>
      <c r="F22" t="s">
        <v>217</v>
      </c>
      <c r="G22" t="s">
        <v>217</v>
      </c>
      <c r="J22" s="65">
        <v>0</v>
      </c>
      <c r="K22" t="s">
        <v>217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224</v>
      </c>
      <c r="B23" s="14"/>
      <c r="C23" s="14"/>
      <c r="D23" s="14"/>
      <c r="E23" s="14"/>
      <c r="F23" s="14"/>
    </row>
    <row r="24" spans="1:20">
      <c r="A24" s="79" t="s">
        <v>304</v>
      </c>
      <c r="B24" s="14"/>
      <c r="C24" s="14"/>
      <c r="D24" s="14"/>
      <c r="E24" s="14"/>
      <c r="F24" s="14"/>
    </row>
    <row r="25" spans="1:20">
      <c r="A25" s="79" t="s">
        <v>305</v>
      </c>
      <c r="B25" s="14"/>
      <c r="C25" s="14"/>
      <c r="D25" s="14"/>
      <c r="E25" s="14"/>
      <c r="F25" s="14"/>
    </row>
    <row r="26" spans="1:20">
      <c r="A26" s="79" t="s">
        <v>306</v>
      </c>
      <c r="B26" s="14"/>
      <c r="C26" s="14"/>
      <c r="D26" s="14"/>
      <c r="E26" s="14"/>
      <c r="F26" s="14"/>
    </row>
    <row r="27" spans="1:20">
      <c r="A27" s="79" t="s">
        <v>307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6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3.88</v>
      </c>
      <c r="K10" s="7"/>
      <c r="L10" s="7"/>
      <c r="M10" s="64">
        <v>1.2500000000000001E-2</v>
      </c>
      <c r="N10" s="63">
        <v>3785205.61</v>
      </c>
      <c r="O10" s="28"/>
      <c r="P10" s="63">
        <v>15.870609999999999</v>
      </c>
      <c r="Q10" s="63">
        <v>4092.2599130980002</v>
      </c>
      <c r="R10" s="7"/>
      <c r="S10" s="64">
        <v>1</v>
      </c>
      <c r="T10" s="64">
        <v>0.1356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3.88</v>
      </c>
      <c r="M11" s="68">
        <v>1.2500000000000001E-2</v>
      </c>
      <c r="N11" s="69">
        <v>3785205.61</v>
      </c>
      <c r="P11" s="69">
        <v>15.870609999999999</v>
      </c>
      <c r="Q11" s="69">
        <v>4092.2599130980002</v>
      </c>
      <c r="S11" s="68">
        <v>1</v>
      </c>
      <c r="T11" s="68">
        <v>0.1356</v>
      </c>
    </row>
    <row r="12" spans="1:65">
      <c r="A12" s="67" t="s">
        <v>308</v>
      </c>
      <c r="B12" s="14"/>
      <c r="C12" s="14"/>
      <c r="D12" s="14"/>
      <c r="E12" s="14"/>
      <c r="J12" s="69">
        <v>4.4800000000000004</v>
      </c>
      <c r="M12" s="68">
        <v>-2.3E-3</v>
      </c>
      <c r="N12" s="69">
        <v>1317362.76</v>
      </c>
      <c r="P12" s="69">
        <v>3.4979499999999999</v>
      </c>
      <c r="Q12" s="69">
        <v>1510.548153237</v>
      </c>
      <c r="S12" s="68">
        <v>0.36909999999999998</v>
      </c>
      <c r="T12" s="68">
        <v>0.05</v>
      </c>
    </row>
    <row r="13" spans="1:65">
      <c r="A13" t="s">
        <v>312</v>
      </c>
      <c r="B13" t="s">
        <v>313</v>
      </c>
      <c r="C13" t="s">
        <v>99</v>
      </c>
      <c r="D13" t="s">
        <v>122</v>
      </c>
      <c r="E13" t="s">
        <v>314</v>
      </c>
      <c r="F13" t="s">
        <v>315</v>
      </c>
      <c r="G13" t="s">
        <v>204</v>
      </c>
      <c r="H13" t="s">
        <v>205</v>
      </c>
      <c r="I13" t="s">
        <v>230</v>
      </c>
      <c r="J13" s="65">
        <v>4.1900000000000004</v>
      </c>
      <c r="K13" t="s">
        <v>101</v>
      </c>
      <c r="L13" s="66">
        <v>1E-3</v>
      </c>
      <c r="M13" s="66">
        <v>-9.1000000000000004E-3</v>
      </c>
      <c r="N13" s="65">
        <v>22895</v>
      </c>
      <c r="O13" s="65">
        <v>105.27</v>
      </c>
      <c r="P13" s="65">
        <v>0</v>
      </c>
      <c r="Q13" s="65">
        <v>24.101566500000001</v>
      </c>
      <c r="R13" s="66">
        <v>0</v>
      </c>
      <c r="S13" s="66">
        <v>5.8999999999999999E-3</v>
      </c>
      <c r="T13" s="66">
        <v>8.0000000000000004E-4</v>
      </c>
    </row>
    <row r="14" spans="1:65">
      <c r="A14" t="s">
        <v>316</v>
      </c>
      <c r="B14" t="s">
        <v>317</v>
      </c>
      <c r="C14" t="s">
        <v>99</v>
      </c>
      <c r="D14" t="s">
        <v>122</v>
      </c>
      <c r="E14" t="s">
        <v>318</v>
      </c>
      <c r="F14" t="s">
        <v>315</v>
      </c>
      <c r="G14" t="s">
        <v>204</v>
      </c>
      <c r="H14" t="s">
        <v>205</v>
      </c>
      <c r="I14" t="s">
        <v>230</v>
      </c>
      <c r="J14" s="65">
        <v>3.97</v>
      </c>
      <c r="K14" t="s">
        <v>101</v>
      </c>
      <c r="L14" s="66">
        <v>8.3000000000000001E-3</v>
      </c>
      <c r="M14" s="66">
        <v>-7.1000000000000004E-3</v>
      </c>
      <c r="N14" s="65">
        <v>22144</v>
      </c>
      <c r="O14" s="65">
        <v>108.85</v>
      </c>
      <c r="P14" s="65">
        <v>0</v>
      </c>
      <c r="Q14" s="65">
        <v>24.103743999999999</v>
      </c>
      <c r="R14" s="66">
        <v>0</v>
      </c>
      <c r="S14" s="66">
        <v>5.8999999999999999E-3</v>
      </c>
      <c r="T14" s="66">
        <v>8.0000000000000004E-4</v>
      </c>
    </row>
    <row r="15" spans="1:65">
      <c r="A15" t="s">
        <v>319</v>
      </c>
      <c r="B15" t="s">
        <v>320</v>
      </c>
      <c r="C15" t="s">
        <v>99</v>
      </c>
      <c r="D15" t="s">
        <v>122</v>
      </c>
      <c r="E15" t="s">
        <v>318</v>
      </c>
      <c r="F15" t="s">
        <v>315</v>
      </c>
      <c r="G15" t="s">
        <v>321</v>
      </c>
      <c r="H15" t="s">
        <v>149</v>
      </c>
      <c r="I15" t="s">
        <v>230</v>
      </c>
      <c r="J15" s="65">
        <v>2.16</v>
      </c>
      <c r="K15" t="s">
        <v>101</v>
      </c>
      <c r="L15" s="66">
        <v>0.01</v>
      </c>
      <c r="M15" s="66">
        <v>-1.23E-2</v>
      </c>
      <c r="N15" s="65">
        <v>22504</v>
      </c>
      <c r="O15" s="65">
        <v>107.05</v>
      </c>
      <c r="P15" s="65">
        <v>0</v>
      </c>
      <c r="Q15" s="65">
        <v>24.090532</v>
      </c>
      <c r="R15" s="66">
        <v>0</v>
      </c>
      <c r="S15" s="66">
        <v>5.8999999999999999E-3</v>
      </c>
      <c r="T15" s="66">
        <v>8.0000000000000004E-4</v>
      </c>
    </row>
    <row r="16" spans="1:65">
      <c r="A16" t="s">
        <v>322</v>
      </c>
      <c r="B16" t="s">
        <v>323</v>
      </c>
      <c r="C16" t="s">
        <v>99</v>
      </c>
      <c r="D16" t="s">
        <v>122</v>
      </c>
      <c r="E16" t="s">
        <v>324</v>
      </c>
      <c r="F16" t="s">
        <v>315</v>
      </c>
      <c r="G16" t="s">
        <v>204</v>
      </c>
      <c r="H16" t="s">
        <v>205</v>
      </c>
      <c r="I16" t="s">
        <v>230</v>
      </c>
      <c r="J16" s="65">
        <v>3.2</v>
      </c>
      <c r="K16" t="s">
        <v>101</v>
      </c>
      <c r="L16" s="66">
        <v>8.6E-3</v>
      </c>
      <c r="M16" s="66">
        <v>-1.0500000000000001E-2</v>
      </c>
      <c r="N16" s="65">
        <v>22009</v>
      </c>
      <c r="O16" s="65">
        <v>109.56</v>
      </c>
      <c r="P16" s="65">
        <v>0</v>
      </c>
      <c r="Q16" s="65">
        <v>24.113060399999998</v>
      </c>
      <c r="R16" s="66">
        <v>0</v>
      </c>
      <c r="S16" s="66">
        <v>5.8999999999999999E-3</v>
      </c>
      <c r="T16" s="66">
        <v>8.0000000000000004E-4</v>
      </c>
    </row>
    <row r="17" spans="1:20">
      <c r="A17" t="s">
        <v>325</v>
      </c>
      <c r="B17" t="s">
        <v>326</v>
      </c>
      <c r="C17" t="s">
        <v>99</v>
      </c>
      <c r="D17" t="s">
        <v>122</v>
      </c>
      <c r="E17" t="s">
        <v>324</v>
      </c>
      <c r="F17" t="s">
        <v>315</v>
      </c>
      <c r="G17" t="s">
        <v>204</v>
      </c>
      <c r="H17" t="s">
        <v>205</v>
      </c>
      <c r="I17" t="s">
        <v>230</v>
      </c>
      <c r="J17" s="65">
        <v>6.02</v>
      </c>
      <c r="K17" t="s">
        <v>101</v>
      </c>
      <c r="L17" s="66">
        <v>1.2200000000000001E-2</v>
      </c>
      <c r="M17" s="66">
        <v>-6.1999999999999998E-3</v>
      </c>
      <c r="N17" s="65">
        <v>20925</v>
      </c>
      <c r="O17" s="65">
        <v>115.4</v>
      </c>
      <c r="P17" s="65">
        <v>0</v>
      </c>
      <c r="Q17" s="65">
        <v>24.147449999999999</v>
      </c>
      <c r="R17" s="66">
        <v>0</v>
      </c>
      <c r="S17" s="66">
        <v>5.8999999999999999E-3</v>
      </c>
      <c r="T17" s="66">
        <v>8.0000000000000004E-4</v>
      </c>
    </row>
    <row r="18" spans="1:20">
      <c r="A18" t="s">
        <v>327</v>
      </c>
      <c r="B18" t="s">
        <v>328</v>
      </c>
      <c r="C18" t="s">
        <v>99</v>
      </c>
      <c r="D18" t="s">
        <v>122</v>
      </c>
      <c r="E18" t="s">
        <v>324</v>
      </c>
      <c r="F18" t="s">
        <v>315</v>
      </c>
      <c r="G18" t="s">
        <v>204</v>
      </c>
      <c r="H18" t="s">
        <v>205</v>
      </c>
      <c r="I18" t="s">
        <v>230</v>
      </c>
      <c r="J18" s="65">
        <v>2.33</v>
      </c>
      <c r="K18" t="s">
        <v>101</v>
      </c>
      <c r="L18" s="66">
        <v>1E-3</v>
      </c>
      <c r="M18" s="66">
        <v>-1.23E-2</v>
      </c>
      <c r="N18" s="65">
        <v>23175</v>
      </c>
      <c r="O18" s="65">
        <v>104.05</v>
      </c>
      <c r="P18" s="65">
        <v>0</v>
      </c>
      <c r="Q18" s="65">
        <v>24.113587500000001</v>
      </c>
      <c r="R18" s="66">
        <v>0</v>
      </c>
      <c r="S18" s="66">
        <v>5.8999999999999999E-3</v>
      </c>
      <c r="T18" s="66">
        <v>8.0000000000000004E-4</v>
      </c>
    </row>
    <row r="19" spans="1:20">
      <c r="A19" t="s">
        <v>329</v>
      </c>
      <c r="B19" t="s">
        <v>330</v>
      </c>
      <c r="C19" t="s">
        <v>99</v>
      </c>
      <c r="D19" t="s">
        <v>122</v>
      </c>
      <c r="E19" t="s">
        <v>324</v>
      </c>
      <c r="F19" t="s">
        <v>315</v>
      </c>
      <c r="G19" t="s">
        <v>204</v>
      </c>
      <c r="H19" t="s">
        <v>205</v>
      </c>
      <c r="I19" t="s">
        <v>230</v>
      </c>
      <c r="J19" s="65">
        <v>4.95</v>
      </c>
      <c r="K19" t="s">
        <v>101</v>
      </c>
      <c r="L19" s="66">
        <v>3.8E-3</v>
      </c>
      <c r="M19" s="66">
        <v>-8.0000000000000002E-3</v>
      </c>
      <c r="N19" s="65">
        <v>22748</v>
      </c>
      <c r="O19" s="65">
        <v>105.95</v>
      </c>
      <c r="P19" s="65">
        <v>0</v>
      </c>
      <c r="Q19" s="65">
        <v>24.101506000000001</v>
      </c>
      <c r="R19" s="66">
        <v>0</v>
      </c>
      <c r="S19" s="66">
        <v>5.8999999999999999E-3</v>
      </c>
      <c r="T19" s="66">
        <v>8.0000000000000004E-4</v>
      </c>
    </row>
    <row r="20" spans="1:20">
      <c r="A20" t="s">
        <v>331</v>
      </c>
      <c r="B20" t="s">
        <v>332</v>
      </c>
      <c r="C20" t="s">
        <v>99</v>
      </c>
      <c r="D20" t="s">
        <v>122</v>
      </c>
      <c r="E20" t="s">
        <v>324</v>
      </c>
      <c r="F20" t="s">
        <v>315</v>
      </c>
      <c r="G20" t="s">
        <v>204</v>
      </c>
      <c r="H20" t="s">
        <v>205</v>
      </c>
      <c r="I20" t="s">
        <v>230</v>
      </c>
      <c r="J20" s="65">
        <v>1.23</v>
      </c>
      <c r="K20" t="s">
        <v>101</v>
      </c>
      <c r="L20" s="66">
        <v>9.9000000000000008E-3</v>
      </c>
      <c r="M20" s="66">
        <v>-1.4E-2</v>
      </c>
      <c r="N20" s="65">
        <v>22753</v>
      </c>
      <c r="O20" s="65">
        <v>106.16</v>
      </c>
      <c r="P20" s="65">
        <v>0</v>
      </c>
      <c r="Q20" s="65">
        <v>24.154584799999999</v>
      </c>
      <c r="R20" s="66">
        <v>0</v>
      </c>
      <c r="S20" s="66">
        <v>5.8999999999999999E-3</v>
      </c>
      <c r="T20" s="66">
        <v>8.0000000000000004E-4</v>
      </c>
    </row>
    <row r="21" spans="1:20">
      <c r="A21" t="s">
        <v>333</v>
      </c>
      <c r="B21" t="s">
        <v>334</v>
      </c>
      <c r="C21" t="s">
        <v>99</v>
      </c>
      <c r="D21" t="s">
        <v>122</v>
      </c>
      <c r="E21" t="s">
        <v>335</v>
      </c>
      <c r="F21" t="s">
        <v>336</v>
      </c>
      <c r="G21" t="s">
        <v>204</v>
      </c>
      <c r="H21" t="s">
        <v>205</v>
      </c>
      <c r="I21" t="s">
        <v>230</v>
      </c>
      <c r="J21" s="65">
        <v>14.73</v>
      </c>
      <c r="K21" t="s">
        <v>101</v>
      </c>
      <c r="L21" s="66">
        <v>2.07E-2</v>
      </c>
      <c r="M21" s="66">
        <v>6.6E-3</v>
      </c>
      <c r="N21" s="65">
        <v>19820</v>
      </c>
      <c r="O21" s="65">
        <v>121.8</v>
      </c>
      <c r="P21" s="65">
        <v>0</v>
      </c>
      <c r="Q21" s="65">
        <v>24.14076</v>
      </c>
      <c r="R21" s="66">
        <v>0</v>
      </c>
      <c r="S21" s="66">
        <v>5.8999999999999999E-3</v>
      </c>
      <c r="T21" s="66">
        <v>8.0000000000000004E-4</v>
      </c>
    </row>
    <row r="22" spans="1:20">
      <c r="A22" t="s">
        <v>337</v>
      </c>
      <c r="B22" t="s">
        <v>338</v>
      </c>
      <c r="C22" t="s">
        <v>99</v>
      </c>
      <c r="D22" t="s">
        <v>122</v>
      </c>
      <c r="E22" t="s">
        <v>339</v>
      </c>
      <c r="F22" t="s">
        <v>315</v>
      </c>
      <c r="G22" t="s">
        <v>204</v>
      </c>
      <c r="H22" t="s">
        <v>205</v>
      </c>
      <c r="I22" t="s">
        <v>230</v>
      </c>
      <c r="J22" s="65">
        <v>1.24</v>
      </c>
      <c r="K22" t="s">
        <v>101</v>
      </c>
      <c r="L22" s="66">
        <v>7.0000000000000001E-3</v>
      </c>
      <c r="M22" s="66">
        <v>-1.29E-2</v>
      </c>
      <c r="N22" s="65">
        <v>22778.11</v>
      </c>
      <c r="O22" s="65">
        <v>105.8</v>
      </c>
      <c r="P22" s="65">
        <v>0</v>
      </c>
      <c r="Q22" s="65">
        <v>24.099240380000001</v>
      </c>
      <c r="R22" s="66">
        <v>0</v>
      </c>
      <c r="S22" s="66">
        <v>5.8999999999999999E-3</v>
      </c>
      <c r="T22" s="66">
        <v>8.0000000000000004E-4</v>
      </c>
    </row>
    <row r="23" spans="1:20">
      <c r="A23" t="s">
        <v>340</v>
      </c>
      <c r="B23" t="s">
        <v>341</v>
      </c>
      <c r="C23" t="s">
        <v>99</v>
      </c>
      <c r="D23" t="s">
        <v>122</v>
      </c>
      <c r="E23" t="s">
        <v>339</v>
      </c>
      <c r="F23" t="s">
        <v>315</v>
      </c>
      <c r="G23" t="s">
        <v>204</v>
      </c>
      <c r="H23" t="s">
        <v>205</v>
      </c>
      <c r="I23" t="s">
        <v>230</v>
      </c>
      <c r="J23" s="65">
        <v>3.85</v>
      </c>
      <c r="K23" t="s">
        <v>101</v>
      </c>
      <c r="L23" s="66">
        <v>6.0000000000000001E-3</v>
      </c>
      <c r="M23" s="66">
        <v>-9.4000000000000004E-3</v>
      </c>
      <c r="N23" s="65">
        <v>22168.5</v>
      </c>
      <c r="O23" s="65">
        <v>108.62</v>
      </c>
      <c r="P23" s="65">
        <v>0</v>
      </c>
      <c r="Q23" s="65">
        <v>24.079424700000001</v>
      </c>
      <c r="R23" s="66">
        <v>0</v>
      </c>
      <c r="S23" s="66">
        <v>5.8999999999999999E-3</v>
      </c>
      <c r="T23" s="66">
        <v>8.0000000000000004E-4</v>
      </c>
    </row>
    <row r="24" spans="1:20">
      <c r="A24" t="s">
        <v>342</v>
      </c>
      <c r="B24" t="s">
        <v>343</v>
      </c>
      <c r="C24" t="s">
        <v>99</v>
      </c>
      <c r="D24" t="s">
        <v>122</v>
      </c>
      <c r="E24" t="s">
        <v>339</v>
      </c>
      <c r="F24" t="s">
        <v>315</v>
      </c>
      <c r="G24" t="s">
        <v>204</v>
      </c>
      <c r="H24" t="s">
        <v>205</v>
      </c>
      <c r="I24" t="s">
        <v>230</v>
      </c>
      <c r="J24" s="65">
        <v>1.0900000000000001</v>
      </c>
      <c r="K24" t="s">
        <v>101</v>
      </c>
      <c r="L24" s="66">
        <v>0.05</v>
      </c>
      <c r="M24" s="66">
        <v>-1.12E-2</v>
      </c>
      <c r="N24" s="65">
        <v>21153</v>
      </c>
      <c r="O24" s="65">
        <v>113.96</v>
      </c>
      <c r="P24" s="65">
        <v>0</v>
      </c>
      <c r="Q24" s="65">
        <v>24.1059588</v>
      </c>
      <c r="R24" s="66">
        <v>0</v>
      </c>
      <c r="S24" s="66">
        <v>5.8999999999999999E-3</v>
      </c>
      <c r="T24" s="66">
        <v>8.0000000000000004E-4</v>
      </c>
    </row>
    <row r="25" spans="1:20">
      <c r="A25" t="s">
        <v>344</v>
      </c>
      <c r="B25" t="s">
        <v>345</v>
      </c>
      <c r="C25" t="s">
        <v>99</v>
      </c>
      <c r="D25" t="s">
        <v>122</v>
      </c>
      <c r="E25" t="s">
        <v>339</v>
      </c>
      <c r="F25" t="s">
        <v>315</v>
      </c>
      <c r="G25" t="s">
        <v>204</v>
      </c>
      <c r="H25" t="s">
        <v>205</v>
      </c>
      <c r="I25" t="s">
        <v>230</v>
      </c>
      <c r="J25" s="65">
        <v>4.88</v>
      </c>
      <c r="K25" t="s">
        <v>101</v>
      </c>
      <c r="L25" s="66">
        <v>1.7500000000000002E-2</v>
      </c>
      <c r="M25" s="66">
        <v>-9.7000000000000003E-3</v>
      </c>
      <c r="N25" s="65">
        <v>20976.52</v>
      </c>
      <c r="O25" s="65">
        <v>114.9</v>
      </c>
      <c r="P25" s="65">
        <v>0</v>
      </c>
      <c r="Q25" s="65">
        <v>24.102021480000001</v>
      </c>
      <c r="R25" s="66">
        <v>0</v>
      </c>
      <c r="S25" s="66">
        <v>5.8999999999999999E-3</v>
      </c>
      <c r="T25" s="66">
        <v>8.0000000000000004E-4</v>
      </c>
    </row>
    <row r="26" spans="1:20">
      <c r="A26" t="s">
        <v>346</v>
      </c>
      <c r="B26" t="s">
        <v>347</v>
      </c>
      <c r="C26" t="s">
        <v>99</v>
      </c>
      <c r="D26" t="s">
        <v>122</v>
      </c>
      <c r="E26" t="s">
        <v>348</v>
      </c>
      <c r="F26" t="s">
        <v>349</v>
      </c>
      <c r="G26" t="s">
        <v>350</v>
      </c>
      <c r="H26" t="s">
        <v>205</v>
      </c>
      <c r="I26" t="s">
        <v>230</v>
      </c>
      <c r="J26" s="65">
        <v>3.85</v>
      </c>
      <c r="K26" t="s">
        <v>101</v>
      </c>
      <c r="L26" s="66">
        <v>4.4999999999999998E-2</v>
      </c>
      <c r="M26" s="66">
        <v>-8.8999999999999999E-3</v>
      </c>
      <c r="N26" s="65">
        <v>18815</v>
      </c>
      <c r="O26" s="65">
        <v>127.96</v>
      </c>
      <c r="P26" s="65">
        <v>0</v>
      </c>
      <c r="Q26" s="65">
        <v>24.075673999999999</v>
      </c>
      <c r="R26" s="66">
        <v>0</v>
      </c>
      <c r="S26" s="66">
        <v>5.8999999999999999E-3</v>
      </c>
      <c r="T26" s="66">
        <v>8.0000000000000004E-4</v>
      </c>
    </row>
    <row r="27" spans="1:20">
      <c r="A27" t="s">
        <v>351</v>
      </c>
      <c r="B27" t="s">
        <v>352</v>
      </c>
      <c r="C27" t="s">
        <v>99</v>
      </c>
      <c r="D27" t="s">
        <v>122</v>
      </c>
      <c r="E27" t="s">
        <v>348</v>
      </c>
      <c r="F27" t="s">
        <v>349</v>
      </c>
      <c r="G27" t="s">
        <v>350</v>
      </c>
      <c r="H27" t="s">
        <v>205</v>
      </c>
      <c r="I27" t="s">
        <v>230</v>
      </c>
      <c r="J27" s="65">
        <v>8.61</v>
      </c>
      <c r="K27" t="s">
        <v>101</v>
      </c>
      <c r="L27" s="66">
        <v>2.3900000000000001E-2</v>
      </c>
      <c r="M27" s="66">
        <v>8.0000000000000004E-4</v>
      </c>
      <c r="N27" s="65">
        <v>19697</v>
      </c>
      <c r="O27" s="65">
        <v>122.5</v>
      </c>
      <c r="P27" s="65">
        <v>0</v>
      </c>
      <c r="Q27" s="65">
        <v>24.128824999999999</v>
      </c>
      <c r="R27" s="66">
        <v>0</v>
      </c>
      <c r="S27" s="66">
        <v>5.8999999999999999E-3</v>
      </c>
      <c r="T27" s="66">
        <v>8.0000000000000004E-4</v>
      </c>
    </row>
    <row r="28" spans="1:20">
      <c r="A28" t="s">
        <v>353</v>
      </c>
      <c r="B28" t="s">
        <v>354</v>
      </c>
      <c r="C28" t="s">
        <v>99</v>
      </c>
      <c r="D28" t="s">
        <v>122</v>
      </c>
      <c r="E28" t="s">
        <v>348</v>
      </c>
      <c r="F28" t="s">
        <v>349</v>
      </c>
      <c r="G28" t="s">
        <v>350</v>
      </c>
      <c r="H28" t="s">
        <v>205</v>
      </c>
      <c r="I28" t="s">
        <v>230</v>
      </c>
      <c r="J28" s="65">
        <v>6.09</v>
      </c>
      <c r="K28" t="s">
        <v>101</v>
      </c>
      <c r="L28" s="66">
        <v>3.85E-2</v>
      </c>
      <c r="M28" s="66">
        <v>-3.7000000000000002E-3</v>
      </c>
      <c r="N28" s="65">
        <v>18184.28</v>
      </c>
      <c r="O28" s="65">
        <v>132.38999999999999</v>
      </c>
      <c r="P28" s="65">
        <v>0</v>
      </c>
      <c r="Q28" s="65">
        <v>24.074168292</v>
      </c>
      <c r="R28" s="66">
        <v>0</v>
      </c>
      <c r="S28" s="66">
        <v>5.8999999999999999E-3</v>
      </c>
      <c r="T28" s="66">
        <v>8.0000000000000004E-4</v>
      </c>
    </row>
    <row r="29" spans="1:20">
      <c r="A29" t="s">
        <v>355</v>
      </c>
      <c r="B29" t="s">
        <v>356</v>
      </c>
      <c r="C29" t="s">
        <v>99</v>
      </c>
      <c r="D29" t="s">
        <v>122</v>
      </c>
      <c r="E29" t="s">
        <v>357</v>
      </c>
      <c r="F29" t="s">
        <v>358</v>
      </c>
      <c r="G29" t="s">
        <v>359</v>
      </c>
      <c r="H29" t="s">
        <v>149</v>
      </c>
      <c r="I29" t="s">
        <v>230</v>
      </c>
      <c r="J29" s="65">
        <v>4.0999999999999996</v>
      </c>
      <c r="K29" t="s">
        <v>101</v>
      </c>
      <c r="L29" s="66">
        <v>8.3000000000000001E-3</v>
      </c>
      <c r="M29" s="66">
        <v>-9.4999999999999998E-3</v>
      </c>
      <c r="N29" s="65">
        <v>21901</v>
      </c>
      <c r="O29" s="65">
        <v>110.03</v>
      </c>
      <c r="P29" s="65">
        <v>0</v>
      </c>
      <c r="Q29" s="65">
        <v>24.097670300000001</v>
      </c>
      <c r="R29" s="66">
        <v>0</v>
      </c>
      <c r="S29" s="66">
        <v>5.8999999999999999E-3</v>
      </c>
      <c r="T29" s="66">
        <v>8.0000000000000004E-4</v>
      </c>
    </row>
    <row r="30" spans="1:20">
      <c r="A30" t="s">
        <v>360</v>
      </c>
      <c r="B30" t="s">
        <v>361</v>
      </c>
      <c r="C30" t="s">
        <v>99</v>
      </c>
      <c r="D30" t="s">
        <v>122</v>
      </c>
      <c r="E30" t="s">
        <v>357</v>
      </c>
      <c r="F30" t="s">
        <v>358</v>
      </c>
      <c r="G30" t="s">
        <v>359</v>
      </c>
      <c r="H30" t="s">
        <v>149</v>
      </c>
      <c r="I30" t="s">
        <v>230</v>
      </c>
      <c r="J30" s="65">
        <v>8.0399999999999991</v>
      </c>
      <c r="K30" t="s">
        <v>101</v>
      </c>
      <c r="L30" s="66">
        <v>1.6500000000000001E-2</v>
      </c>
      <c r="M30" s="66">
        <v>-1.1999999999999999E-3</v>
      </c>
      <c r="N30" s="65">
        <v>20456</v>
      </c>
      <c r="O30" s="65">
        <v>117.82</v>
      </c>
      <c r="P30" s="65">
        <v>0</v>
      </c>
      <c r="Q30" s="65">
        <v>24.101259200000001</v>
      </c>
      <c r="R30" s="66">
        <v>0</v>
      </c>
      <c r="S30" s="66">
        <v>5.8999999999999999E-3</v>
      </c>
      <c r="T30" s="66">
        <v>8.0000000000000004E-4</v>
      </c>
    </row>
    <row r="31" spans="1:20">
      <c r="A31" t="s">
        <v>362</v>
      </c>
      <c r="B31" t="s">
        <v>363</v>
      </c>
      <c r="C31" t="s">
        <v>99</v>
      </c>
      <c r="D31" t="s">
        <v>122</v>
      </c>
      <c r="E31" t="s">
        <v>364</v>
      </c>
      <c r="F31" t="s">
        <v>336</v>
      </c>
      <c r="G31" t="s">
        <v>350</v>
      </c>
      <c r="H31" t="s">
        <v>205</v>
      </c>
      <c r="I31" t="s">
        <v>230</v>
      </c>
      <c r="J31" s="65">
        <v>8.17</v>
      </c>
      <c r="K31" t="s">
        <v>101</v>
      </c>
      <c r="L31" s="66">
        <v>2.6499999999999999E-2</v>
      </c>
      <c r="M31" s="66">
        <v>2.9999999999999997E-4</v>
      </c>
      <c r="N31" s="65">
        <v>18811.759999999998</v>
      </c>
      <c r="O31" s="65">
        <v>126.8</v>
      </c>
      <c r="P31" s="65">
        <v>0</v>
      </c>
      <c r="Q31" s="65">
        <v>23.853311680000001</v>
      </c>
      <c r="R31" s="66">
        <v>0</v>
      </c>
      <c r="S31" s="66">
        <v>5.7999999999999996E-3</v>
      </c>
      <c r="T31" s="66">
        <v>8.0000000000000004E-4</v>
      </c>
    </row>
    <row r="32" spans="1:20">
      <c r="A32" t="s">
        <v>365</v>
      </c>
      <c r="B32" t="s">
        <v>366</v>
      </c>
      <c r="C32" t="s">
        <v>99</v>
      </c>
      <c r="D32" t="s">
        <v>122</v>
      </c>
      <c r="E32" t="s">
        <v>367</v>
      </c>
      <c r="F32" t="s">
        <v>358</v>
      </c>
      <c r="G32" t="s">
        <v>359</v>
      </c>
      <c r="H32" t="s">
        <v>149</v>
      </c>
      <c r="I32" t="s">
        <v>230</v>
      </c>
      <c r="J32" s="65">
        <v>4.71</v>
      </c>
      <c r="K32" t="s">
        <v>101</v>
      </c>
      <c r="L32" s="66">
        <v>1.34E-2</v>
      </c>
      <c r="M32" s="66">
        <v>-4.4999999999999997E-3</v>
      </c>
      <c r="N32" s="65">
        <v>20494.29</v>
      </c>
      <c r="O32" s="65">
        <v>111.6</v>
      </c>
      <c r="P32" s="65">
        <v>1.2791699999999999</v>
      </c>
      <c r="Q32" s="65">
        <v>24.15079764</v>
      </c>
      <c r="R32" s="66">
        <v>0</v>
      </c>
      <c r="S32" s="66">
        <v>5.8999999999999999E-3</v>
      </c>
      <c r="T32" s="66">
        <v>8.0000000000000004E-4</v>
      </c>
    </row>
    <row r="33" spans="1:20">
      <c r="A33" t="s">
        <v>368</v>
      </c>
      <c r="B33" t="s">
        <v>369</v>
      </c>
      <c r="C33" t="s">
        <v>99</v>
      </c>
      <c r="D33" t="s">
        <v>122</v>
      </c>
      <c r="E33" t="s">
        <v>367</v>
      </c>
      <c r="F33" t="s">
        <v>358</v>
      </c>
      <c r="G33" t="s">
        <v>359</v>
      </c>
      <c r="H33" t="s">
        <v>149</v>
      </c>
      <c r="I33" t="s">
        <v>230</v>
      </c>
      <c r="J33" s="65">
        <v>4.93</v>
      </c>
      <c r="K33" t="s">
        <v>101</v>
      </c>
      <c r="L33" s="66">
        <v>1.77E-2</v>
      </c>
      <c r="M33" s="66">
        <v>-3.3E-3</v>
      </c>
      <c r="N33" s="65">
        <v>21479</v>
      </c>
      <c r="O33" s="65">
        <v>112.29</v>
      </c>
      <c r="P33" s="65">
        <v>0</v>
      </c>
      <c r="Q33" s="65">
        <v>24.118769100000002</v>
      </c>
      <c r="R33" s="66">
        <v>0</v>
      </c>
      <c r="S33" s="66">
        <v>5.8999999999999999E-3</v>
      </c>
      <c r="T33" s="66">
        <v>8.0000000000000004E-4</v>
      </c>
    </row>
    <row r="34" spans="1:20">
      <c r="A34" t="s">
        <v>370</v>
      </c>
      <c r="B34" t="s">
        <v>371</v>
      </c>
      <c r="C34" t="s">
        <v>99</v>
      </c>
      <c r="D34" t="s">
        <v>122</v>
      </c>
      <c r="E34" t="s">
        <v>367</v>
      </c>
      <c r="F34" t="s">
        <v>358</v>
      </c>
      <c r="G34" t="s">
        <v>359</v>
      </c>
      <c r="H34" t="s">
        <v>149</v>
      </c>
      <c r="I34" t="s">
        <v>230</v>
      </c>
      <c r="J34" s="65">
        <v>8.4</v>
      </c>
      <c r="K34" t="s">
        <v>101</v>
      </c>
      <c r="L34" s="66">
        <v>2.4799999999999999E-2</v>
      </c>
      <c r="M34" s="66">
        <v>4.7999999999999996E-3</v>
      </c>
      <c r="N34" s="65">
        <v>20159</v>
      </c>
      <c r="O34" s="65">
        <v>119.59</v>
      </c>
      <c r="P34" s="65">
        <v>0</v>
      </c>
      <c r="Q34" s="65">
        <v>24.108148100000001</v>
      </c>
      <c r="R34" s="66">
        <v>0</v>
      </c>
      <c r="S34" s="66">
        <v>5.8999999999999999E-3</v>
      </c>
      <c r="T34" s="66">
        <v>8.0000000000000004E-4</v>
      </c>
    </row>
    <row r="35" spans="1:20">
      <c r="A35" t="s">
        <v>372</v>
      </c>
      <c r="B35" t="s">
        <v>373</v>
      </c>
      <c r="C35" t="s">
        <v>99</v>
      </c>
      <c r="D35" t="s">
        <v>122</v>
      </c>
      <c r="E35" t="s">
        <v>339</v>
      </c>
      <c r="F35" t="s">
        <v>315</v>
      </c>
      <c r="G35" t="s">
        <v>350</v>
      </c>
      <c r="H35" t="s">
        <v>205</v>
      </c>
      <c r="I35" t="s">
        <v>230</v>
      </c>
      <c r="J35" s="65">
        <v>1.41</v>
      </c>
      <c r="K35" t="s">
        <v>101</v>
      </c>
      <c r="L35" s="66">
        <v>4.2000000000000003E-2</v>
      </c>
      <c r="M35" s="66">
        <v>-1.46E-2</v>
      </c>
      <c r="N35" s="65">
        <v>17113.34</v>
      </c>
      <c r="O35" s="65">
        <v>112.23</v>
      </c>
      <c r="P35" s="65">
        <v>0</v>
      </c>
      <c r="Q35" s="65">
        <v>19.206301482000001</v>
      </c>
      <c r="R35" s="66">
        <v>0</v>
      </c>
      <c r="S35" s="66">
        <v>4.7000000000000002E-3</v>
      </c>
      <c r="T35" s="66">
        <v>5.9999999999999995E-4</v>
      </c>
    </row>
    <row r="36" spans="1:20">
      <c r="A36" t="s">
        <v>374</v>
      </c>
      <c r="B36" t="s">
        <v>375</v>
      </c>
      <c r="C36" t="s">
        <v>99</v>
      </c>
      <c r="D36" t="s">
        <v>122</v>
      </c>
      <c r="E36" t="s">
        <v>339</v>
      </c>
      <c r="F36" t="s">
        <v>315</v>
      </c>
      <c r="G36" t="s">
        <v>350</v>
      </c>
      <c r="H36" t="s">
        <v>205</v>
      </c>
      <c r="I36" t="s">
        <v>230</v>
      </c>
      <c r="J36" s="65">
        <v>0.93</v>
      </c>
      <c r="K36" t="s">
        <v>101</v>
      </c>
      <c r="L36" s="66">
        <v>0.04</v>
      </c>
      <c r="M36" s="66">
        <v>-9.4999999999999998E-3</v>
      </c>
      <c r="N36" s="65">
        <v>21366.5</v>
      </c>
      <c r="O36" s="65">
        <v>112.78</v>
      </c>
      <c r="P36" s="65">
        <v>0</v>
      </c>
      <c r="Q36" s="65">
        <v>24.097138699999999</v>
      </c>
      <c r="R36" s="66">
        <v>0</v>
      </c>
      <c r="S36" s="66">
        <v>5.8999999999999999E-3</v>
      </c>
      <c r="T36" s="66">
        <v>8.0000000000000004E-4</v>
      </c>
    </row>
    <row r="37" spans="1:20">
      <c r="A37" t="s">
        <v>376</v>
      </c>
      <c r="B37" t="s">
        <v>377</v>
      </c>
      <c r="C37" t="s">
        <v>99</v>
      </c>
      <c r="D37" t="s">
        <v>122</v>
      </c>
      <c r="E37" t="s">
        <v>378</v>
      </c>
      <c r="F37" t="s">
        <v>358</v>
      </c>
      <c r="G37" t="s">
        <v>379</v>
      </c>
      <c r="H37" t="s">
        <v>205</v>
      </c>
      <c r="I37" t="s">
        <v>230</v>
      </c>
      <c r="J37" s="65">
        <v>6.42</v>
      </c>
      <c r="K37" t="s">
        <v>101</v>
      </c>
      <c r="L37" s="66">
        <v>1.14E-2</v>
      </c>
      <c r="M37" s="66">
        <v>5.9999999999999995E-4</v>
      </c>
      <c r="N37" s="65">
        <v>22343</v>
      </c>
      <c r="O37" s="65">
        <v>107.9</v>
      </c>
      <c r="P37" s="65">
        <v>0</v>
      </c>
      <c r="Q37" s="65">
        <v>24.108097000000001</v>
      </c>
      <c r="R37" s="66">
        <v>0</v>
      </c>
      <c r="S37" s="66">
        <v>5.8999999999999999E-3</v>
      </c>
      <c r="T37" s="66">
        <v>8.0000000000000004E-4</v>
      </c>
    </row>
    <row r="38" spans="1:20">
      <c r="A38" t="s">
        <v>380</v>
      </c>
      <c r="B38" t="s">
        <v>381</v>
      </c>
      <c r="C38" t="s">
        <v>99</v>
      </c>
      <c r="D38" t="s">
        <v>122</v>
      </c>
      <c r="E38" t="s">
        <v>378</v>
      </c>
      <c r="F38" t="s">
        <v>358</v>
      </c>
      <c r="G38" t="s">
        <v>379</v>
      </c>
      <c r="H38" t="s">
        <v>205</v>
      </c>
      <c r="I38" t="s">
        <v>230</v>
      </c>
      <c r="J38" s="65">
        <v>4.04</v>
      </c>
      <c r="K38" t="s">
        <v>101</v>
      </c>
      <c r="L38" s="66">
        <v>3.2000000000000001E-2</v>
      </c>
      <c r="M38" s="66">
        <v>-8.0000000000000004E-4</v>
      </c>
      <c r="N38" s="65">
        <v>20523</v>
      </c>
      <c r="O38" s="65">
        <v>117.45</v>
      </c>
      <c r="P38" s="65">
        <v>0.61094999999999999</v>
      </c>
      <c r="Q38" s="65">
        <v>24.715213500000001</v>
      </c>
      <c r="R38" s="66">
        <v>0</v>
      </c>
      <c r="S38" s="66">
        <v>6.0000000000000001E-3</v>
      </c>
      <c r="T38" s="66">
        <v>8.0000000000000004E-4</v>
      </c>
    </row>
    <row r="39" spans="1:20">
      <c r="A39" t="s">
        <v>382</v>
      </c>
      <c r="B39" t="s">
        <v>383</v>
      </c>
      <c r="C39" t="s">
        <v>99</v>
      </c>
      <c r="D39" t="s">
        <v>122</v>
      </c>
      <c r="E39" t="s">
        <v>384</v>
      </c>
      <c r="F39" t="s">
        <v>358</v>
      </c>
      <c r="G39" t="s">
        <v>379</v>
      </c>
      <c r="H39" t="s">
        <v>205</v>
      </c>
      <c r="I39" t="s">
        <v>230</v>
      </c>
      <c r="J39" s="65">
        <v>7.5</v>
      </c>
      <c r="K39" t="s">
        <v>101</v>
      </c>
      <c r="L39" s="66">
        <v>6.4999999999999997E-3</v>
      </c>
      <c r="M39" s="66">
        <v>3.8E-3</v>
      </c>
      <c r="N39" s="65">
        <v>23043</v>
      </c>
      <c r="O39" s="65">
        <v>103.4</v>
      </c>
      <c r="P39" s="65">
        <v>0</v>
      </c>
      <c r="Q39" s="65">
        <v>23.826461999999999</v>
      </c>
      <c r="R39" s="66">
        <v>0</v>
      </c>
      <c r="S39" s="66">
        <v>5.7999999999999996E-3</v>
      </c>
      <c r="T39" s="66">
        <v>8.0000000000000004E-4</v>
      </c>
    </row>
    <row r="40" spans="1:20">
      <c r="A40" t="s">
        <v>385</v>
      </c>
      <c r="B40" t="s">
        <v>386</v>
      </c>
      <c r="C40" t="s">
        <v>99</v>
      </c>
      <c r="D40" t="s">
        <v>122</v>
      </c>
      <c r="E40" t="s">
        <v>384</v>
      </c>
      <c r="F40" t="s">
        <v>358</v>
      </c>
      <c r="G40" t="s">
        <v>379</v>
      </c>
      <c r="H40" t="s">
        <v>205</v>
      </c>
      <c r="I40" t="s">
        <v>230</v>
      </c>
      <c r="J40" s="65">
        <v>3.89</v>
      </c>
      <c r="K40" t="s">
        <v>101</v>
      </c>
      <c r="L40" s="66">
        <v>2.3400000000000001E-2</v>
      </c>
      <c r="M40" s="66">
        <v>-4.7000000000000002E-3</v>
      </c>
      <c r="N40" s="65">
        <v>21234.94</v>
      </c>
      <c r="O40" s="65">
        <v>113.44</v>
      </c>
      <c r="P40" s="65">
        <v>0</v>
      </c>
      <c r="Q40" s="65">
        <v>24.088915935999999</v>
      </c>
      <c r="R40" s="66">
        <v>0</v>
      </c>
      <c r="S40" s="66">
        <v>5.8999999999999999E-3</v>
      </c>
      <c r="T40" s="66">
        <v>8.0000000000000004E-4</v>
      </c>
    </row>
    <row r="41" spans="1:20">
      <c r="A41" t="s">
        <v>387</v>
      </c>
      <c r="B41" t="s">
        <v>388</v>
      </c>
      <c r="C41" t="s">
        <v>99</v>
      </c>
      <c r="D41" t="s">
        <v>122</v>
      </c>
      <c r="E41" t="s">
        <v>389</v>
      </c>
      <c r="F41" t="s">
        <v>358</v>
      </c>
      <c r="G41" t="s">
        <v>379</v>
      </c>
      <c r="H41" t="s">
        <v>205</v>
      </c>
      <c r="I41" t="s">
        <v>230</v>
      </c>
      <c r="J41" s="65">
        <v>5.73</v>
      </c>
      <c r="K41" t="s">
        <v>101</v>
      </c>
      <c r="L41" s="66">
        <v>5.0000000000000001E-3</v>
      </c>
      <c r="M41" s="66">
        <v>-1.2999999999999999E-3</v>
      </c>
      <c r="N41" s="65">
        <v>17926</v>
      </c>
      <c r="O41" s="65">
        <v>105.23</v>
      </c>
      <c r="P41" s="65">
        <v>0</v>
      </c>
      <c r="Q41" s="65">
        <v>18.863529799999998</v>
      </c>
      <c r="R41" s="66">
        <v>0</v>
      </c>
      <c r="S41" s="66">
        <v>4.5999999999999999E-3</v>
      </c>
      <c r="T41" s="66">
        <v>5.9999999999999995E-4</v>
      </c>
    </row>
    <row r="42" spans="1:20">
      <c r="A42" t="s">
        <v>390</v>
      </c>
      <c r="B42" t="s">
        <v>391</v>
      </c>
      <c r="C42" t="s">
        <v>99</v>
      </c>
      <c r="D42" t="s">
        <v>122</v>
      </c>
      <c r="E42" t="s">
        <v>389</v>
      </c>
      <c r="F42" t="s">
        <v>358</v>
      </c>
      <c r="G42" t="s">
        <v>379</v>
      </c>
      <c r="H42" t="s">
        <v>205</v>
      </c>
      <c r="I42" t="s">
        <v>230</v>
      </c>
      <c r="J42" s="65">
        <v>2.66</v>
      </c>
      <c r="K42" t="s">
        <v>101</v>
      </c>
      <c r="L42" s="66">
        <v>4.7500000000000001E-2</v>
      </c>
      <c r="M42" s="66">
        <v>-8.6999999999999994E-3</v>
      </c>
      <c r="N42" s="65">
        <v>16762.669999999998</v>
      </c>
      <c r="O42" s="65">
        <v>143.85</v>
      </c>
      <c r="P42" s="65">
        <v>0</v>
      </c>
      <c r="Q42" s="65">
        <v>24.113100795000001</v>
      </c>
      <c r="R42" s="66">
        <v>0</v>
      </c>
      <c r="S42" s="66">
        <v>5.8999999999999999E-3</v>
      </c>
      <c r="T42" s="66">
        <v>8.0000000000000004E-4</v>
      </c>
    </row>
    <row r="43" spans="1:20">
      <c r="A43" t="s">
        <v>392</v>
      </c>
      <c r="B43" t="s">
        <v>393</v>
      </c>
      <c r="C43" t="s">
        <v>99</v>
      </c>
      <c r="D43" t="s">
        <v>122</v>
      </c>
      <c r="E43" t="s">
        <v>394</v>
      </c>
      <c r="F43" t="s">
        <v>358</v>
      </c>
      <c r="G43" t="s">
        <v>379</v>
      </c>
      <c r="H43" t="s">
        <v>205</v>
      </c>
      <c r="I43" t="s">
        <v>230</v>
      </c>
      <c r="J43" s="65">
        <v>2.46</v>
      </c>
      <c r="K43" t="s">
        <v>101</v>
      </c>
      <c r="L43" s="66">
        <v>2.8500000000000001E-2</v>
      </c>
      <c r="M43" s="66">
        <v>-7.4999999999999997E-3</v>
      </c>
      <c r="N43" s="65">
        <v>20146</v>
      </c>
      <c r="O43" s="65">
        <v>113.62</v>
      </c>
      <c r="P43" s="65">
        <v>0</v>
      </c>
      <c r="Q43" s="65">
        <v>22.889885199999998</v>
      </c>
      <c r="R43" s="66">
        <v>0</v>
      </c>
      <c r="S43" s="66">
        <v>5.5999999999999999E-3</v>
      </c>
      <c r="T43" s="66">
        <v>8.0000000000000004E-4</v>
      </c>
    </row>
    <row r="44" spans="1:20">
      <c r="A44" t="s">
        <v>395</v>
      </c>
      <c r="B44" t="s">
        <v>396</v>
      </c>
      <c r="C44" t="s">
        <v>99</v>
      </c>
      <c r="D44" t="s">
        <v>122</v>
      </c>
      <c r="E44" t="s">
        <v>394</v>
      </c>
      <c r="F44" t="s">
        <v>358</v>
      </c>
      <c r="G44" t="s">
        <v>379</v>
      </c>
      <c r="H44" t="s">
        <v>205</v>
      </c>
      <c r="I44" t="s">
        <v>397</v>
      </c>
      <c r="J44" s="65">
        <v>4.2300000000000004</v>
      </c>
      <c r="K44" t="s">
        <v>101</v>
      </c>
      <c r="L44" s="66">
        <v>2.4E-2</v>
      </c>
      <c r="M44" s="66">
        <v>-5.1999999999999998E-3</v>
      </c>
      <c r="N44" s="65">
        <v>927.52</v>
      </c>
      <c r="O44" s="65">
        <v>115.79</v>
      </c>
      <c r="P44" s="65">
        <v>0</v>
      </c>
      <c r="Q44" s="65">
        <v>1.0739754079999999</v>
      </c>
      <c r="R44" s="66">
        <v>0</v>
      </c>
      <c r="S44" s="66">
        <v>2.9999999999999997E-4</v>
      </c>
      <c r="T44" s="66">
        <v>0</v>
      </c>
    </row>
    <row r="45" spans="1:20">
      <c r="A45" t="s">
        <v>398</v>
      </c>
      <c r="B45" t="s">
        <v>399</v>
      </c>
      <c r="C45" t="s">
        <v>99</v>
      </c>
      <c r="D45" t="s">
        <v>122</v>
      </c>
      <c r="E45" t="s">
        <v>400</v>
      </c>
      <c r="F45" t="s">
        <v>358</v>
      </c>
      <c r="G45" t="s">
        <v>379</v>
      </c>
      <c r="H45" t="s">
        <v>205</v>
      </c>
      <c r="I45" t="s">
        <v>230</v>
      </c>
      <c r="J45" s="65">
        <v>4.3899999999999997</v>
      </c>
      <c r="K45" t="s">
        <v>101</v>
      </c>
      <c r="L45" s="66">
        <v>2.1499999999999998E-2</v>
      </c>
      <c r="M45" s="66">
        <v>-2.8E-3</v>
      </c>
      <c r="N45" s="65">
        <v>20907.45</v>
      </c>
      <c r="O45" s="65">
        <v>115.19</v>
      </c>
      <c r="P45" s="65">
        <v>0</v>
      </c>
      <c r="Q45" s="65">
        <v>24.083291655</v>
      </c>
      <c r="R45" s="66">
        <v>0</v>
      </c>
      <c r="S45" s="66">
        <v>5.8999999999999999E-3</v>
      </c>
      <c r="T45" s="66">
        <v>8.0000000000000004E-4</v>
      </c>
    </row>
    <row r="46" spans="1:20">
      <c r="A46" t="s">
        <v>401</v>
      </c>
      <c r="B46" t="s">
        <v>402</v>
      </c>
      <c r="C46" t="s">
        <v>99</v>
      </c>
      <c r="D46" t="s">
        <v>122</v>
      </c>
      <c r="E46" t="s">
        <v>400</v>
      </c>
      <c r="F46" t="s">
        <v>358</v>
      </c>
      <c r="G46" t="s">
        <v>379</v>
      </c>
      <c r="H46" t="s">
        <v>205</v>
      </c>
      <c r="I46" t="s">
        <v>230</v>
      </c>
      <c r="J46" s="65">
        <v>3.77</v>
      </c>
      <c r="K46" t="s">
        <v>101</v>
      </c>
      <c r="L46" s="66">
        <v>1.7600000000000001E-2</v>
      </c>
      <c r="M46" s="66">
        <v>-3.8999999999999998E-3</v>
      </c>
      <c r="N46" s="65">
        <v>21361.48</v>
      </c>
      <c r="O46" s="65">
        <v>111.63</v>
      </c>
      <c r="P46" s="65">
        <v>0.43278</v>
      </c>
      <c r="Q46" s="65">
        <v>24.278600124</v>
      </c>
      <c r="R46" s="66">
        <v>0</v>
      </c>
      <c r="S46" s="66">
        <v>5.8999999999999999E-3</v>
      </c>
      <c r="T46" s="66">
        <v>8.0000000000000004E-4</v>
      </c>
    </row>
    <row r="47" spans="1:20">
      <c r="A47" t="s">
        <v>403</v>
      </c>
      <c r="B47" t="s">
        <v>404</v>
      </c>
      <c r="C47" t="s">
        <v>99</v>
      </c>
      <c r="D47" t="s">
        <v>122</v>
      </c>
      <c r="E47" t="s">
        <v>405</v>
      </c>
      <c r="F47" t="s">
        <v>358</v>
      </c>
      <c r="G47" t="s">
        <v>379</v>
      </c>
      <c r="H47" t="s">
        <v>205</v>
      </c>
      <c r="I47" t="s">
        <v>230</v>
      </c>
      <c r="J47" s="65">
        <v>6.1</v>
      </c>
      <c r="K47" t="s">
        <v>101</v>
      </c>
      <c r="L47" s="66">
        <v>3.5000000000000003E-2</v>
      </c>
      <c r="M47" s="66">
        <v>-4.0000000000000002E-4</v>
      </c>
      <c r="N47" s="65">
        <v>20100</v>
      </c>
      <c r="O47" s="65">
        <v>128.28</v>
      </c>
      <c r="P47" s="65">
        <v>0</v>
      </c>
      <c r="Q47" s="65">
        <v>25.784279999999999</v>
      </c>
      <c r="R47" s="66">
        <v>0</v>
      </c>
      <c r="S47" s="66">
        <v>6.3E-3</v>
      </c>
      <c r="T47" s="66">
        <v>8.9999999999999998E-4</v>
      </c>
    </row>
    <row r="48" spans="1:20">
      <c r="A48" t="s">
        <v>406</v>
      </c>
      <c r="B48" t="s">
        <v>407</v>
      </c>
      <c r="C48" t="s">
        <v>99</v>
      </c>
      <c r="D48" t="s">
        <v>122</v>
      </c>
      <c r="E48" t="s">
        <v>405</v>
      </c>
      <c r="F48" t="s">
        <v>358</v>
      </c>
      <c r="G48" t="s">
        <v>379</v>
      </c>
      <c r="H48" t="s">
        <v>205</v>
      </c>
      <c r="I48" t="s">
        <v>230</v>
      </c>
      <c r="J48" s="65">
        <v>4.5999999999999996</v>
      </c>
      <c r="K48" t="s">
        <v>101</v>
      </c>
      <c r="L48" s="66">
        <v>0.04</v>
      </c>
      <c r="M48" s="66">
        <v>-4.3E-3</v>
      </c>
      <c r="N48" s="65">
        <v>21757</v>
      </c>
      <c r="O48" s="65">
        <v>125.76</v>
      </c>
      <c r="P48" s="65">
        <v>0</v>
      </c>
      <c r="Q48" s="65">
        <v>27.361603200000001</v>
      </c>
      <c r="R48" s="66">
        <v>0</v>
      </c>
      <c r="S48" s="66">
        <v>6.7000000000000002E-3</v>
      </c>
      <c r="T48" s="66">
        <v>8.9999999999999998E-4</v>
      </c>
    </row>
    <row r="49" spans="1:20">
      <c r="A49" t="s">
        <v>408</v>
      </c>
      <c r="B49" t="s">
        <v>409</v>
      </c>
      <c r="C49" t="s">
        <v>99</v>
      </c>
      <c r="D49" t="s">
        <v>122</v>
      </c>
      <c r="E49" t="s">
        <v>405</v>
      </c>
      <c r="F49" t="s">
        <v>358</v>
      </c>
      <c r="G49" t="s">
        <v>379</v>
      </c>
      <c r="H49" t="s">
        <v>205</v>
      </c>
      <c r="I49" t="s">
        <v>410</v>
      </c>
      <c r="J49" s="65">
        <v>1.8</v>
      </c>
      <c r="K49" t="s">
        <v>101</v>
      </c>
      <c r="L49" s="66">
        <v>0.04</v>
      </c>
      <c r="M49" s="66">
        <v>-1.38E-2</v>
      </c>
      <c r="N49" s="65">
        <v>7130.32</v>
      </c>
      <c r="O49" s="65">
        <v>112.47</v>
      </c>
      <c r="P49" s="65">
        <v>0</v>
      </c>
      <c r="Q49" s="65">
        <v>8.0194709040000003</v>
      </c>
      <c r="R49" s="66">
        <v>0</v>
      </c>
      <c r="S49" s="66">
        <v>2E-3</v>
      </c>
      <c r="T49" s="66">
        <v>2.9999999999999997E-4</v>
      </c>
    </row>
    <row r="50" spans="1:20">
      <c r="A50" t="s">
        <v>411</v>
      </c>
      <c r="B50" t="s">
        <v>412</v>
      </c>
      <c r="C50" t="s">
        <v>99</v>
      </c>
      <c r="D50" t="s">
        <v>122</v>
      </c>
      <c r="E50" t="s">
        <v>413</v>
      </c>
      <c r="F50" t="s">
        <v>414</v>
      </c>
      <c r="G50" t="s">
        <v>379</v>
      </c>
      <c r="H50" t="s">
        <v>205</v>
      </c>
      <c r="I50" t="s">
        <v>230</v>
      </c>
      <c r="J50" s="65">
        <v>3.62</v>
      </c>
      <c r="K50" t="s">
        <v>101</v>
      </c>
      <c r="L50" s="66">
        <v>4.2999999999999997E-2</v>
      </c>
      <c r="M50" s="66">
        <v>-7.1999999999999998E-3</v>
      </c>
      <c r="N50" s="65">
        <v>20991.439999999999</v>
      </c>
      <c r="O50" s="65">
        <v>124.21</v>
      </c>
      <c r="P50" s="65">
        <v>0</v>
      </c>
      <c r="Q50" s="65">
        <v>26.073467623999999</v>
      </c>
      <c r="R50" s="66">
        <v>0</v>
      </c>
      <c r="S50" s="66">
        <v>6.4000000000000003E-3</v>
      </c>
      <c r="T50" s="66">
        <v>8.9999999999999998E-4</v>
      </c>
    </row>
    <row r="51" spans="1:20">
      <c r="A51" t="s">
        <v>415</v>
      </c>
      <c r="B51" t="s">
        <v>416</v>
      </c>
      <c r="C51" t="s">
        <v>99</v>
      </c>
      <c r="D51" t="s">
        <v>122</v>
      </c>
      <c r="E51" t="s">
        <v>413</v>
      </c>
      <c r="F51" t="s">
        <v>414</v>
      </c>
      <c r="G51" t="s">
        <v>379</v>
      </c>
      <c r="H51" t="s">
        <v>205</v>
      </c>
      <c r="I51" t="s">
        <v>417</v>
      </c>
      <c r="J51" s="65">
        <v>4.1399999999999997</v>
      </c>
      <c r="K51" t="s">
        <v>101</v>
      </c>
      <c r="L51" s="66">
        <v>2.9899999999999999E-2</v>
      </c>
      <c r="M51" s="66">
        <v>-5.4999999999999997E-3</v>
      </c>
      <c r="N51" s="65">
        <v>6543.82</v>
      </c>
      <c r="O51" s="65">
        <v>119.72</v>
      </c>
      <c r="P51" s="65">
        <v>0</v>
      </c>
      <c r="Q51" s="65">
        <v>7.834261304</v>
      </c>
      <c r="R51" s="66">
        <v>0</v>
      </c>
      <c r="S51" s="66">
        <v>1.9E-3</v>
      </c>
      <c r="T51" s="66">
        <v>2.9999999999999997E-4</v>
      </c>
    </row>
    <row r="52" spans="1:20">
      <c r="A52" t="s">
        <v>418</v>
      </c>
      <c r="B52" t="s">
        <v>419</v>
      </c>
      <c r="C52" t="s">
        <v>99</v>
      </c>
      <c r="D52" t="s">
        <v>122</v>
      </c>
      <c r="E52" t="s">
        <v>420</v>
      </c>
      <c r="F52" t="s">
        <v>336</v>
      </c>
      <c r="G52" t="s">
        <v>379</v>
      </c>
      <c r="H52" t="s">
        <v>205</v>
      </c>
      <c r="I52" t="s">
        <v>230</v>
      </c>
      <c r="J52" s="65">
        <v>2.58</v>
      </c>
      <c r="K52" t="s">
        <v>101</v>
      </c>
      <c r="L52" s="66">
        <v>1.7999999999999999E-2</v>
      </c>
      <c r="M52" s="66">
        <v>-5.7000000000000002E-3</v>
      </c>
      <c r="N52" s="65">
        <v>25218.73</v>
      </c>
      <c r="O52" s="65">
        <v>108.3</v>
      </c>
      <c r="P52" s="65">
        <v>0</v>
      </c>
      <c r="Q52" s="65">
        <v>27.311884589999998</v>
      </c>
      <c r="R52" s="66">
        <v>0</v>
      </c>
      <c r="S52" s="66">
        <v>6.7000000000000002E-3</v>
      </c>
      <c r="T52" s="66">
        <v>8.9999999999999998E-4</v>
      </c>
    </row>
    <row r="53" spans="1:20">
      <c r="A53" t="s">
        <v>421</v>
      </c>
      <c r="B53" t="s">
        <v>422</v>
      </c>
      <c r="C53" t="s">
        <v>99</v>
      </c>
      <c r="D53" t="s">
        <v>122</v>
      </c>
      <c r="E53" t="s">
        <v>423</v>
      </c>
      <c r="F53" t="s">
        <v>424</v>
      </c>
      <c r="G53" t="s">
        <v>425</v>
      </c>
      <c r="H53" t="s">
        <v>205</v>
      </c>
      <c r="I53" t="s">
        <v>230</v>
      </c>
      <c r="J53" s="65">
        <v>7.07</v>
      </c>
      <c r="K53" t="s">
        <v>101</v>
      </c>
      <c r="L53" s="66">
        <v>5.1499999999999997E-2</v>
      </c>
      <c r="M53" s="66">
        <v>7.4000000000000003E-3</v>
      </c>
      <c r="N53" s="65">
        <v>14728.94</v>
      </c>
      <c r="O53" s="65">
        <v>163.82</v>
      </c>
      <c r="P53" s="65">
        <v>0</v>
      </c>
      <c r="Q53" s="65">
        <v>24.128949508000002</v>
      </c>
      <c r="R53" s="66">
        <v>0</v>
      </c>
      <c r="S53" s="66">
        <v>5.8999999999999999E-3</v>
      </c>
      <c r="T53" s="66">
        <v>8.0000000000000004E-4</v>
      </c>
    </row>
    <row r="54" spans="1:20">
      <c r="A54" t="s">
        <v>426</v>
      </c>
      <c r="B54" t="s">
        <v>427</v>
      </c>
      <c r="C54" t="s">
        <v>99</v>
      </c>
      <c r="D54" t="s">
        <v>122</v>
      </c>
      <c r="E54" t="s">
        <v>428</v>
      </c>
      <c r="F54" t="s">
        <v>131</v>
      </c>
      <c r="G54" t="s">
        <v>425</v>
      </c>
      <c r="H54" t="s">
        <v>205</v>
      </c>
      <c r="I54" t="s">
        <v>230</v>
      </c>
      <c r="J54" s="65">
        <v>3.15</v>
      </c>
      <c r="K54" t="s">
        <v>101</v>
      </c>
      <c r="L54" s="66">
        <v>2.1999999999999999E-2</v>
      </c>
      <c r="M54" s="66">
        <v>-7.0000000000000001E-3</v>
      </c>
      <c r="N54" s="65">
        <v>22685</v>
      </c>
      <c r="O54" s="65">
        <v>111.41</v>
      </c>
      <c r="P54" s="65">
        <v>0</v>
      </c>
      <c r="Q54" s="65">
        <v>25.273358500000001</v>
      </c>
      <c r="R54" s="66">
        <v>0</v>
      </c>
      <c r="S54" s="66">
        <v>6.1999999999999998E-3</v>
      </c>
      <c r="T54" s="66">
        <v>8.0000000000000004E-4</v>
      </c>
    </row>
    <row r="55" spans="1:20">
      <c r="A55" t="s">
        <v>429</v>
      </c>
      <c r="B55" t="s">
        <v>430</v>
      </c>
      <c r="C55" t="s">
        <v>99</v>
      </c>
      <c r="D55" t="s">
        <v>122</v>
      </c>
      <c r="E55" t="s">
        <v>428</v>
      </c>
      <c r="F55" t="s">
        <v>131</v>
      </c>
      <c r="G55" t="s">
        <v>425</v>
      </c>
      <c r="H55" t="s">
        <v>205</v>
      </c>
      <c r="I55" t="s">
        <v>230</v>
      </c>
      <c r="J55" s="65">
        <v>6.59</v>
      </c>
      <c r="K55" t="s">
        <v>101</v>
      </c>
      <c r="L55" s="66">
        <v>1.7000000000000001E-2</v>
      </c>
      <c r="M55" s="66">
        <v>8.9999999999999998E-4</v>
      </c>
      <c r="N55" s="65">
        <v>21702</v>
      </c>
      <c r="O55" s="65">
        <v>111.1</v>
      </c>
      <c r="P55" s="65">
        <v>0</v>
      </c>
      <c r="Q55" s="65">
        <v>24.110921999999999</v>
      </c>
      <c r="R55" s="66">
        <v>0</v>
      </c>
      <c r="S55" s="66">
        <v>5.8999999999999999E-3</v>
      </c>
      <c r="T55" s="66">
        <v>8.0000000000000004E-4</v>
      </c>
    </row>
    <row r="56" spans="1:20">
      <c r="A56" t="s">
        <v>431</v>
      </c>
      <c r="B56" t="s">
        <v>432</v>
      </c>
      <c r="C56" t="s">
        <v>99</v>
      </c>
      <c r="D56" t="s">
        <v>122</v>
      </c>
      <c r="E56" t="s">
        <v>428</v>
      </c>
      <c r="F56" t="s">
        <v>131</v>
      </c>
      <c r="G56" t="s">
        <v>425</v>
      </c>
      <c r="H56" t="s">
        <v>205</v>
      </c>
      <c r="I56" t="s">
        <v>230</v>
      </c>
      <c r="J56" s="65">
        <v>0.92</v>
      </c>
      <c r="K56" t="s">
        <v>101</v>
      </c>
      <c r="L56" s="66">
        <v>3.6999999999999998E-2</v>
      </c>
      <c r="M56" s="66">
        <v>-9.1000000000000004E-3</v>
      </c>
      <c r="N56" s="65">
        <v>24832.83</v>
      </c>
      <c r="O56" s="65">
        <v>109.93</v>
      </c>
      <c r="P56" s="65">
        <v>0</v>
      </c>
      <c r="Q56" s="65">
        <v>27.298730019000001</v>
      </c>
      <c r="R56" s="66">
        <v>0</v>
      </c>
      <c r="S56" s="66">
        <v>6.7000000000000002E-3</v>
      </c>
      <c r="T56" s="66">
        <v>8.9999999999999998E-4</v>
      </c>
    </row>
    <row r="57" spans="1:20">
      <c r="A57" t="s">
        <v>433</v>
      </c>
      <c r="B57" t="s">
        <v>434</v>
      </c>
      <c r="C57" t="s">
        <v>99</v>
      </c>
      <c r="D57" t="s">
        <v>122</v>
      </c>
      <c r="E57" t="s">
        <v>435</v>
      </c>
      <c r="F57" t="s">
        <v>358</v>
      </c>
      <c r="G57" t="s">
        <v>436</v>
      </c>
      <c r="H57" t="s">
        <v>149</v>
      </c>
      <c r="I57" t="s">
        <v>230</v>
      </c>
      <c r="J57" s="65">
        <v>6.79</v>
      </c>
      <c r="K57" t="s">
        <v>101</v>
      </c>
      <c r="L57" s="66">
        <v>1.17E-2</v>
      </c>
      <c r="M57" s="66">
        <v>6.7999999999999996E-3</v>
      </c>
      <c r="N57" s="65">
        <v>20246.84</v>
      </c>
      <c r="O57" s="65">
        <v>104.66</v>
      </c>
      <c r="P57" s="65">
        <v>0</v>
      </c>
      <c r="Q57" s="65">
        <v>21.190342743999999</v>
      </c>
      <c r="R57" s="66">
        <v>0</v>
      </c>
      <c r="S57" s="66">
        <v>5.1999999999999998E-3</v>
      </c>
      <c r="T57" s="66">
        <v>6.9999999999999999E-4</v>
      </c>
    </row>
    <row r="58" spans="1:20">
      <c r="A58" t="s">
        <v>437</v>
      </c>
      <c r="B58" t="s">
        <v>438</v>
      </c>
      <c r="C58" t="s">
        <v>99</v>
      </c>
      <c r="D58" t="s">
        <v>122</v>
      </c>
      <c r="E58" t="s">
        <v>439</v>
      </c>
      <c r="F58" t="s">
        <v>440</v>
      </c>
      <c r="G58" t="s">
        <v>425</v>
      </c>
      <c r="H58" t="s">
        <v>205</v>
      </c>
      <c r="I58" t="s">
        <v>230</v>
      </c>
      <c r="J58" s="65">
        <v>2.14</v>
      </c>
      <c r="K58" t="s">
        <v>101</v>
      </c>
      <c r="L58" s="66">
        <v>5.3499999999999999E-2</v>
      </c>
      <c r="M58" s="66">
        <v>8.0999999999999996E-3</v>
      </c>
      <c r="N58" s="65">
        <v>23354.33</v>
      </c>
      <c r="O58" s="65">
        <v>117.02</v>
      </c>
      <c r="P58" s="65">
        <v>0</v>
      </c>
      <c r="Q58" s="65">
        <v>27.329236966</v>
      </c>
      <c r="R58" s="66">
        <v>0</v>
      </c>
      <c r="S58" s="66">
        <v>6.7000000000000002E-3</v>
      </c>
      <c r="T58" s="66">
        <v>8.9999999999999998E-4</v>
      </c>
    </row>
    <row r="59" spans="1:20">
      <c r="A59" t="s">
        <v>441</v>
      </c>
      <c r="B59" t="s">
        <v>442</v>
      </c>
      <c r="C59" t="s">
        <v>99</v>
      </c>
      <c r="D59" t="s">
        <v>122</v>
      </c>
      <c r="E59" t="s">
        <v>439</v>
      </c>
      <c r="F59" t="s">
        <v>440</v>
      </c>
      <c r="G59" t="s">
        <v>425</v>
      </c>
      <c r="H59" t="s">
        <v>205</v>
      </c>
      <c r="I59" t="s">
        <v>230</v>
      </c>
      <c r="J59" s="65">
        <v>4.67</v>
      </c>
      <c r="K59" t="s">
        <v>101</v>
      </c>
      <c r="L59" s="66">
        <v>2.7799999999999998E-2</v>
      </c>
      <c r="M59" s="66">
        <v>1.34E-2</v>
      </c>
      <c r="N59" s="65">
        <v>21500.35</v>
      </c>
      <c r="O59" s="65">
        <v>106.74</v>
      </c>
      <c r="P59" s="65">
        <v>0</v>
      </c>
      <c r="Q59" s="65">
        <v>22.94947359</v>
      </c>
      <c r="R59" s="66">
        <v>0</v>
      </c>
      <c r="S59" s="66">
        <v>5.5999999999999999E-3</v>
      </c>
      <c r="T59" s="66">
        <v>8.0000000000000004E-4</v>
      </c>
    </row>
    <row r="60" spans="1:20">
      <c r="A60" t="s">
        <v>443</v>
      </c>
      <c r="B60" t="s">
        <v>444</v>
      </c>
      <c r="C60" t="s">
        <v>99</v>
      </c>
      <c r="D60" t="s">
        <v>122</v>
      </c>
      <c r="E60" t="s">
        <v>439</v>
      </c>
      <c r="F60" t="s">
        <v>440</v>
      </c>
      <c r="G60" t="s">
        <v>425</v>
      </c>
      <c r="H60" t="s">
        <v>205</v>
      </c>
      <c r="I60" t="s">
        <v>230</v>
      </c>
      <c r="J60" s="65">
        <v>5.51</v>
      </c>
      <c r="K60" t="s">
        <v>101</v>
      </c>
      <c r="L60" s="66">
        <v>1.29E-2</v>
      </c>
      <c r="M60" s="66">
        <v>1.8700000000000001E-2</v>
      </c>
      <c r="N60" s="65">
        <v>25231</v>
      </c>
      <c r="O60" s="65">
        <v>97.98</v>
      </c>
      <c r="P60" s="65">
        <v>0</v>
      </c>
      <c r="Q60" s="65">
        <v>24.7213338</v>
      </c>
      <c r="R60" s="66">
        <v>0</v>
      </c>
      <c r="S60" s="66">
        <v>6.0000000000000001E-3</v>
      </c>
      <c r="T60" s="66">
        <v>8.0000000000000004E-4</v>
      </c>
    </row>
    <row r="61" spans="1:20">
      <c r="A61" t="s">
        <v>445</v>
      </c>
      <c r="B61" t="s">
        <v>446</v>
      </c>
      <c r="C61" t="s">
        <v>99</v>
      </c>
      <c r="D61" t="s">
        <v>122</v>
      </c>
      <c r="E61" t="s">
        <v>439</v>
      </c>
      <c r="F61" t="s">
        <v>440</v>
      </c>
      <c r="G61" t="s">
        <v>425</v>
      </c>
      <c r="H61" t="s">
        <v>205</v>
      </c>
      <c r="I61" t="s">
        <v>230</v>
      </c>
      <c r="J61" s="65">
        <v>4.2300000000000004</v>
      </c>
      <c r="K61" t="s">
        <v>101</v>
      </c>
      <c r="L61" s="66">
        <v>0.04</v>
      </c>
      <c r="M61" s="66">
        <v>1.7000000000000001E-2</v>
      </c>
      <c r="N61" s="65">
        <v>21653</v>
      </c>
      <c r="O61" s="65">
        <v>111.33</v>
      </c>
      <c r="P61" s="65">
        <v>0</v>
      </c>
      <c r="Q61" s="65">
        <v>24.106284899999999</v>
      </c>
      <c r="R61" s="66">
        <v>0</v>
      </c>
      <c r="S61" s="66">
        <v>5.8999999999999999E-3</v>
      </c>
      <c r="T61" s="66">
        <v>8.0000000000000004E-4</v>
      </c>
    </row>
    <row r="62" spans="1:20">
      <c r="A62" t="s">
        <v>447</v>
      </c>
      <c r="B62" t="s">
        <v>448</v>
      </c>
      <c r="C62" t="s">
        <v>99</v>
      </c>
      <c r="D62" t="s">
        <v>122</v>
      </c>
      <c r="E62" t="s">
        <v>449</v>
      </c>
      <c r="F62" t="s">
        <v>358</v>
      </c>
      <c r="G62" t="s">
        <v>425</v>
      </c>
      <c r="H62" t="s">
        <v>205</v>
      </c>
      <c r="I62" t="s">
        <v>230</v>
      </c>
      <c r="J62" s="65">
        <v>5.79</v>
      </c>
      <c r="K62" t="s">
        <v>101</v>
      </c>
      <c r="L62" s="66">
        <v>2.4E-2</v>
      </c>
      <c r="M62" s="66">
        <v>3.5999999999999999E-3</v>
      </c>
      <c r="N62" s="65">
        <v>20143.27</v>
      </c>
      <c r="O62" s="65">
        <v>117.12</v>
      </c>
      <c r="P62" s="65">
        <v>0</v>
      </c>
      <c r="Q62" s="65">
        <v>23.591797824</v>
      </c>
      <c r="R62" s="66">
        <v>0</v>
      </c>
      <c r="S62" s="66">
        <v>5.7999999999999996E-3</v>
      </c>
      <c r="T62" s="66">
        <v>8.0000000000000004E-4</v>
      </c>
    </row>
    <row r="63" spans="1:20">
      <c r="A63" t="s">
        <v>450</v>
      </c>
      <c r="B63" t="s">
        <v>451</v>
      </c>
      <c r="C63" t="s">
        <v>99</v>
      </c>
      <c r="D63" t="s">
        <v>122</v>
      </c>
      <c r="E63" t="s">
        <v>452</v>
      </c>
      <c r="F63" t="s">
        <v>358</v>
      </c>
      <c r="G63" t="s">
        <v>425</v>
      </c>
      <c r="H63" t="s">
        <v>205</v>
      </c>
      <c r="I63" t="s">
        <v>230</v>
      </c>
      <c r="J63" s="65">
        <v>4.43</v>
      </c>
      <c r="K63" t="s">
        <v>101</v>
      </c>
      <c r="L63" s="66">
        <v>1.4E-2</v>
      </c>
      <c r="M63" s="66">
        <v>0</v>
      </c>
      <c r="N63" s="65">
        <v>21190</v>
      </c>
      <c r="O63" s="65">
        <v>110.18</v>
      </c>
      <c r="P63" s="65">
        <v>0</v>
      </c>
      <c r="Q63" s="65">
        <v>23.347142000000002</v>
      </c>
      <c r="R63" s="66">
        <v>0</v>
      </c>
      <c r="S63" s="66">
        <v>5.7000000000000002E-3</v>
      </c>
      <c r="T63" s="66">
        <v>8.0000000000000004E-4</v>
      </c>
    </row>
    <row r="64" spans="1:20">
      <c r="A64" t="s">
        <v>453</v>
      </c>
      <c r="B64" t="s">
        <v>454</v>
      </c>
      <c r="C64" t="s">
        <v>99</v>
      </c>
      <c r="D64" t="s">
        <v>122</v>
      </c>
      <c r="E64" t="s">
        <v>400</v>
      </c>
      <c r="F64" t="s">
        <v>358</v>
      </c>
      <c r="G64" t="s">
        <v>425</v>
      </c>
      <c r="H64" t="s">
        <v>205</v>
      </c>
      <c r="I64" t="s">
        <v>455</v>
      </c>
      <c r="J64" s="65">
        <v>1.27</v>
      </c>
      <c r="K64" t="s">
        <v>101</v>
      </c>
      <c r="L64" s="66">
        <v>4.9000000000000002E-2</v>
      </c>
      <c r="M64" s="66">
        <v>-6.8999999999999999E-3</v>
      </c>
      <c r="N64" s="65">
        <v>1867.06</v>
      </c>
      <c r="O64" s="65">
        <v>113.16</v>
      </c>
      <c r="P64" s="65">
        <v>0</v>
      </c>
      <c r="Q64" s="65">
        <v>2.112765096</v>
      </c>
      <c r="R64" s="66">
        <v>0</v>
      </c>
      <c r="S64" s="66">
        <v>5.0000000000000001E-4</v>
      </c>
      <c r="T64" s="66">
        <v>1E-4</v>
      </c>
    </row>
    <row r="65" spans="1:20">
      <c r="A65" t="s">
        <v>456</v>
      </c>
      <c r="B65" t="s">
        <v>457</v>
      </c>
      <c r="C65" t="s">
        <v>99</v>
      </c>
      <c r="D65" t="s">
        <v>122</v>
      </c>
      <c r="E65" t="s">
        <v>400</v>
      </c>
      <c r="F65" t="s">
        <v>358</v>
      </c>
      <c r="G65" t="s">
        <v>425</v>
      </c>
      <c r="H65" t="s">
        <v>205</v>
      </c>
      <c r="I65" t="s">
        <v>230</v>
      </c>
      <c r="J65" s="65">
        <v>5.68</v>
      </c>
      <c r="K65" t="s">
        <v>101</v>
      </c>
      <c r="L65" s="66">
        <v>2.2499999999999999E-2</v>
      </c>
      <c r="M65" s="66">
        <v>7.0000000000000001E-3</v>
      </c>
      <c r="N65" s="65">
        <v>20784.97</v>
      </c>
      <c r="O65" s="65">
        <v>113.44</v>
      </c>
      <c r="P65" s="65">
        <v>0.68689999999999996</v>
      </c>
      <c r="Q65" s="65">
        <v>24.265369968000002</v>
      </c>
      <c r="R65" s="66">
        <v>0</v>
      </c>
      <c r="S65" s="66">
        <v>5.8999999999999999E-3</v>
      </c>
      <c r="T65" s="66">
        <v>8.0000000000000004E-4</v>
      </c>
    </row>
    <row r="66" spans="1:20">
      <c r="A66" t="s">
        <v>458</v>
      </c>
      <c r="B66" t="s">
        <v>459</v>
      </c>
      <c r="C66" t="s">
        <v>99</v>
      </c>
      <c r="D66" t="s">
        <v>122</v>
      </c>
      <c r="E66" t="s">
        <v>400</v>
      </c>
      <c r="F66" t="s">
        <v>358</v>
      </c>
      <c r="G66" t="s">
        <v>425</v>
      </c>
      <c r="H66" t="s">
        <v>205</v>
      </c>
      <c r="I66" t="s">
        <v>230</v>
      </c>
      <c r="J66" s="65">
        <v>3.74</v>
      </c>
      <c r="K66" t="s">
        <v>101</v>
      </c>
      <c r="L66" s="66">
        <v>2.3E-2</v>
      </c>
      <c r="M66" s="66">
        <v>-5.9999999999999995E-4</v>
      </c>
      <c r="N66" s="65">
        <v>21207.01</v>
      </c>
      <c r="O66" s="65">
        <v>112.4</v>
      </c>
      <c r="P66" s="65">
        <v>0.48814999999999997</v>
      </c>
      <c r="Q66" s="65">
        <v>24.32482924</v>
      </c>
      <c r="R66" s="66">
        <v>0</v>
      </c>
      <c r="S66" s="66">
        <v>5.8999999999999999E-3</v>
      </c>
      <c r="T66" s="66">
        <v>8.0000000000000004E-4</v>
      </c>
    </row>
    <row r="67" spans="1:20">
      <c r="A67" t="s">
        <v>460</v>
      </c>
      <c r="B67" t="s">
        <v>461</v>
      </c>
      <c r="C67" t="s">
        <v>99</v>
      </c>
      <c r="D67" t="s">
        <v>122</v>
      </c>
      <c r="E67" t="s">
        <v>462</v>
      </c>
      <c r="F67" t="s">
        <v>358</v>
      </c>
      <c r="G67" t="s">
        <v>436</v>
      </c>
      <c r="H67" t="s">
        <v>149</v>
      </c>
      <c r="I67" t="s">
        <v>230</v>
      </c>
      <c r="J67" s="65">
        <v>5.96</v>
      </c>
      <c r="K67" t="s">
        <v>101</v>
      </c>
      <c r="L67" s="66">
        <v>1.9599999999999999E-2</v>
      </c>
      <c r="M67" s="66">
        <v>-2.0000000000000001E-4</v>
      </c>
      <c r="N67" s="65">
        <v>23715</v>
      </c>
      <c r="O67" s="65">
        <v>115.15</v>
      </c>
      <c r="P67" s="65">
        <v>0</v>
      </c>
      <c r="Q67" s="65">
        <v>27.3078225</v>
      </c>
      <c r="R67" s="66">
        <v>0</v>
      </c>
      <c r="S67" s="66">
        <v>6.7000000000000002E-3</v>
      </c>
      <c r="T67" s="66">
        <v>8.9999999999999998E-4</v>
      </c>
    </row>
    <row r="68" spans="1:20">
      <c r="A68" t="s">
        <v>463</v>
      </c>
      <c r="B68" t="s">
        <v>464</v>
      </c>
      <c r="C68" t="s">
        <v>99</v>
      </c>
      <c r="D68" t="s">
        <v>122</v>
      </c>
      <c r="E68" t="s">
        <v>465</v>
      </c>
      <c r="F68" t="s">
        <v>349</v>
      </c>
      <c r="G68" t="s">
        <v>425</v>
      </c>
      <c r="H68" t="s">
        <v>205</v>
      </c>
      <c r="I68" t="s">
        <v>230</v>
      </c>
      <c r="J68" s="65">
        <v>4.91</v>
      </c>
      <c r="K68" t="s">
        <v>101</v>
      </c>
      <c r="L68" s="66">
        <v>1.23E-2</v>
      </c>
      <c r="M68" s="66">
        <v>-3.0000000000000001E-3</v>
      </c>
      <c r="N68" s="65">
        <v>21928.71</v>
      </c>
      <c r="O68" s="65">
        <v>109.9</v>
      </c>
      <c r="P68" s="65">
        <v>0</v>
      </c>
      <c r="Q68" s="65">
        <v>24.099652290000002</v>
      </c>
      <c r="R68" s="66">
        <v>0</v>
      </c>
      <c r="S68" s="66">
        <v>5.8999999999999999E-3</v>
      </c>
      <c r="T68" s="66">
        <v>8.0000000000000004E-4</v>
      </c>
    </row>
    <row r="69" spans="1:20">
      <c r="A69" t="s">
        <v>466</v>
      </c>
      <c r="B69" t="s">
        <v>467</v>
      </c>
      <c r="C69" t="s">
        <v>99</v>
      </c>
      <c r="D69" t="s">
        <v>122</v>
      </c>
      <c r="E69" t="s">
        <v>468</v>
      </c>
      <c r="F69" t="s">
        <v>358</v>
      </c>
      <c r="G69" t="s">
        <v>425</v>
      </c>
      <c r="H69" t="s">
        <v>205</v>
      </c>
      <c r="I69" t="s">
        <v>230</v>
      </c>
      <c r="J69" s="65">
        <v>4.97</v>
      </c>
      <c r="K69" t="s">
        <v>101</v>
      </c>
      <c r="L69" s="66">
        <v>1.4200000000000001E-2</v>
      </c>
      <c r="M69" s="66">
        <v>-3.5999999999999999E-3</v>
      </c>
      <c r="N69" s="65">
        <v>19746</v>
      </c>
      <c r="O69" s="65">
        <v>110.38</v>
      </c>
      <c r="P69" s="65">
        <v>0</v>
      </c>
      <c r="Q69" s="65">
        <v>21.795634799999998</v>
      </c>
      <c r="R69" s="66">
        <v>0</v>
      </c>
      <c r="S69" s="66">
        <v>5.3E-3</v>
      </c>
      <c r="T69" s="66">
        <v>6.9999999999999999E-4</v>
      </c>
    </row>
    <row r="70" spans="1:20">
      <c r="A70" t="s">
        <v>469</v>
      </c>
      <c r="B70" t="s">
        <v>470</v>
      </c>
      <c r="C70" t="s">
        <v>99</v>
      </c>
      <c r="D70" t="s">
        <v>122</v>
      </c>
      <c r="E70" t="s">
        <v>471</v>
      </c>
      <c r="F70" t="s">
        <v>414</v>
      </c>
      <c r="G70" t="s">
        <v>472</v>
      </c>
      <c r="H70" t="s">
        <v>205</v>
      </c>
      <c r="I70" t="s">
        <v>473</v>
      </c>
      <c r="J70" s="65">
        <v>1.1100000000000001</v>
      </c>
      <c r="K70" t="s">
        <v>101</v>
      </c>
      <c r="L70" s="66">
        <v>2.6499999999999999E-2</v>
      </c>
      <c r="M70" s="66">
        <v>-7.1000000000000004E-3</v>
      </c>
      <c r="N70" s="65">
        <v>1358.51</v>
      </c>
      <c r="O70" s="65">
        <v>105.79</v>
      </c>
      <c r="P70" s="65">
        <v>0</v>
      </c>
      <c r="Q70" s="65">
        <v>1.437167729</v>
      </c>
      <c r="R70" s="66">
        <v>0</v>
      </c>
      <c r="S70" s="66">
        <v>4.0000000000000002E-4</v>
      </c>
      <c r="T70" s="66">
        <v>0</v>
      </c>
    </row>
    <row r="71" spans="1:20">
      <c r="A71" t="s">
        <v>474</v>
      </c>
      <c r="B71" t="s">
        <v>475</v>
      </c>
      <c r="C71" t="s">
        <v>99</v>
      </c>
      <c r="D71" t="s">
        <v>122</v>
      </c>
      <c r="E71" t="s">
        <v>468</v>
      </c>
      <c r="F71" t="s">
        <v>358</v>
      </c>
      <c r="G71" t="s">
        <v>472</v>
      </c>
      <c r="H71" t="s">
        <v>205</v>
      </c>
      <c r="I71" t="s">
        <v>230</v>
      </c>
      <c r="J71" s="65">
        <v>3.21</v>
      </c>
      <c r="K71" t="s">
        <v>101</v>
      </c>
      <c r="L71" s="66">
        <v>2.1499999999999998E-2</v>
      </c>
      <c r="M71" s="66">
        <v>8.9999999999999998E-4</v>
      </c>
      <c r="N71" s="65">
        <v>21951</v>
      </c>
      <c r="O71" s="65">
        <v>109.9</v>
      </c>
      <c r="P71" s="65">
        <v>0</v>
      </c>
      <c r="Q71" s="65">
        <v>24.124148999999999</v>
      </c>
      <c r="R71" s="66">
        <v>0</v>
      </c>
      <c r="S71" s="66">
        <v>5.8999999999999999E-3</v>
      </c>
      <c r="T71" s="66">
        <v>8.0000000000000004E-4</v>
      </c>
    </row>
    <row r="72" spans="1:20">
      <c r="A72" t="s">
        <v>476</v>
      </c>
      <c r="B72" t="s">
        <v>477</v>
      </c>
      <c r="C72" t="s">
        <v>99</v>
      </c>
      <c r="D72" t="s">
        <v>122</v>
      </c>
      <c r="E72" t="s">
        <v>478</v>
      </c>
      <c r="F72" t="s">
        <v>440</v>
      </c>
      <c r="G72" t="s">
        <v>479</v>
      </c>
      <c r="H72" t="s">
        <v>149</v>
      </c>
      <c r="I72" t="s">
        <v>230</v>
      </c>
      <c r="J72" s="65">
        <v>4.51</v>
      </c>
      <c r="K72" t="s">
        <v>101</v>
      </c>
      <c r="L72" s="66">
        <v>2.5700000000000001E-2</v>
      </c>
      <c r="M72" s="66">
        <v>4.3E-3</v>
      </c>
      <c r="N72" s="65">
        <v>21282.2</v>
      </c>
      <c r="O72" s="65">
        <v>113.18</v>
      </c>
      <c r="P72" s="65">
        <v>0</v>
      </c>
      <c r="Q72" s="65">
        <v>24.08719396</v>
      </c>
      <c r="R72" s="66">
        <v>0</v>
      </c>
      <c r="S72" s="66">
        <v>5.8999999999999999E-3</v>
      </c>
      <c r="T72" s="66">
        <v>8.0000000000000004E-4</v>
      </c>
    </row>
    <row r="73" spans="1:20">
      <c r="A73" t="s">
        <v>480</v>
      </c>
      <c r="B73" t="s">
        <v>481</v>
      </c>
      <c r="C73" t="s">
        <v>99</v>
      </c>
      <c r="D73" t="s">
        <v>122</v>
      </c>
      <c r="E73" t="s">
        <v>482</v>
      </c>
      <c r="F73" t="s">
        <v>483</v>
      </c>
      <c r="G73" t="s">
        <v>479</v>
      </c>
      <c r="H73" t="s">
        <v>149</v>
      </c>
      <c r="I73" t="s">
        <v>230</v>
      </c>
      <c r="J73" s="65">
        <v>2.79</v>
      </c>
      <c r="K73" t="s">
        <v>101</v>
      </c>
      <c r="L73" s="66">
        <v>1.8499999999999999E-2</v>
      </c>
      <c r="M73" s="66">
        <v>-5.4999999999999997E-3</v>
      </c>
      <c r="N73" s="65">
        <v>23722</v>
      </c>
      <c r="O73" s="65">
        <v>108.36</v>
      </c>
      <c r="P73" s="65">
        <v>0</v>
      </c>
      <c r="Q73" s="65">
        <v>25.705159200000001</v>
      </c>
      <c r="R73" s="66">
        <v>0</v>
      </c>
      <c r="S73" s="66">
        <v>6.3E-3</v>
      </c>
      <c r="T73" s="66">
        <v>8.9999999999999998E-4</v>
      </c>
    </row>
    <row r="74" spans="1:20">
      <c r="A74" t="s">
        <v>484</v>
      </c>
      <c r="B74" t="s">
        <v>485</v>
      </c>
      <c r="C74" t="s">
        <v>99</v>
      </c>
      <c r="D74" t="s">
        <v>122</v>
      </c>
      <c r="E74" t="s">
        <v>486</v>
      </c>
      <c r="F74" t="s">
        <v>487</v>
      </c>
      <c r="G74" t="s">
        <v>488</v>
      </c>
      <c r="H74" t="s">
        <v>205</v>
      </c>
      <c r="I74" t="s">
        <v>230</v>
      </c>
      <c r="J74" s="65">
        <v>2.42</v>
      </c>
      <c r="K74" t="s">
        <v>101</v>
      </c>
      <c r="L74" s="66">
        <v>4.3400000000000001E-2</v>
      </c>
      <c r="M74" s="66">
        <v>-1.1000000000000001E-3</v>
      </c>
      <c r="N74" s="65">
        <v>21160.560000000001</v>
      </c>
      <c r="O74" s="65">
        <v>113.85</v>
      </c>
      <c r="P74" s="65">
        <v>0</v>
      </c>
      <c r="Q74" s="65">
        <v>24.091297560000001</v>
      </c>
      <c r="R74" s="66">
        <v>0</v>
      </c>
      <c r="S74" s="66">
        <v>5.8999999999999999E-3</v>
      </c>
      <c r="T74" s="66">
        <v>8.0000000000000004E-4</v>
      </c>
    </row>
    <row r="75" spans="1:20">
      <c r="A75" t="s">
        <v>489</v>
      </c>
      <c r="B75" t="s">
        <v>490</v>
      </c>
      <c r="C75" t="s">
        <v>99</v>
      </c>
      <c r="D75" t="s">
        <v>122</v>
      </c>
      <c r="E75" t="s">
        <v>486</v>
      </c>
      <c r="F75" t="s">
        <v>487</v>
      </c>
      <c r="G75" t="s">
        <v>488</v>
      </c>
      <c r="H75" t="s">
        <v>205</v>
      </c>
      <c r="I75" t="s">
        <v>230</v>
      </c>
      <c r="J75" s="65">
        <v>5.37</v>
      </c>
      <c r="K75" t="s">
        <v>101</v>
      </c>
      <c r="L75" s="66">
        <v>3.9E-2</v>
      </c>
      <c r="M75" s="66">
        <v>5.4000000000000003E-3</v>
      </c>
      <c r="N75" s="65">
        <v>19748.7</v>
      </c>
      <c r="O75" s="65">
        <v>122.2</v>
      </c>
      <c r="P75" s="65">
        <v>0</v>
      </c>
      <c r="Q75" s="65">
        <v>24.132911400000001</v>
      </c>
      <c r="R75" s="66">
        <v>0</v>
      </c>
      <c r="S75" s="66">
        <v>5.8999999999999999E-3</v>
      </c>
      <c r="T75" s="66">
        <v>8.0000000000000004E-4</v>
      </c>
    </row>
    <row r="76" spans="1:20">
      <c r="A76" t="s">
        <v>491</v>
      </c>
      <c r="B76" t="s">
        <v>492</v>
      </c>
      <c r="C76" t="s">
        <v>99</v>
      </c>
      <c r="D76" t="s">
        <v>122</v>
      </c>
      <c r="E76" t="s">
        <v>493</v>
      </c>
      <c r="F76" t="s">
        <v>349</v>
      </c>
      <c r="G76" t="s">
        <v>494</v>
      </c>
      <c r="H76" t="s">
        <v>205</v>
      </c>
      <c r="I76" t="s">
        <v>230</v>
      </c>
      <c r="J76" s="65">
        <v>5.41</v>
      </c>
      <c r="K76" t="s">
        <v>101</v>
      </c>
      <c r="L76" s="66">
        <v>2.75E-2</v>
      </c>
      <c r="M76" s="66">
        <v>1.9E-3</v>
      </c>
      <c r="N76" s="65">
        <v>23464.78</v>
      </c>
      <c r="O76" s="65">
        <v>116.35</v>
      </c>
      <c r="P76" s="65">
        <v>0</v>
      </c>
      <c r="Q76" s="65">
        <v>27.301271530000001</v>
      </c>
      <c r="R76" s="66">
        <v>0</v>
      </c>
      <c r="S76" s="66">
        <v>6.7000000000000002E-3</v>
      </c>
      <c r="T76" s="66">
        <v>8.9999999999999998E-4</v>
      </c>
    </row>
    <row r="77" spans="1:20">
      <c r="A77" t="s">
        <v>495</v>
      </c>
      <c r="B77" t="s">
        <v>496</v>
      </c>
      <c r="C77" t="s">
        <v>99</v>
      </c>
      <c r="D77" t="s">
        <v>122</v>
      </c>
      <c r="E77" t="s">
        <v>497</v>
      </c>
      <c r="F77" t="s">
        <v>358</v>
      </c>
      <c r="G77" t="s">
        <v>494</v>
      </c>
      <c r="H77" t="s">
        <v>205</v>
      </c>
      <c r="I77" t="s">
        <v>410</v>
      </c>
      <c r="J77" s="65">
        <v>1.96</v>
      </c>
      <c r="K77" t="s">
        <v>101</v>
      </c>
      <c r="L77" s="66">
        <v>3.5000000000000003E-2</v>
      </c>
      <c r="M77" s="66">
        <v>7.9000000000000008E-3</v>
      </c>
      <c r="N77" s="65">
        <v>4185</v>
      </c>
      <c r="O77" s="65">
        <v>109.21</v>
      </c>
      <c r="P77" s="65">
        <v>0</v>
      </c>
      <c r="Q77" s="65">
        <v>4.5704384999999998</v>
      </c>
      <c r="R77" s="66">
        <v>0</v>
      </c>
      <c r="S77" s="66">
        <v>1.1000000000000001E-3</v>
      </c>
      <c r="T77" s="66">
        <v>2.0000000000000001E-4</v>
      </c>
    </row>
    <row r="78" spans="1:20">
      <c r="A78" t="s">
        <v>498</v>
      </c>
      <c r="B78" t="s">
        <v>499</v>
      </c>
      <c r="C78" t="s">
        <v>99</v>
      </c>
      <c r="D78" t="s">
        <v>122</v>
      </c>
      <c r="E78" t="s">
        <v>497</v>
      </c>
      <c r="F78" t="s">
        <v>358</v>
      </c>
      <c r="G78" t="s">
        <v>494</v>
      </c>
      <c r="H78" t="s">
        <v>205</v>
      </c>
      <c r="I78" t="s">
        <v>410</v>
      </c>
      <c r="J78" s="65">
        <v>3.38</v>
      </c>
      <c r="K78" t="s">
        <v>101</v>
      </c>
      <c r="L78" s="66">
        <v>2.5000000000000001E-2</v>
      </c>
      <c r="M78" s="66">
        <v>9.5999999999999992E-3</v>
      </c>
      <c r="N78" s="65">
        <v>11830.29</v>
      </c>
      <c r="O78" s="65">
        <v>107.45</v>
      </c>
      <c r="P78" s="65">
        <v>0</v>
      </c>
      <c r="Q78" s="65">
        <v>12.711646605</v>
      </c>
      <c r="R78" s="66">
        <v>0</v>
      </c>
      <c r="S78" s="66">
        <v>3.0999999999999999E-3</v>
      </c>
      <c r="T78" s="66">
        <v>4.0000000000000002E-4</v>
      </c>
    </row>
    <row r="79" spans="1:20">
      <c r="A79" t="s">
        <v>500</v>
      </c>
      <c r="B79" t="s">
        <v>501</v>
      </c>
      <c r="C79" t="s">
        <v>99</v>
      </c>
      <c r="D79" t="s">
        <v>122</v>
      </c>
      <c r="E79" t="s">
        <v>502</v>
      </c>
      <c r="F79" t="s">
        <v>358</v>
      </c>
      <c r="G79" t="s">
        <v>494</v>
      </c>
      <c r="H79" t="s">
        <v>205</v>
      </c>
      <c r="I79" t="s">
        <v>230</v>
      </c>
      <c r="J79" s="65">
        <v>2.44</v>
      </c>
      <c r="K79" t="s">
        <v>101</v>
      </c>
      <c r="L79" s="66">
        <v>4.9500000000000002E-2</v>
      </c>
      <c r="M79" s="66">
        <v>-1.9E-3</v>
      </c>
      <c r="N79" s="65">
        <v>17444.169999999998</v>
      </c>
      <c r="O79" s="65">
        <v>138.31</v>
      </c>
      <c r="P79" s="65">
        <v>0</v>
      </c>
      <c r="Q79" s="65">
        <v>24.127031527</v>
      </c>
      <c r="R79" s="66">
        <v>0</v>
      </c>
      <c r="S79" s="66">
        <v>5.8999999999999999E-3</v>
      </c>
      <c r="T79" s="66">
        <v>8.0000000000000004E-4</v>
      </c>
    </row>
    <row r="80" spans="1:20">
      <c r="A80" t="s">
        <v>503</v>
      </c>
      <c r="B80" t="s">
        <v>504</v>
      </c>
      <c r="C80" t="s">
        <v>99</v>
      </c>
      <c r="D80" t="s">
        <v>122</v>
      </c>
      <c r="E80" t="s">
        <v>505</v>
      </c>
      <c r="F80" t="s">
        <v>506</v>
      </c>
      <c r="G80" t="s">
        <v>507</v>
      </c>
      <c r="H80" t="s">
        <v>205</v>
      </c>
      <c r="I80" t="s">
        <v>508</v>
      </c>
      <c r="J80" s="65">
        <v>2.41</v>
      </c>
      <c r="K80" t="s">
        <v>101</v>
      </c>
      <c r="L80" s="66">
        <v>4.9500000000000002E-2</v>
      </c>
      <c r="M80" s="66">
        <v>5.3E-3</v>
      </c>
      <c r="N80" s="65">
        <v>13256.57</v>
      </c>
      <c r="O80" s="65">
        <v>138.91</v>
      </c>
      <c r="P80" s="65">
        <v>0</v>
      </c>
      <c r="Q80" s="65">
        <v>18.414701387000001</v>
      </c>
      <c r="R80" s="66">
        <v>0</v>
      </c>
      <c r="S80" s="66">
        <v>4.4999999999999997E-3</v>
      </c>
      <c r="T80" s="66">
        <v>5.9999999999999995E-4</v>
      </c>
    </row>
    <row r="81" spans="1:20">
      <c r="A81" s="67" t="s">
        <v>255</v>
      </c>
      <c r="B81" s="14"/>
      <c r="C81" s="14"/>
      <c r="D81" s="14"/>
      <c r="E81" s="14"/>
      <c r="J81" s="69">
        <v>3.57</v>
      </c>
      <c r="M81" s="68">
        <v>1.9699999999999999E-2</v>
      </c>
      <c r="N81" s="69">
        <v>2244522.4</v>
      </c>
      <c r="P81" s="69">
        <v>12.24104</v>
      </c>
      <c r="Q81" s="69">
        <v>2375.3348994869998</v>
      </c>
      <c r="S81" s="68">
        <v>0.58040000000000003</v>
      </c>
      <c r="T81" s="68">
        <v>7.8700000000000006E-2</v>
      </c>
    </row>
    <row r="82" spans="1:20">
      <c r="A82" t="s">
        <v>509</v>
      </c>
      <c r="B82" t="s">
        <v>510</v>
      </c>
      <c r="C82" t="s">
        <v>99</v>
      </c>
      <c r="D82" t="s">
        <v>122</v>
      </c>
      <c r="E82" t="s">
        <v>511</v>
      </c>
      <c r="F82" t="s">
        <v>315</v>
      </c>
      <c r="G82" t="s">
        <v>321</v>
      </c>
      <c r="H82" t="s">
        <v>149</v>
      </c>
      <c r="I82" t="s">
        <v>512</v>
      </c>
      <c r="J82" s="65">
        <v>1.91</v>
      </c>
      <c r="K82" t="s">
        <v>101</v>
      </c>
      <c r="L82" s="66">
        <v>1.8700000000000001E-2</v>
      </c>
      <c r="M82" s="66">
        <v>4.7000000000000002E-3</v>
      </c>
      <c r="N82" s="65">
        <v>15619.89</v>
      </c>
      <c r="O82" s="65">
        <v>103.74</v>
      </c>
      <c r="P82" s="65">
        <v>0</v>
      </c>
      <c r="Q82" s="65">
        <v>16.204073886</v>
      </c>
      <c r="R82" s="66">
        <v>0</v>
      </c>
      <c r="S82" s="66">
        <v>4.0000000000000001E-3</v>
      </c>
      <c r="T82" s="66">
        <v>5.0000000000000001E-4</v>
      </c>
    </row>
    <row r="83" spans="1:20">
      <c r="A83" t="s">
        <v>513</v>
      </c>
      <c r="B83" t="s">
        <v>514</v>
      </c>
      <c r="C83" t="s">
        <v>99</v>
      </c>
      <c r="D83" t="s">
        <v>122</v>
      </c>
      <c r="E83" t="s">
        <v>511</v>
      </c>
      <c r="F83" t="s">
        <v>315</v>
      </c>
      <c r="G83" t="s">
        <v>321</v>
      </c>
      <c r="H83" t="s">
        <v>149</v>
      </c>
      <c r="I83" t="s">
        <v>512</v>
      </c>
      <c r="J83" s="65">
        <v>4.67</v>
      </c>
      <c r="K83" t="s">
        <v>101</v>
      </c>
      <c r="L83" s="66">
        <v>2.6800000000000001E-2</v>
      </c>
      <c r="M83" s="66">
        <v>9.7000000000000003E-3</v>
      </c>
      <c r="N83" s="65">
        <v>16678.669999999998</v>
      </c>
      <c r="O83" s="65">
        <v>109.65</v>
      </c>
      <c r="P83" s="65">
        <v>0</v>
      </c>
      <c r="Q83" s="65">
        <v>18.288161655</v>
      </c>
      <c r="R83" s="66">
        <v>0</v>
      </c>
      <c r="S83" s="66">
        <v>4.4999999999999997E-3</v>
      </c>
      <c r="T83" s="66">
        <v>5.9999999999999995E-4</v>
      </c>
    </row>
    <row r="84" spans="1:20">
      <c r="A84" t="s">
        <v>515</v>
      </c>
      <c r="B84" t="s">
        <v>516</v>
      </c>
      <c r="C84" t="s">
        <v>99</v>
      </c>
      <c r="D84" t="s">
        <v>122</v>
      </c>
      <c r="E84" t="s">
        <v>318</v>
      </c>
      <c r="F84" t="s">
        <v>315</v>
      </c>
      <c r="G84" t="s">
        <v>204</v>
      </c>
      <c r="H84" t="s">
        <v>205</v>
      </c>
      <c r="I84" t="s">
        <v>512</v>
      </c>
      <c r="J84" s="65">
        <v>2.65</v>
      </c>
      <c r="K84" t="s">
        <v>101</v>
      </c>
      <c r="L84" s="66">
        <v>3.0099999999999998E-2</v>
      </c>
      <c r="M84" s="66">
        <v>5.8999999999999999E-3</v>
      </c>
      <c r="N84" s="65">
        <v>18862</v>
      </c>
      <c r="O84" s="65">
        <v>107.33</v>
      </c>
      <c r="P84" s="65">
        <v>0</v>
      </c>
      <c r="Q84" s="65">
        <v>20.2445846</v>
      </c>
      <c r="R84" s="66">
        <v>0</v>
      </c>
      <c r="S84" s="66">
        <v>4.8999999999999998E-3</v>
      </c>
      <c r="T84" s="66">
        <v>6.9999999999999999E-4</v>
      </c>
    </row>
    <row r="85" spans="1:20">
      <c r="A85" t="s">
        <v>517</v>
      </c>
      <c r="B85" t="s">
        <v>518</v>
      </c>
      <c r="C85" t="s">
        <v>99</v>
      </c>
      <c r="D85" t="s">
        <v>122</v>
      </c>
      <c r="E85" t="s">
        <v>318</v>
      </c>
      <c r="F85" t="s">
        <v>315</v>
      </c>
      <c r="G85" t="s">
        <v>204</v>
      </c>
      <c r="H85" t="s">
        <v>205</v>
      </c>
      <c r="I85" t="s">
        <v>512</v>
      </c>
      <c r="J85" s="65">
        <v>2.61</v>
      </c>
      <c r="K85" t="s">
        <v>101</v>
      </c>
      <c r="L85" s="66">
        <v>2.0199999999999999E-2</v>
      </c>
      <c r="M85" s="66">
        <v>5.4999999999999997E-3</v>
      </c>
      <c r="N85" s="65">
        <v>19295</v>
      </c>
      <c r="O85" s="65">
        <v>104.55</v>
      </c>
      <c r="P85" s="65">
        <v>0</v>
      </c>
      <c r="Q85" s="65">
        <v>20.172922499999999</v>
      </c>
      <c r="R85" s="66">
        <v>0</v>
      </c>
      <c r="S85" s="66">
        <v>4.8999999999999998E-3</v>
      </c>
      <c r="T85" s="66">
        <v>6.9999999999999999E-4</v>
      </c>
    </row>
    <row r="86" spans="1:20">
      <c r="A86" t="s">
        <v>519</v>
      </c>
      <c r="B86" t="s">
        <v>520</v>
      </c>
      <c r="C86" t="s">
        <v>99</v>
      </c>
      <c r="D86" t="s">
        <v>122</v>
      </c>
      <c r="E86" t="s">
        <v>324</v>
      </c>
      <c r="F86" t="s">
        <v>315</v>
      </c>
      <c r="G86" t="s">
        <v>204</v>
      </c>
      <c r="H86" t="s">
        <v>205</v>
      </c>
      <c r="I86" t="s">
        <v>230</v>
      </c>
      <c r="J86" s="65">
        <v>3.78</v>
      </c>
      <c r="K86" t="s">
        <v>101</v>
      </c>
      <c r="L86" s="66">
        <v>2.98E-2</v>
      </c>
      <c r="M86" s="66">
        <v>7.3000000000000001E-3</v>
      </c>
      <c r="N86" s="65">
        <v>22148</v>
      </c>
      <c r="O86" s="65">
        <v>108.89</v>
      </c>
      <c r="P86" s="65">
        <v>0</v>
      </c>
      <c r="Q86" s="65">
        <v>24.116957200000002</v>
      </c>
      <c r="R86" s="66">
        <v>0</v>
      </c>
      <c r="S86" s="66">
        <v>5.8999999999999999E-3</v>
      </c>
      <c r="T86" s="66">
        <v>8.0000000000000004E-4</v>
      </c>
    </row>
    <row r="87" spans="1:20">
      <c r="A87" t="s">
        <v>521</v>
      </c>
      <c r="B87" t="s">
        <v>522</v>
      </c>
      <c r="C87" t="s">
        <v>99</v>
      </c>
      <c r="D87" t="s">
        <v>122</v>
      </c>
      <c r="E87" t="s">
        <v>324</v>
      </c>
      <c r="F87" t="s">
        <v>315</v>
      </c>
      <c r="G87" t="s">
        <v>204</v>
      </c>
      <c r="H87" t="s">
        <v>205</v>
      </c>
      <c r="I87" t="s">
        <v>230</v>
      </c>
      <c r="J87" s="65">
        <v>0.94</v>
      </c>
      <c r="K87" t="s">
        <v>101</v>
      </c>
      <c r="L87" s="66">
        <v>2.47E-2</v>
      </c>
      <c r="M87" s="66">
        <v>1.4E-3</v>
      </c>
      <c r="N87" s="65">
        <v>23549</v>
      </c>
      <c r="O87" s="65">
        <v>102.34</v>
      </c>
      <c r="P87" s="65">
        <v>0</v>
      </c>
      <c r="Q87" s="65">
        <v>24.100046599999999</v>
      </c>
      <c r="R87" s="66">
        <v>0</v>
      </c>
      <c r="S87" s="66">
        <v>5.8999999999999999E-3</v>
      </c>
      <c r="T87" s="66">
        <v>8.0000000000000004E-4</v>
      </c>
    </row>
    <row r="88" spans="1:20">
      <c r="A88" t="s">
        <v>523</v>
      </c>
      <c r="B88" t="s">
        <v>524</v>
      </c>
      <c r="C88" t="s">
        <v>99</v>
      </c>
      <c r="D88" t="s">
        <v>122</v>
      </c>
      <c r="E88" t="s">
        <v>525</v>
      </c>
      <c r="F88" t="s">
        <v>315</v>
      </c>
      <c r="G88" t="s">
        <v>204</v>
      </c>
      <c r="H88" t="s">
        <v>205</v>
      </c>
      <c r="I88" t="s">
        <v>230</v>
      </c>
      <c r="J88" s="65">
        <v>0.75</v>
      </c>
      <c r="K88" t="s">
        <v>101</v>
      </c>
      <c r="L88" s="66">
        <v>2.07E-2</v>
      </c>
      <c r="M88" s="66">
        <v>1.1999999999999999E-3</v>
      </c>
      <c r="N88" s="65">
        <v>6521</v>
      </c>
      <c r="O88" s="65">
        <v>101.98</v>
      </c>
      <c r="P88" s="65">
        <v>0</v>
      </c>
      <c r="Q88" s="65">
        <v>6.6501158</v>
      </c>
      <c r="R88" s="66">
        <v>0</v>
      </c>
      <c r="S88" s="66">
        <v>1.6000000000000001E-3</v>
      </c>
      <c r="T88" s="66">
        <v>2.0000000000000001E-4</v>
      </c>
    </row>
    <row r="89" spans="1:20">
      <c r="A89" t="s">
        <v>526</v>
      </c>
      <c r="B89" t="s">
        <v>527</v>
      </c>
      <c r="C89" t="s">
        <v>99</v>
      </c>
      <c r="D89" t="s">
        <v>122</v>
      </c>
      <c r="E89" t="s">
        <v>528</v>
      </c>
      <c r="F89" t="s">
        <v>358</v>
      </c>
      <c r="G89" t="s">
        <v>204</v>
      </c>
      <c r="H89" t="s">
        <v>205</v>
      </c>
      <c r="I89" t="s">
        <v>230</v>
      </c>
      <c r="J89" s="65">
        <v>3.42</v>
      </c>
      <c r="K89" t="s">
        <v>101</v>
      </c>
      <c r="L89" s="66">
        <v>1.44E-2</v>
      </c>
      <c r="M89" s="66">
        <v>7.4000000000000003E-3</v>
      </c>
      <c r="N89" s="65">
        <v>18010.009999999998</v>
      </c>
      <c r="O89" s="65">
        <v>102.77</v>
      </c>
      <c r="P89" s="65">
        <v>0</v>
      </c>
      <c r="Q89" s="65">
        <v>18.508887276999999</v>
      </c>
      <c r="R89" s="66">
        <v>0</v>
      </c>
      <c r="S89" s="66">
        <v>4.4999999999999997E-3</v>
      </c>
      <c r="T89" s="66">
        <v>5.9999999999999995E-4</v>
      </c>
    </row>
    <row r="90" spans="1:20">
      <c r="A90" t="s">
        <v>529</v>
      </c>
      <c r="B90" t="s">
        <v>530</v>
      </c>
      <c r="C90" t="s">
        <v>99</v>
      </c>
      <c r="D90" t="s">
        <v>122</v>
      </c>
      <c r="E90" t="s">
        <v>348</v>
      </c>
      <c r="F90" t="s">
        <v>349</v>
      </c>
      <c r="G90" t="s">
        <v>350</v>
      </c>
      <c r="H90" t="s">
        <v>205</v>
      </c>
      <c r="I90" t="s">
        <v>531</v>
      </c>
      <c r="J90" s="65">
        <v>1.32</v>
      </c>
      <c r="K90" t="s">
        <v>101</v>
      </c>
      <c r="L90" s="66">
        <v>4.8000000000000001E-2</v>
      </c>
      <c r="M90" s="66">
        <v>2.3E-3</v>
      </c>
      <c r="N90" s="65">
        <v>23057.360000000001</v>
      </c>
      <c r="O90" s="65">
        <v>107.15</v>
      </c>
      <c r="P90" s="65">
        <v>0</v>
      </c>
      <c r="Q90" s="65">
        <v>24.705961240000001</v>
      </c>
      <c r="R90" s="66">
        <v>0</v>
      </c>
      <c r="S90" s="66">
        <v>6.0000000000000001E-3</v>
      </c>
      <c r="T90" s="66">
        <v>8.0000000000000004E-4</v>
      </c>
    </row>
    <row r="91" spans="1:20">
      <c r="A91" t="s">
        <v>532</v>
      </c>
      <c r="B91" t="s">
        <v>533</v>
      </c>
      <c r="C91" t="s">
        <v>99</v>
      </c>
      <c r="D91" t="s">
        <v>122</v>
      </c>
      <c r="E91" t="s">
        <v>348</v>
      </c>
      <c r="F91" t="s">
        <v>349</v>
      </c>
      <c r="G91" t="s">
        <v>350</v>
      </c>
      <c r="H91" t="s">
        <v>205</v>
      </c>
      <c r="I91" t="s">
        <v>531</v>
      </c>
      <c r="J91" s="65">
        <v>2.63</v>
      </c>
      <c r="K91" t="s">
        <v>101</v>
      </c>
      <c r="L91" s="66">
        <v>2.5499999999999998E-2</v>
      </c>
      <c r="M91" s="66">
        <v>5.5999999999999999E-3</v>
      </c>
      <c r="N91" s="65">
        <v>13658</v>
      </c>
      <c r="O91" s="65">
        <v>106.08</v>
      </c>
      <c r="P91" s="65">
        <v>0</v>
      </c>
      <c r="Q91" s="65">
        <v>14.488406400000001</v>
      </c>
      <c r="R91" s="66">
        <v>0</v>
      </c>
      <c r="S91" s="66">
        <v>3.5000000000000001E-3</v>
      </c>
      <c r="T91" s="66">
        <v>5.0000000000000001E-4</v>
      </c>
    </row>
    <row r="92" spans="1:20">
      <c r="A92" t="s">
        <v>534</v>
      </c>
      <c r="B92" t="s">
        <v>535</v>
      </c>
      <c r="C92" t="s">
        <v>99</v>
      </c>
      <c r="D92" t="s">
        <v>122</v>
      </c>
      <c r="E92" t="s">
        <v>324</v>
      </c>
      <c r="F92" t="s">
        <v>315</v>
      </c>
      <c r="G92" t="s">
        <v>359</v>
      </c>
      <c r="H92" t="s">
        <v>149</v>
      </c>
      <c r="I92" t="s">
        <v>230</v>
      </c>
      <c r="J92" s="65">
        <v>3.12</v>
      </c>
      <c r="K92" t="s">
        <v>101</v>
      </c>
      <c r="L92" s="66">
        <v>1.09E-2</v>
      </c>
      <c r="M92" s="66">
        <v>7.6E-3</v>
      </c>
      <c r="N92" s="65">
        <v>19719</v>
      </c>
      <c r="O92" s="65">
        <v>101.91</v>
      </c>
      <c r="P92" s="65">
        <v>0</v>
      </c>
      <c r="Q92" s="65">
        <v>20.095632899999998</v>
      </c>
      <c r="R92" s="66">
        <v>0</v>
      </c>
      <c r="S92" s="66">
        <v>4.8999999999999998E-3</v>
      </c>
      <c r="T92" s="66">
        <v>6.9999999999999999E-4</v>
      </c>
    </row>
    <row r="93" spans="1:20">
      <c r="A93" t="s">
        <v>536</v>
      </c>
      <c r="B93" t="s">
        <v>537</v>
      </c>
      <c r="C93" t="s">
        <v>99</v>
      </c>
      <c r="D93" t="s">
        <v>122</v>
      </c>
      <c r="E93" t="s">
        <v>357</v>
      </c>
      <c r="F93" t="s">
        <v>358</v>
      </c>
      <c r="G93" t="s">
        <v>359</v>
      </c>
      <c r="H93" t="s">
        <v>149</v>
      </c>
      <c r="I93" t="s">
        <v>230</v>
      </c>
      <c r="J93" s="65">
        <v>1.99</v>
      </c>
      <c r="K93" t="s">
        <v>101</v>
      </c>
      <c r="L93" s="66">
        <v>1.6299999999999999E-2</v>
      </c>
      <c r="M93" s="66">
        <v>4.7999999999999996E-3</v>
      </c>
      <c r="N93" s="65">
        <v>420</v>
      </c>
      <c r="O93" s="65">
        <v>102.27</v>
      </c>
      <c r="P93" s="65">
        <v>0</v>
      </c>
      <c r="Q93" s="65">
        <v>0.42953400000000003</v>
      </c>
      <c r="R93" s="66">
        <v>0</v>
      </c>
      <c r="S93" s="66">
        <v>1E-4</v>
      </c>
      <c r="T93" s="66">
        <v>0</v>
      </c>
    </row>
    <row r="94" spans="1:20">
      <c r="A94" t="s">
        <v>538</v>
      </c>
      <c r="B94" t="s">
        <v>539</v>
      </c>
      <c r="C94" t="s">
        <v>99</v>
      </c>
      <c r="D94" t="s">
        <v>122</v>
      </c>
      <c r="E94" t="s">
        <v>339</v>
      </c>
      <c r="F94" t="s">
        <v>315</v>
      </c>
      <c r="G94" t="s">
        <v>350</v>
      </c>
      <c r="H94" t="s">
        <v>205</v>
      </c>
      <c r="I94" t="s">
        <v>230</v>
      </c>
      <c r="J94" s="65">
        <v>1.4</v>
      </c>
      <c r="K94" t="s">
        <v>101</v>
      </c>
      <c r="L94" s="66">
        <v>6.5000000000000002E-2</v>
      </c>
      <c r="M94" s="66">
        <v>1.8E-3</v>
      </c>
      <c r="N94" s="65">
        <v>3895.67</v>
      </c>
      <c r="O94" s="65">
        <v>109.48</v>
      </c>
      <c r="P94" s="65">
        <v>0</v>
      </c>
      <c r="Q94" s="65">
        <v>4.2649795160000004</v>
      </c>
      <c r="R94" s="66">
        <v>0</v>
      </c>
      <c r="S94" s="66">
        <v>1E-3</v>
      </c>
      <c r="T94" s="66">
        <v>1E-4</v>
      </c>
    </row>
    <row r="95" spans="1:20">
      <c r="A95" t="s">
        <v>540</v>
      </c>
      <c r="B95" t="s">
        <v>541</v>
      </c>
      <c r="C95" t="s">
        <v>99</v>
      </c>
      <c r="D95" t="s">
        <v>122</v>
      </c>
      <c r="E95" t="s">
        <v>542</v>
      </c>
      <c r="F95" t="s">
        <v>543</v>
      </c>
      <c r="G95" t="s">
        <v>350</v>
      </c>
      <c r="H95" t="s">
        <v>205</v>
      </c>
      <c r="I95" t="s">
        <v>544</v>
      </c>
      <c r="J95" s="65">
        <v>4</v>
      </c>
      <c r="K95" t="s">
        <v>101</v>
      </c>
      <c r="L95" s="66">
        <v>2.6100000000000002E-2</v>
      </c>
      <c r="M95" s="66">
        <v>7.6E-3</v>
      </c>
      <c r="N95" s="65">
        <v>13140.33</v>
      </c>
      <c r="O95" s="65">
        <v>107.55</v>
      </c>
      <c r="P95" s="65">
        <v>0</v>
      </c>
      <c r="Q95" s="65">
        <v>14.132424915</v>
      </c>
      <c r="R95" s="66">
        <v>0</v>
      </c>
      <c r="S95" s="66">
        <v>3.5000000000000001E-3</v>
      </c>
      <c r="T95" s="66">
        <v>5.0000000000000001E-4</v>
      </c>
    </row>
    <row r="96" spans="1:20">
      <c r="A96" t="s">
        <v>545</v>
      </c>
      <c r="B96" t="s">
        <v>546</v>
      </c>
      <c r="C96" t="s">
        <v>99</v>
      </c>
      <c r="D96" t="s">
        <v>122</v>
      </c>
      <c r="E96" t="s">
        <v>542</v>
      </c>
      <c r="F96" t="s">
        <v>543</v>
      </c>
      <c r="G96" t="s">
        <v>350</v>
      </c>
      <c r="H96" t="s">
        <v>205</v>
      </c>
      <c r="I96" t="s">
        <v>544</v>
      </c>
      <c r="J96" s="65">
        <v>9.1199999999999992</v>
      </c>
      <c r="K96" t="s">
        <v>101</v>
      </c>
      <c r="L96" s="66">
        <v>1.9E-2</v>
      </c>
      <c r="M96" s="66">
        <v>1.9300000000000001E-2</v>
      </c>
      <c r="N96" s="65">
        <v>16946</v>
      </c>
      <c r="O96" s="65">
        <v>99.79</v>
      </c>
      <c r="P96" s="65">
        <v>0</v>
      </c>
      <c r="Q96" s="65">
        <v>16.910413399999999</v>
      </c>
      <c r="R96" s="66">
        <v>0</v>
      </c>
      <c r="S96" s="66">
        <v>4.1000000000000003E-3</v>
      </c>
      <c r="T96" s="66">
        <v>5.9999999999999995E-4</v>
      </c>
    </row>
    <row r="97" spans="1:20">
      <c r="A97" t="s">
        <v>547</v>
      </c>
      <c r="B97" t="s">
        <v>548</v>
      </c>
      <c r="C97" t="s">
        <v>99</v>
      </c>
      <c r="D97" t="s">
        <v>122</v>
      </c>
      <c r="E97" t="s">
        <v>549</v>
      </c>
      <c r="F97" t="s">
        <v>424</v>
      </c>
      <c r="G97" t="s">
        <v>379</v>
      </c>
      <c r="H97" t="s">
        <v>205</v>
      </c>
      <c r="I97" t="s">
        <v>230</v>
      </c>
      <c r="J97" s="65">
        <v>10.17</v>
      </c>
      <c r="K97" t="s">
        <v>101</v>
      </c>
      <c r="L97" s="66">
        <v>2.4E-2</v>
      </c>
      <c r="M97" s="66">
        <v>2.4500000000000001E-2</v>
      </c>
      <c r="N97" s="65">
        <v>19718</v>
      </c>
      <c r="O97" s="65">
        <v>99.6</v>
      </c>
      <c r="P97" s="65">
        <v>0</v>
      </c>
      <c r="Q97" s="65">
        <v>19.639127999999999</v>
      </c>
      <c r="R97" s="66">
        <v>0</v>
      </c>
      <c r="S97" s="66">
        <v>4.7999999999999996E-3</v>
      </c>
      <c r="T97" s="66">
        <v>6.9999999999999999E-4</v>
      </c>
    </row>
    <row r="98" spans="1:20">
      <c r="A98" t="s">
        <v>550</v>
      </c>
      <c r="B98" t="s">
        <v>551</v>
      </c>
      <c r="C98" t="s">
        <v>99</v>
      </c>
      <c r="D98" t="s">
        <v>122</v>
      </c>
      <c r="E98" t="s">
        <v>378</v>
      </c>
      <c r="F98" t="s">
        <v>358</v>
      </c>
      <c r="G98" t="s">
        <v>379</v>
      </c>
      <c r="H98" t="s">
        <v>205</v>
      </c>
      <c r="I98" t="s">
        <v>230</v>
      </c>
      <c r="J98" s="65">
        <v>2.64</v>
      </c>
      <c r="K98" t="s">
        <v>101</v>
      </c>
      <c r="L98" s="66">
        <v>3.39E-2</v>
      </c>
      <c r="M98" s="66">
        <v>9.4000000000000004E-3</v>
      </c>
      <c r="N98" s="65">
        <v>25129.5</v>
      </c>
      <c r="O98" s="65">
        <v>108.2</v>
      </c>
      <c r="P98" s="65">
        <v>0</v>
      </c>
      <c r="Q98" s="65">
        <v>27.190118999999999</v>
      </c>
      <c r="R98" s="66">
        <v>0</v>
      </c>
      <c r="S98" s="66">
        <v>6.6E-3</v>
      </c>
      <c r="T98" s="66">
        <v>8.9999999999999998E-4</v>
      </c>
    </row>
    <row r="99" spans="1:20">
      <c r="A99" t="s">
        <v>552</v>
      </c>
      <c r="B99" t="s">
        <v>553</v>
      </c>
      <c r="C99" t="s">
        <v>99</v>
      </c>
      <c r="D99" t="s">
        <v>122</v>
      </c>
      <c r="E99" t="s">
        <v>378</v>
      </c>
      <c r="F99" t="s">
        <v>358</v>
      </c>
      <c r="G99" t="s">
        <v>379</v>
      </c>
      <c r="H99" t="s">
        <v>205</v>
      </c>
      <c r="I99" t="s">
        <v>230</v>
      </c>
      <c r="J99" s="65">
        <v>8.1199999999999992</v>
      </c>
      <c r="K99" t="s">
        <v>101</v>
      </c>
      <c r="L99" s="66">
        <v>2.4400000000000002E-2</v>
      </c>
      <c r="M99" s="66">
        <v>2.1999999999999999E-2</v>
      </c>
      <c r="N99" s="65">
        <v>20572</v>
      </c>
      <c r="O99" s="65">
        <v>103.1</v>
      </c>
      <c r="P99" s="65">
        <v>0</v>
      </c>
      <c r="Q99" s="65">
        <v>21.209731999999999</v>
      </c>
      <c r="R99" s="66">
        <v>0</v>
      </c>
      <c r="S99" s="66">
        <v>5.1999999999999998E-3</v>
      </c>
      <c r="T99" s="66">
        <v>6.9999999999999999E-4</v>
      </c>
    </row>
    <row r="100" spans="1:20">
      <c r="A100" t="s">
        <v>554</v>
      </c>
      <c r="B100" t="s">
        <v>555</v>
      </c>
      <c r="C100" t="s">
        <v>99</v>
      </c>
      <c r="D100" t="s">
        <v>122</v>
      </c>
      <c r="E100" t="s">
        <v>556</v>
      </c>
      <c r="F100" t="s">
        <v>506</v>
      </c>
      <c r="G100" t="s">
        <v>379</v>
      </c>
      <c r="H100" t="s">
        <v>205</v>
      </c>
      <c r="I100" t="s">
        <v>544</v>
      </c>
      <c r="J100" s="65">
        <v>1.62</v>
      </c>
      <c r="K100" t="s">
        <v>101</v>
      </c>
      <c r="L100" s="66">
        <v>1.9099999999999999E-2</v>
      </c>
      <c r="M100" s="66">
        <v>5.8999999999999999E-3</v>
      </c>
      <c r="N100" s="65">
        <v>10650.57</v>
      </c>
      <c r="O100" s="65">
        <v>102.98</v>
      </c>
      <c r="P100" s="65">
        <v>0</v>
      </c>
      <c r="Q100" s="65">
        <v>10.967956986000001</v>
      </c>
      <c r="R100" s="66">
        <v>0</v>
      </c>
      <c r="S100" s="66">
        <v>2.7000000000000001E-3</v>
      </c>
      <c r="T100" s="66">
        <v>4.0000000000000002E-4</v>
      </c>
    </row>
    <row r="101" spans="1:20">
      <c r="A101" t="s">
        <v>557</v>
      </c>
      <c r="B101" t="s">
        <v>558</v>
      </c>
      <c r="C101" t="s">
        <v>99</v>
      </c>
      <c r="D101" t="s">
        <v>122</v>
      </c>
      <c r="E101" t="s">
        <v>556</v>
      </c>
      <c r="F101" t="s">
        <v>506</v>
      </c>
      <c r="G101" t="s">
        <v>379</v>
      </c>
      <c r="H101" t="s">
        <v>205</v>
      </c>
      <c r="I101" t="s">
        <v>544</v>
      </c>
      <c r="J101" s="65">
        <v>4.79</v>
      </c>
      <c r="K101" t="s">
        <v>101</v>
      </c>
      <c r="L101" s="66">
        <v>1.6400000000000001E-2</v>
      </c>
      <c r="M101" s="66">
        <v>1.17E-2</v>
      </c>
      <c r="N101" s="65">
        <v>5500</v>
      </c>
      <c r="O101" s="65">
        <v>102.97</v>
      </c>
      <c r="P101" s="65">
        <v>0</v>
      </c>
      <c r="Q101" s="65">
        <v>5.6633500000000003</v>
      </c>
      <c r="R101" s="66">
        <v>0</v>
      </c>
      <c r="S101" s="66">
        <v>1.4E-3</v>
      </c>
      <c r="T101" s="66">
        <v>2.0000000000000001E-4</v>
      </c>
    </row>
    <row r="102" spans="1:20">
      <c r="A102" t="s">
        <v>559</v>
      </c>
      <c r="B102" t="s">
        <v>560</v>
      </c>
      <c r="C102" t="s">
        <v>99</v>
      </c>
      <c r="D102" t="s">
        <v>122</v>
      </c>
      <c r="E102" t="s">
        <v>389</v>
      </c>
      <c r="F102" t="s">
        <v>358</v>
      </c>
      <c r="G102" t="s">
        <v>379</v>
      </c>
      <c r="H102" t="s">
        <v>205</v>
      </c>
      <c r="I102" t="s">
        <v>512</v>
      </c>
      <c r="J102" s="65">
        <v>7.56</v>
      </c>
      <c r="K102" t="s">
        <v>101</v>
      </c>
      <c r="L102" s="66">
        <v>2.5499999999999998E-2</v>
      </c>
      <c r="M102" s="66">
        <v>2.01E-2</v>
      </c>
      <c r="N102" s="65">
        <v>18598.96</v>
      </c>
      <c r="O102" s="65">
        <v>104.19</v>
      </c>
      <c r="P102" s="65">
        <v>0</v>
      </c>
      <c r="Q102" s="65">
        <v>19.378256424</v>
      </c>
      <c r="R102" s="66">
        <v>0</v>
      </c>
      <c r="S102" s="66">
        <v>4.7000000000000002E-3</v>
      </c>
      <c r="T102" s="66">
        <v>5.9999999999999995E-4</v>
      </c>
    </row>
    <row r="103" spans="1:20">
      <c r="A103" t="s">
        <v>561</v>
      </c>
      <c r="B103" t="s">
        <v>562</v>
      </c>
      <c r="C103" t="s">
        <v>99</v>
      </c>
      <c r="D103" t="s">
        <v>122</v>
      </c>
      <c r="E103" t="s">
        <v>563</v>
      </c>
      <c r="F103" t="s">
        <v>440</v>
      </c>
      <c r="G103" t="s">
        <v>379</v>
      </c>
      <c r="H103" t="s">
        <v>205</v>
      </c>
      <c r="I103" t="s">
        <v>230</v>
      </c>
      <c r="J103" s="65">
        <v>3.54</v>
      </c>
      <c r="K103" t="s">
        <v>101</v>
      </c>
      <c r="L103" s="66">
        <v>5.45E-2</v>
      </c>
      <c r="M103" s="66">
        <v>3.7199999999999997E-2</v>
      </c>
      <c r="N103" s="65">
        <v>8109</v>
      </c>
      <c r="O103" s="65">
        <v>106.87</v>
      </c>
      <c r="P103" s="65">
        <v>0</v>
      </c>
      <c r="Q103" s="65">
        <v>8.6660883000000002</v>
      </c>
      <c r="R103" s="66">
        <v>0</v>
      </c>
      <c r="S103" s="66">
        <v>2.0999999999999999E-3</v>
      </c>
      <c r="T103" s="66">
        <v>2.9999999999999997E-4</v>
      </c>
    </row>
    <row r="104" spans="1:20">
      <c r="A104" t="s">
        <v>564</v>
      </c>
      <c r="B104" t="s">
        <v>565</v>
      </c>
      <c r="C104" t="s">
        <v>99</v>
      </c>
      <c r="D104" t="s">
        <v>122</v>
      </c>
      <c r="E104" t="s">
        <v>566</v>
      </c>
      <c r="F104" t="s">
        <v>358</v>
      </c>
      <c r="G104" t="s">
        <v>379</v>
      </c>
      <c r="H104" t="s">
        <v>205</v>
      </c>
      <c r="I104" t="s">
        <v>230</v>
      </c>
      <c r="J104" s="65">
        <v>1.48</v>
      </c>
      <c r="K104" t="s">
        <v>101</v>
      </c>
      <c r="L104" s="66">
        <v>4.5999999999999999E-2</v>
      </c>
      <c r="M104" s="66">
        <v>3.5000000000000001E-3</v>
      </c>
      <c r="N104" s="65">
        <v>3967</v>
      </c>
      <c r="O104" s="65">
        <v>106.35</v>
      </c>
      <c r="P104" s="65">
        <v>0</v>
      </c>
      <c r="Q104" s="65">
        <v>4.2189044999999998</v>
      </c>
      <c r="R104" s="66">
        <v>0</v>
      </c>
      <c r="S104" s="66">
        <v>1E-3</v>
      </c>
      <c r="T104" s="66">
        <v>1E-4</v>
      </c>
    </row>
    <row r="105" spans="1:20">
      <c r="A105" t="s">
        <v>567</v>
      </c>
      <c r="B105" t="s">
        <v>568</v>
      </c>
      <c r="C105" t="s">
        <v>99</v>
      </c>
      <c r="D105" t="s">
        <v>122</v>
      </c>
      <c r="E105" t="s">
        <v>566</v>
      </c>
      <c r="F105" t="s">
        <v>358</v>
      </c>
      <c r="G105" t="s">
        <v>379</v>
      </c>
      <c r="H105" t="s">
        <v>205</v>
      </c>
      <c r="I105" t="s">
        <v>230</v>
      </c>
      <c r="J105" s="65">
        <v>2.63</v>
      </c>
      <c r="K105" t="s">
        <v>101</v>
      </c>
      <c r="L105" s="66">
        <v>2.5499999999999998E-2</v>
      </c>
      <c r="M105" s="66">
        <v>7.4000000000000003E-3</v>
      </c>
      <c r="N105" s="65">
        <v>8633</v>
      </c>
      <c r="O105" s="65">
        <v>104.84</v>
      </c>
      <c r="P105" s="65">
        <v>0</v>
      </c>
      <c r="Q105" s="65">
        <v>9.0508372000000001</v>
      </c>
      <c r="R105" s="66">
        <v>0</v>
      </c>
      <c r="S105" s="66">
        <v>2.2000000000000001E-3</v>
      </c>
      <c r="T105" s="66">
        <v>2.9999999999999997E-4</v>
      </c>
    </row>
    <row r="106" spans="1:20">
      <c r="A106" t="s">
        <v>569</v>
      </c>
      <c r="B106" t="s">
        <v>570</v>
      </c>
      <c r="C106" t="s">
        <v>99</v>
      </c>
      <c r="D106" t="s">
        <v>122</v>
      </c>
      <c r="E106" t="s">
        <v>563</v>
      </c>
      <c r="F106" t="s">
        <v>440</v>
      </c>
      <c r="G106" t="s">
        <v>379</v>
      </c>
      <c r="H106" t="s">
        <v>205</v>
      </c>
      <c r="I106" t="s">
        <v>230</v>
      </c>
      <c r="J106" s="65">
        <v>2.71</v>
      </c>
      <c r="K106" t="s">
        <v>101</v>
      </c>
      <c r="L106" s="66">
        <v>3.15E-2</v>
      </c>
      <c r="M106" s="66">
        <v>3.3300000000000003E-2</v>
      </c>
      <c r="N106" s="65">
        <v>5790.52</v>
      </c>
      <c r="O106" s="65">
        <v>99.88</v>
      </c>
      <c r="P106" s="65">
        <v>0</v>
      </c>
      <c r="Q106" s="65">
        <v>5.7835713760000003</v>
      </c>
      <c r="R106" s="66">
        <v>0</v>
      </c>
      <c r="S106" s="66">
        <v>1.4E-3</v>
      </c>
      <c r="T106" s="66">
        <v>2.0000000000000001E-4</v>
      </c>
    </row>
    <row r="107" spans="1:20">
      <c r="A107" t="s">
        <v>571</v>
      </c>
      <c r="B107" t="s">
        <v>572</v>
      </c>
      <c r="C107" t="s">
        <v>99</v>
      </c>
      <c r="D107" t="s">
        <v>122</v>
      </c>
      <c r="E107" t="s">
        <v>573</v>
      </c>
      <c r="F107" t="s">
        <v>574</v>
      </c>
      <c r="G107" t="s">
        <v>575</v>
      </c>
      <c r="H107" t="s">
        <v>149</v>
      </c>
      <c r="I107" t="s">
        <v>230</v>
      </c>
      <c r="J107" s="65">
        <v>1.66</v>
      </c>
      <c r="K107" t="s">
        <v>101</v>
      </c>
      <c r="L107" s="66">
        <v>1.49E-2</v>
      </c>
      <c r="M107" s="66">
        <v>2.7000000000000001E-3</v>
      </c>
      <c r="N107" s="65">
        <v>18493.47</v>
      </c>
      <c r="O107" s="65">
        <v>102.16</v>
      </c>
      <c r="P107" s="65">
        <v>0</v>
      </c>
      <c r="Q107" s="65">
        <v>18.892928951999998</v>
      </c>
      <c r="R107" s="66">
        <v>0</v>
      </c>
      <c r="S107" s="66">
        <v>4.5999999999999999E-3</v>
      </c>
      <c r="T107" s="66">
        <v>5.9999999999999995E-4</v>
      </c>
    </row>
    <row r="108" spans="1:20">
      <c r="A108" t="s">
        <v>576</v>
      </c>
      <c r="B108" t="s">
        <v>577</v>
      </c>
      <c r="C108" t="s">
        <v>99</v>
      </c>
      <c r="D108" t="s">
        <v>122</v>
      </c>
      <c r="E108" t="s">
        <v>578</v>
      </c>
      <c r="F108" t="s">
        <v>579</v>
      </c>
      <c r="G108" t="s">
        <v>379</v>
      </c>
      <c r="H108" t="s">
        <v>205</v>
      </c>
      <c r="I108" t="s">
        <v>230</v>
      </c>
      <c r="J108" s="65">
        <v>5.29</v>
      </c>
      <c r="K108" t="s">
        <v>101</v>
      </c>
      <c r="L108" s="66">
        <v>2.24E-2</v>
      </c>
      <c r="M108" s="66">
        <v>1.5100000000000001E-2</v>
      </c>
      <c r="N108" s="65">
        <v>9530</v>
      </c>
      <c r="O108" s="65">
        <v>104.43</v>
      </c>
      <c r="P108" s="65">
        <v>0</v>
      </c>
      <c r="Q108" s="65">
        <v>9.9521789999999992</v>
      </c>
      <c r="R108" s="66">
        <v>0</v>
      </c>
      <c r="S108" s="66">
        <v>2.3999999999999998E-3</v>
      </c>
      <c r="T108" s="66">
        <v>2.9999999999999997E-4</v>
      </c>
    </row>
    <row r="109" spans="1:20">
      <c r="A109" t="s">
        <v>580</v>
      </c>
      <c r="B109" t="s">
        <v>581</v>
      </c>
      <c r="C109" t="s">
        <v>99</v>
      </c>
      <c r="D109" t="s">
        <v>122</v>
      </c>
      <c r="E109" t="s">
        <v>549</v>
      </c>
      <c r="F109" t="s">
        <v>424</v>
      </c>
      <c r="G109" t="s">
        <v>379</v>
      </c>
      <c r="H109" t="s">
        <v>205</v>
      </c>
      <c r="I109" t="s">
        <v>230</v>
      </c>
      <c r="J109" s="65">
        <v>1.72</v>
      </c>
      <c r="K109" t="s">
        <v>101</v>
      </c>
      <c r="L109" s="66">
        <v>2.4500000000000001E-2</v>
      </c>
      <c r="M109" s="66">
        <v>4.7000000000000002E-3</v>
      </c>
      <c r="N109" s="65">
        <v>26229.25</v>
      </c>
      <c r="O109" s="65">
        <v>104.06</v>
      </c>
      <c r="P109" s="65">
        <v>0</v>
      </c>
      <c r="Q109" s="65">
        <v>27.294157550000001</v>
      </c>
      <c r="R109" s="66">
        <v>0</v>
      </c>
      <c r="S109" s="66">
        <v>6.7000000000000002E-3</v>
      </c>
      <c r="T109" s="66">
        <v>8.9999999999999998E-4</v>
      </c>
    </row>
    <row r="110" spans="1:20">
      <c r="A110" t="s">
        <v>582</v>
      </c>
      <c r="B110" t="s">
        <v>583</v>
      </c>
      <c r="C110" t="s">
        <v>99</v>
      </c>
      <c r="D110" t="s">
        <v>122</v>
      </c>
      <c r="E110" t="s">
        <v>394</v>
      </c>
      <c r="F110" t="s">
        <v>358</v>
      </c>
      <c r="G110" t="s">
        <v>379</v>
      </c>
      <c r="H110" t="s">
        <v>205</v>
      </c>
      <c r="I110" t="s">
        <v>230</v>
      </c>
      <c r="J110" s="65">
        <v>3.72</v>
      </c>
      <c r="K110" t="s">
        <v>101</v>
      </c>
      <c r="L110" s="66">
        <v>5.6500000000000002E-2</v>
      </c>
      <c r="M110" s="66">
        <v>1.1900000000000001E-2</v>
      </c>
      <c r="N110" s="65">
        <v>6093.62</v>
      </c>
      <c r="O110" s="65">
        <v>117.3</v>
      </c>
      <c r="P110" s="65">
        <v>0</v>
      </c>
      <c r="Q110" s="65">
        <v>7.1478162599999999</v>
      </c>
      <c r="R110" s="66">
        <v>0</v>
      </c>
      <c r="S110" s="66">
        <v>1.6999999999999999E-3</v>
      </c>
      <c r="T110" s="66">
        <v>2.0000000000000001E-4</v>
      </c>
    </row>
    <row r="111" spans="1:20">
      <c r="A111" t="s">
        <v>584</v>
      </c>
      <c r="B111" t="s">
        <v>585</v>
      </c>
      <c r="C111" t="s">
        <v>99</v>
      </c>
      <c r="D111" t="s">
        <v>122</v>
      </c>
      <c r="E111" t="s">
        <v>586</v>
      </c>
      <c r="F111" t="s">
        <v>587</v>
      </c>
      <c r="G111" t="s">
        <v>575</v>
      </c>
      <c r="H111" t="s">
        <v>149</v>
      </c>
      <c r="I111" t="s">
        <v>230</v>
      </c>
      <c r="J111" s="65">
        <v>1.72</v>
      </c>
      <c r="K111" t="s">
        <v>101</v>
      </c>
      <c r="L111" s="66">
        <v>3.39E-2</v>
      </c>
      <c r="M111" s="66">
        <v>7.4999999999999997E-3</v>
      </c>
      <c r="N111" s="65">
        <v>18299</v>
      </c>
      <c r="O111" s="65">
        <v>105.42</v>
      </c>
      <c r="P111" s="65">
        <v>0</v>
      </c>
      <c r="Q111" s="65">
        <v>19.290805800000001</v>
      </c>
      <c r="R111" s="66">
        <v>0</v>
      </c>
      <c r="S111" s="66">
        <v>4.7000000000000002E-3</v>
      </c>
      <c r="T111" s="66">
        <v>5.9999999999999995E-4</v>
      </c>
    </row>
    <row r="112" spans="1:20">
      <c r="A112" t="s">
        <v>588</v>
      </c>
      <c r="B112" t="s">
        <v>589</v>
      </c>
      <c r="C112" t="s">
        <v>99</v>
      </c>
      <c r="D112" t="s">
        <v>122</v>
      </c>
      <c r="E112" t="s">
        <v>590</v>
      </c>
      <c r="F112" t="s">
        <v>587</v>
      </c>
      <c r="G112" t="s">
        <v>575</v>
      </c>
      <c r="H112" t="s">
        <v>149</v>
      </c>
      <c r="I112" t="s">
        <v>230</v>
      </c>
      <c r="J112" s="65">
        <v>2.67</v>
      </c>
      <c r="K112" t="s">
        <v>101</v>
      </c>
      <c r="L112" s="66">
        <v>2.9399999999999999E-2</v>
      </c>
      <c r="M112" s="66">
        <v>6.1999999999999998E-3</v>
      </c>
      <c r="N112" s="65">
        <v>8230.25</v>
      </c>
      <c r="O112" s="65">
        <v>108.5</v>
      </c>
      <c r="P112" s="65">
        <v>0</v>
      </c>
      <c r="Q112" s="65">
        <v>8.9298212499999998</v>
      </c>
      <c r="R112" s="66">
        <v>0</v>
      </c>
      <c r="S112" s="66">
        <v>2.2000000000000001E-3</v>
      </c>
      <c r="T112" s="66">
        <v>2.9999999999999997E-4</v>
      </c>
    </row>
    <row r="113" spans="1:20">
      <c r="A113" t="s">
        <v>591</v>
      </c>
      <c r="B113" t="s">
        <v>592</v>
      </c>
      <c r="C113" t="s">
        <v>99</v>
      </c>
      <c r="D113" t="s">
        <v>122</v>
      </c>
      <c r="E113" t="s">
        <v>593</v>
      </c>
      <c r="F113" t="s">
        <v>579</v>
      </c>
      <c r="G113" t="s">
        <v>379</v>
      </c>
      <c r="H113" t="s">
        <v>205</v>
      </c>
      <c r="I113" t="s">
        <v>544</v>
      </c>
      <c r="J113" s="65">
        <v>1.78</v>
      </c>
      <c r="K113" t="s">
        <v>101</v>
      </c>
      <c r="L113" s="66">
        <v>2.3599999999999999E-2</v>
      </c>
      <c r="M113" s="66">
        <v>7.4000000000000003E-3</v>
      </c>
      <c r="N113" s="65">
        <v>5592.1</v>
      </c>
      <c r="O113" s="65">
        <v>103.93</v>
      </c>
      <c r="P113" s="65">
        <v>0</v>
      </c>
      <c r="Q113" s="65">
        <v>5.8118695300000001</v>
      </c>
      <c r="R113" s="66">
        <v>0</v>
      </c>
      <c r="S113" s="66">
        <v>1.4E-3</v>
      </c>
      <c r="T113" s="66">
        <v>2.0000000000000001E-4</v>
      </c>
    </row>
    <row r="114" spans="1:20">
      <c r="A114" t="s">
        <v>594</v>
      </c>
      <c r="B114" t="s">
        <v>595</v>
      </c>
      <c r="C114" t="s">
        <v>99</v>
      </c>
      <c r="D114" t="s">
        <v>122</v>
      </c>
      <c r="E114" t="s">
        <v>596</v>
      </c>
      <c r="F114" t="s">
        <v>440</v>
      </c>
      <c r="G114" t="s">
        <v>575</v>
      </c>
      <c r="H114" t="s">
        <v>149</v>
      </c>
      <c r="I114" t="s">
        <v>230</v>
      </c>
      <c r="J114" s="65">
        <v>6.16</v>
      </c>
      <c r="K114" t="s">
        <v>101</v>
      </c>
      <c r="L114" s="66">
        <v>3.6900000000000002E-2</v>
      </c>
      <c r="M114" s="66">
        <v>1.9400000000000001E-2</v>
      </c>
      <c r="N114" s="65">
        <v>7924.7</v>
      </c>
      <c r="O114" s="65">
        <v>112.8</v>
      </c>
      <c r="P114" s="65">
        <v>0</v>
      </c>
      <c r="Q114" s="65">
        <v>8.9390616000000005</v>
      </c>
      <c r="R114" s="66">
        <v>0</v>
      </c>
      <c r="S114" s="66">
        <v>2.2000000000000001E-3</v>
      </c>
      <c r="T114" s="66">
        <v>2.9999999999999997E-4</v>
      </c>
    </row>
    <row r="115" spans="1:20">
      <c r="A115" t="s">
        <v>597</v>
      </c>
      <c r="B115" t="s">
        <v>598</v>
      </c>
      <c r="C115" t="s">
        <v>99</v>
      </c>
      <c r="D115" t="s">
        <v>122</v>
      </c>
      <c r="E115" t="s">
        <v>596</v>
      </c>
      <c r="F115" t="s">
        <v>440</v>
      </c>
      <c r="G115" t="s">
        <v>575</v>
      </c>
      <c r="H115" t="s">
        <v>149</v>
      </c>
      <c r="I115" t="s">
        <v>230</v>
      </c>
      <c r="J115" s="65">
        <v>1.73</v>
      </c>
      <c r="K115" t="s">
        <v>101</v>
      </c>
      <c r="L115" s="66">
        <v>6.4000000000000001E-2</v>
      </c>
      <c r="M115" s="66">
        <v>8.3999999999999995E-3</v>
      </c>
      <c r="N115" s="65">
        <v>9129.24</v>
      </c>
      <c r="O115" s="65">
        <v>112.72</v>
      </c>
      <c r="P115" s="65">
        <v>0</v>
      </c>
      <c r="Q115" s="65">
        <v>10.290479328</v>
      </c>
      <c r="R115" s="66">
        <v>0</v>
      </c>
      <c r="S115" s="66">
        <v>2.5000000000000001E-3</v>
      </c>
      <c r="T115" s="66">
        <v>2.9999999999999997E-4</v>
      </c>
    </row>
    <row r="116" spans="1:20">
      <c r="A116" t="s">
        <v>599</v>
      </c>
      <c r="B116" t="s">
        <v>600</v>
      </c>
      <c r="C116" t="s">
        <v>99</v>
      </c>
      <c r="D116" t="s">
        <v>122</v>
      </c>
      <c r="E116" t="s">
        <v>601</v>
      </c>
      <c r="F116" t="s">
        <v>440</v>
      </c>
      <c r="G116" t="s">
        <v>379</v>
      </c>
      <c r="H116" t="s">
        <v>205</v>
      </c>
      <c r="I116" t="s">
        <v>230</v>
      </c>
      <c r="J116" s="65">
        <v>1.95</v>
      </c>
      <c r="K116" t="s">
        <v>101</v>
      </c>
      <c r="L116" s="66">
        <v>3.3799999999999997E-2</v>
      </c>
      <c r="M116" s="66">
        <v>2.35E-2</v>
      </c>
      <c r="N116" s="65">
        <v>21060</v>
      </c>
      <c r="O116" s="65">
        <v>102</v>
      </c>
      <c r="P116" s="65">
        <v>0</v>
      </c>
      <c r="Q116" s="65">
        <v>21.481200000000001</v>
      </c>
      <c r="R116" s="66">
        <v>0</v>
      </c>
      <c r="S116" s="66">
        <v>5.1999999999999998E-3</v>
      </c>
      <c r="T116" s="66">
        <v>6.9999999999999999E-4</v>
      </c>
    </row>
    <row r="117" spans="1:20">
      <c r="A117" t="s">
        <v>602</v>
      </c>
      <c r="B117" t="s">
        <v>603</v>
      </c>
      <c r="C117" t="s">
        <v>99</v>
      </c>
      <c r="D117" t="s">
        <v>122</v>
      </c>
      <c r="E117" t="s">
        <v>601</v>
      </c>
      <c r="F117" t="s">
        <v>440</v>
      </c>
      <c r="G117" t="s">
        <v>379</v>
      </c>
      <c r="H117" t="s">
        <v>205</v>
      </c>
      <c r="I117" t="s">
        <v>230</v>
      </c>
      <c r="J117" s="65">
        <v>5.05</v>
      </c>
      <c r="K117" t="s">
        <v>101</v>
      </c>
      <c r="L117" s="66">
        <v>3.49E-2</v>
      </c>
      <c r="M117" s="66">
        <v>3.2099999999999997E-2</v>
      </c>
      <c r="N117" s="65">
        <v>8677</v>
      </c>
      <c r="O117" s="65">
        <v>101.5</v>
      </c>
      <c r="P117" s="65">
        <v>0</v>
      </c>
      <c r="Q117" s="65">
        <v>8.8071549999999998</v>
      </c>
      <c r="R117" s="66">
        <v>0</v>
      </c>
      <c r="S117" s="66">
        <v>2.2000000000000001E-3</v>
      </c>
      <c r="T117" s="66">
        <v>2.9999999999999997E-4</v>
      </c>
    </row>
    <row r="118" spans="1:20">
      <c r="A118" t="s">
        <v>604</v>
      </c>
      <c r="B118" t="s">
        <v>605</v>
      </c>
      <c r="C118" t="s">
        <v>99</v>
      </c>
      <c r="D118" t="s">
        <v>122</v>
      </c>
      <c r="E118" t="s">
        <v>413</v>
      </c>
      <c r="F118" t="s">
        <v>414</v>
      </c>
      <c r="G118" t="s">
        <v>379</v>
      </c>
      <c r="H118" t="s">
        <v>205</v>
      </c>
      <c r="I118" t="s">
        <v>544</v>
      </c>
      <c r="J118" s="65">
        <v>5.71</v>
      </c>
      <c r="K118" t="s">
        <v>101</v>
      </c>
      <c r="L118" s="66">
        <v>3.5200000000000002E-2</v>
      </c>
      <c r="M118" s="66">
        <v>1.4E-2</v>
      </c>
      <c r="N118" s="65">
        <v>20697</v>
      </c>
      <c r="O118" s="65">
        <v>114</v>
      </c>
      <c r="P118" s="65">
        <v>0</v>
      </c>
      <c r="Q118" s="65">
        <v>23.594580000000001</v>
      </c>
      <c r="R118" s="66">
        <v>0</v>
      </c>
      <c r="S118" s="66">
        <v>5.7999999999999996E-3</v>
      </c>
      <c r="T118" s="66">
        <v>8.0000000000000004E-4</v>
      </c>
    </row>
    <row r="119" spans="1:20">
      <c r="A119" t="s">
        <v>606</v>
      </c>
      <c r="B119" t="s">
        <v>607</v>
      </c>
      <c r="C119" t="s">
        <v>99</v>
      </c>
      <c r="D119" t="s">
        <v>122</v>
      </c>
      <c r="E119" t="s">
        <v>413</v>
      </c>
      <c r="F119" t="s">
        <v>414</v>
      </c>
      <c r="G119" t="s">
        <v>379</v>
      </c>
      <c r="H119" t="s">
        <v>205</v>
      </c>
      <c r="I119" t="s">
        <v>512</v>
      </c>
      <c r="J119" s="65">
        <v>3.94</v>
      </c>
      <c r="K119" t="s">
        <v>101</v>
      </c>
      <c r="L119" s="66">
        <v>5.0900000000000001E-2</v>
      </c>
      <c r="M119" s="66">
        <v>1.01E-2</v>
      </c>
      <c r="N119" s="65">
        <v>20405.830000000002</v>
      </c>
      <c r="O119" s="65">
        <v>120.49</v>
      </c>
      <c r="P119" s="65">
        <v>0</v>
      </c>
      <c r="Q119" s="65">
        <v>24.586984566999998</v>
      </c>
      <c r="R119" s="66">
        <v>0</v>
      </c>
      <c r="S119" s="66">
        <v>6.0000000000000001E-3</v>
      </c>
      <c r="T119" s="66">
        <v>8.0000000000000004E-4</v>
      </c>
    </row>
    <row r="120" spans="1:20">
      <c r="A120" t="s">
        <v>608</v>
      </c>
      <c r="B120" t="s">
        <v>609</v>
      </c>
      <c r="C120" t="s">
        <v>99</v>
      </c>
      <c r="D120" t="s">
        <v>122</v>
      </c>
      <c r="E120" t="s">
        <v>420</v>
      </c>
      <c r="F120" t="s">
        <v>336</v>
      </c>
      <c r="G120" t="s">
        <v>379</v>
      </c>
      <c r="H120" t="s">
        <v>205</v>
      </c>
      <c r="I120" t="s">
        <v>230</v>
      </c>
      <c r="J120" s="65">
        <v>2.5299999999999998</v>
      </c>
      <c r="K120" t="s">
        <v>101</v>
      </c>
      <c r="L120" s="66">
        <v>2.7E-2</v>
      </c>
      <c r="M120" s="66">
        <v>1.03E-2</v>
      </c>
      <c r="N120" s="65">
        <v>3646.68</v>
      </c>
      <c r="O120" s="65">
        <v>104.34</v>
      </c>
      <c r="P120" s="65">
        <v>0</v>
      </c>
      <c r="Q120" s="65">
        <v>3.804945912</v>
      </c>
      <c r="R120" s="66">
        <v>0</v>
      </c>
      <c r="S120" s="66">
        <v>8.9999999999999998E-4</v>
      </c>
      <c r="T120" s="66">
        <v>1E-4</v>
      </c>
    </row>
    <row r="121" spans="1:20">
      <c r="A121" t="s">
        <v>610</v>
      </c>
      <c r="B121" t="s">
        <v>611</v>
      </c>
      <c r="C121" t="s">
        <v>99</v>
      </c>
      <c r="D121" t="s">
        <v>122</v>
      </c>
      <c r="E121" t="s">
        <v>612</v>
      </c>
      <c r="F121" t="s">
        <v>613</v>
      </c>
      <c r="G121" t="s">
        <v>379</v>
      </c>
      <c r="H121" t="s">
        <v>205</v>
      </c>
      <c r="I121" t="s">
        <v>230</v>
      </c>
      <c r="J121" s="65">
        <v>1.42</v>
      </c>
      <c r="K121" t="s">
        <v>101</v>
      </c>
      <c r="L121" s="66">
        <v>1.0500000000000001E-2</v>
      </c>
      <c r="M121" s="66">
        <v>2.8999999999999998E-3</v>
      </c>
      <c r="N121" s="65">
        <v>11921</v>
      </c>
      <c r="O121" s="65">
        <v>101.16</v>
      </c>
      <c r="P121" s="65">
        <v>0</v>
      </c>
      <c r="Q121" s="65">
        <v>12.059283600000001</v>
      </c>
      <c r="R121" s="66">
        <v>0</v>
      </c>
      <c r="S121" s="66">
        <v>2.8999999999999998E-3</v>
      </c>
      <c r="T121" s="66">
        <v>4.0000000000000002E-4</v>
      </c>
    </row>
    <row r="122" spans="1:20">
      <c r="A122" t="s">
        <v>614</v>
      </c>
      <c r="B122" t="s">
        <v>615</v>
      </c>
      <c r="C122" t="s">
        <v>99</v>
      </c>
      <c r="D122" t="s">
        <v>122</v>
      </c>
      <c r="E122" t="s">
        <v>616</v>
      </c>
      <c r="F122" t="s">
        <v>358</v>
      </c>
      <c r="G122" t="s">
        <v>425</v>
      </c>
      <c r="H122" t="s">
        <v>205</v>
      </c>
      <c r="I122" t="s">
        <v>230</v>
      </c>
      <c r="J122" s="65">
        <v>3.98</v>
      </c>
      <c r="K122" t="s">
        <v>101</v>
      </c>
      <c r="L122" s="66">
        <v>2.3400000000000001E-2</v>
      </c>
      <c r="M122" s="66">
        <v>1.14E-2</v>
      </c>
      <c r="N122" s="65">
        <v>22939</v>
      </c>
      <c r="O122" s="65">
        <v>105.07</v>
      </c>
      <c r="P122" s="65">
        <v>0</v>
      </c>
      <c r="Q122" s="65">
        <v>24.1020073</v>
      </c>
      <c r="R122" s="66">
        <v>0</v>
      </c>
      <c r="S122" s="66">
        <v>5.8999999999999999E-3</v>
      </c>
      <c r="T122" s="66">
        <v>8.0000000000000004E-4</v>
      </c>
    </row>
    <row r="123" spans="1:20">
      <c r="A123" t="s">
        <v>617</v>
      </c>
      <c r="B123" t="s">
        <v>618</v>
      </c>
      <c r="C123" t="s">
        <v>99</v>
      </c>
      <c r="D123" t="s">
        <v>122</v>
      </c>
      <c r="E123" t="s">
        <v>616</v>
      </c>
      <c r="F123" t="s">
        <v>358</v>
      </c>
      <c r="G123" t="s">
        <v>436</v>
      </c>
      <c r="H123" t="s">
        <v>149</v>
      </c>
      <c r="I123" t="s">
        <v>230</v>
      </c>
      <c r="J123" s="65">
        <v>3.26</v>
      </c>
      <c r="K123" t="s">
        <v>101</v>
      </c>
      <c r="L123" s="66">
        <v>3.85E-2</v>
      </c>
      <c r="M123" s="66">
        <v>1.1299999999999999E-2</v>
      </c>
      <c r="N123" s="65">
        <v>24738.47</v>
      </c>
      <c r="O123" s="65">
        <v>110.29</v>
      </c>
      <c r="P123" s="65">
        <v>0</v>
      </c>
      <c r="Q123" s="65">
        <v>27.284058562999999</v>
      </c>
      <c r="R123" s="66">
        <v>0</v>
      </c>
      <c r="S123" s="66">
        <v>6.7000000000000002E-3</v>
      </c>
      <c r="T123" s="66">
        <v>8.9999999999999998E-4</v>
      </c>
    </row>
    <row r="124" spans="1:20">
      <c r="A124" t="s">
        <v>619</v>
      </c>
      <c r="B124" t="s">
        <v>620</v>
      </c>
      <c r="C124" t="s">
        <v>99</v>
      </c>
      <c r="D124" t="s">
        <v>122</v>
      </c>
      <c r="E124" t="s">
        <v>616</v>
      </c>
      <c r="F124" t="s">
        <v>358</v>
      </c>
      <c r="G124" t="s">
        <v>425</v>
      </c>
      <c r="H124" t="s">
        <v>205</v>
      </c>
      <c r="I124" t="s">
        <v>230</v>
      </c>
      <c r="J124" s="65">
        <v>6.06</v>
      </c>
      <c r="K124" t="s">
        <v>101</v>
      </c>
      <c r="L124" s="66">
        <v>2.41E-2</v>
      </c>
      <c r="M124" s="66">
        <v>1.9800000000000002E-2</v>
      </c>
      <c r="N124" s="65">
        <v>20669</v>
      </c>
      <c r="O124" s="65">
        <v>103.38</v>
      </c>
      <c r="P124" s="65">
        <v>0</v>
      </c>
      <c r="Q124" s="65">
        <v>21.3676122</v>
      </c>
      <c r="R124" s="66">
        <v>0</v>
      </c>
      <c r="S124" s="66">
        <v>5.1999999999999998E-3</v>
      </c>
      <c r="T124" s="66">
        <v>6.9999999999999999E-4</v>
      </c>
    </row>
    <row r="125" spans="1:20">
      <c r="A125" t="s">
        <v>621</v>
      </c>
      <c r="B125" t="s">
        <v>622</v>
      </c>
      <c r="C125" t="s">
        <v>99</v>
      </c>
      <c r="D125" t="s">
        <v>122</v>
      </c>
      <c r="E125" t="s">
        <v>428</v>
      </c>
      <c r="F125" t="s">
        <v>131</v>
      </c>
      <c r="G125" t="s">
        <v>425</v>
      </c>
      <c r="H125" t="s">
        <v>205</v>
      </c>
      <c r="I125" t="s">
        <v>230</v>
      </c>
      <c r="J125" s="65">
        <v>3.08</v>
      </c>
      <c r="K125" t="s">
        <v>101</v>
      </c>
      <c r="L125" s="66">
        <v>3.6499999999999998E-2</v>
      </c>
      <c r="M125" s="66">
        <v>1.0699999999999999E-2</v>
      </c>
      <c r="N125" s="65">
        <v>22208</v>
      </c>
      <c r="O125" s="65">
        <v>108.42</v>
      </c>
      <c r="P125" s="65">
        <v>0</v>
      </c>
      <c r="Q125" s="65">
        <v>24.077913599999999</v>
      </c>
      <c r="R125" s="66">
        <v>0</v>
      </c>
      <c r="S125" s="66">
        <v>5.8999999999999999E-3</v>
      </c>
      <c r="T125" s="66">
        <v>8.0000000000000004E-4</v>
      </c>
    </row>
    <row r="126" spans="1:20">
      <c r="A126" t="s">
        <v>623</v>
      </c>
      <c r="B126" t="s">
        <v>624</v>
      </c>
      <c r="C126" t="s">
        <v>99</v>
      </c>
      <c r="D126" t="s">
        <v>122</v>
      </c>
      <c r="E126" t="s">
        <v>428</v>
      </c>
      <c r="F126" t="s">
        <v>131</v>
      </c>
      <c r="G126" t="s">
        <v>425</v>
      </c>
      <c r="H126" t="s">
        <v>205</v>
      </c>
      <c r="I126" t="s">
        <v>230</v>
      </c>
      <c r="J126" s="65">
        <v>6.28</v>
      </c>
      <c r="K126" t="s">
        <v>101</v>
      </c>
      <c r="L126" s="66">
        <v>3.2000000000000001E-2</v>
      </c>
      <c r="M126" s="66">
        <v>1.8499999999999999E-2</v>
      </c>
      <c r="N126" s="65">
        <v>21478</v>
      </c>
      <c r="O126" s="65">
        <v>108.99</v>
      </c>
      <c r="P126" s="65">
        <v>0</v>
      </c>
      <c r="Q126" s="65">
        <v>23.408872200000001</v>
      </c>
      <c r="R126" s="66">
        <v>0</v>
      </c>
      <c r="S126" s="66">
        <v>5.7000000000000002E-3</v>
      </c>
      <c r="T126" s="66">
        <v>8.0000000000000004E-4</v>
      </c>
    </row>
    <row r="127" spans="1:20">
      <c r="A127" t="s">
        <v>625</v>
      </c>
      <c r="B127" t="s">
        <v>626</v>
      </c>
      <c r="C127" t="s">
        <v>99</v>
      </c>
      <c r="D127" t="s">
        <v>122</v>
      </c>
      <c r="E127" t="s">
        <v>563</v>
      </c>
      <c r="F127" t="s">
        <v>440</v>
      </c>
      <c r="G127" t="s">
        <v>425</v>
      </c>
      <c r="H127" t="s">
        <v>205</v>
      </c>
      <c r="I127" t="s">
        <v>230</v>
      </c>
      <c r="J127" s="65">
        <v>3.01</v>
      </c>
      <c r="K127" t="s">
        <v>101</v>
      </c>
      <c r="L127" s="66">
        <v>4.3499999999999997E-2</v>
      </c>
      <c r="M127" s="66">
        <v>6.9099999999999995E-2</v>
      </c>
      <c r="N127" s="65">
        <v>29229.08</v>
      </c>
      <c r="O127" s="65">
        <v>93.5</v>
      </c>
      <c r="P127" s="65">
        <v>0</v>
      </c>
      <c r="Q127" s="65">
        <v>27.329189800000002</v>
      </c>
      <c r="R127" s="66">
        <v>0</v>
      </c>
      <c r="S127" s="66">
        <v>6.7000000000000002E-3</v>
      </c>
      <c r="T127" s="66">
        <v>8.9999999999999998E-4</v>
      </c>
    </row>
    <row r="128" spans="1:20">
      <c r="A128" t="s">
        <v>627</v>
      </c>
      <c r="B128" t="s">
        <v>628</v>
      </c>
      <c r="C128" t="s">
        <v>99</v>
      </c>
      <c r="D128" t="s">
        <v>122</v>
      </c>
      <c r="E128" t="s">
        <v>629</v>
      </c>
      <c r="F128" t="s">
        <v>587</v>
      </c>
      <c r="G128" t="s">
        <v>425</v>
      </c>
      <c r="H128" t="s">
        <v>205</v>
      </c>
      <c r="I128" t="s">
        <v>544</v>
      </c>
      <c r="J128" s="65">
        <v>3.42</v>
      </c>
      <c r="K128" t="s">
        <v>101</v>
      </c>
      <c r="L128" s="66">
        <v>2.2200000000000001E-2</v>
      </c>
      <c r="M128" s="66">
        <v>1.32E-2</v>
      </c>
      <c r="N128" s="65">
        <v>6589</v>
      </c>
      <c r="O128" s="65">
        <v>105.16</v>
      </c>
      <c r="P128" s="65">
        <v>0</v>
      </c>
      <c r="Q128" s="65">
        <v>6.9289924000000003</v>
      </c>
      <c r="R128" s="66">
        <v>0</v>
      </c>
      <c r="S128" s="66">
        <v>1.6999999999999999E-3</v>
      </c>
      <c r="T128" s="66">
        <v>2.0000000000000001E-4</v>
      </c>
    </row>
    <row r="129" spans="1:20">
      <c r="A129" t="s">
        <v>630</v>
      </c>
      <c r="B129" t="s">
        <v>631</v>
      </c>
      <c r="C129" t="s">
        <v>99</v>
      </c>
      <c r="D129" t="s">
        <v>122</v>
      </c>
      <c r="E129" t="s">
        <v>629</v>
      </c>
      <c r="F129" t="s">
        <v>587</v>
      </c>
      <c r="G129" t="s">
        <v>425</v>
      </c>
      <c r="H129" t="s">
        <v>205</v>
      </c>
      <c r="I129" t="s">
        <v>230</v>
      </c>
      <c r="J129" s="65">
        <v>4.67</v>
      </c>
      <c r="K129" t="s">
        <v>101</v>
      </c>
      <c r="L129" s="66">
        <v>1.38E-2</v>
      </c>
      <c r="M129" s="66">
        <v>9.9000000000000008E-3</v>
      </c>
      <c r="N129" s="65">
        <v>10069.280000000001</v>
      </c>
      <c r="O129" s="65">
        <v>102.07</v>
      </c>
      <c r="P129" s="65">
        <v>0</v>
      </c>
      <c r="Q129" s="65">
        <v>10.277714096</v>
      </c>
      <c r="R129" s="66">
        <v>0</v>
      </c>
      <c r="S129" s="66">
        <v>2.5000000000000001E-3</v>
      </c>
      <c r="T129" s="66">
        <v>2.9999999999999997E-4</v>
      </c>
    </row>
    <row r="130" spans="1:20">
      <c r="A130" t="s">
        <v>632</v>
      </c>
      <c r="B130" t="s">
        <v>633</v>
      </c>
      <c r="C130" t="s">
        <v>99</v>
      </c>
      <c r="D130" t="s">
        <v>122</v>
      </c>
      <c r="E130" t="s">
        <v>634</v>
      </c>
      <c r="F130" t="s">
        <v>587</v>
      </c>
      <c r="G130" t="s">
        <v>425</v>
      </c>
      <c r="H130" t="s">
        <v>205</v>
      </c>
      <c r="I130" t="s">
        <v>230</v>
      </c>
      <c r="J130" s="65">
        <v>8.39</v>
      </c>
      <c r="K130" t="s">
        <v>101</v>
      </c>
      <c r="L130" s="66">
        <v>3.0499999999999999E-2</v>
      </c>
      <c r="M130" s="66">
        <v>2.01E-2</v>
      </c>
      <c r="N130" s="65">
        <v>18753</v>
      </c>
      <c r="O130" s="65">
        <v>109</v>
      </c>
      <c r="P130" s="65">
        <v>0</v>
      </c>
      <c r="Q130" s="65">
        <v>20.440770000000001</v>
      </c>
      <c r="R130" s="66">
        <v>0</v>
      </c>
      <c r="S130" s="66">
        <v>5.0000000000000001E-3</v>
      </c>
      <c r="T130" s="66">
        <v>6.9999999999999999E-4</v>
      </c>
    </row>
    <row r="131" spans="1:20">
      <c r="A131" t="s">
        <v>635</v>
      </c>
      <c r="B131" t="s">
        <v>636</v>
      </c>
      <c r="C131" t="s">
        <v>99</v>
      </c>
      <c r="D131" t="s">
        <v>122</v>
      </c>
      <c r="E131" t="s">
        <v>634</v>
      </c>
      <c r="F131" t="s">
        <v>587</v>
      </c>
      <c r="G131" t="s">
        <v>425</v>
      </c>
      <c r="H131" t="s">
        <v>205</v>
      </c>
      <c r="I131" t="s">
        <v>230</v>
      </c>
      <c r="J131" s="65">
        <v>9.1300000000000008</v>
      </c>
      <c r="K131" t="s">
        <v>101</v>
      </c>
      <c r="L131" s="66">
        <v>3.0499999999999999E-2</v>
      </c>
      <c r="M131" s="66">
        <v>2.2700000000000001E-2</v>
      </c>
      <c r="N131" s="65">
        <v>17564</v>
      </c>
      <c r="O131" s="65">
        <v>107.4</v>
      </c>
      <c r="P131" s="65">
        <v>0</v>
      </c>
      <c r="Q131" s="65">
        <v>18.863735999999999</v>
      </c>
      <c r="R131" s="66">
        <v>0</v>
      </c>
      <c r="S131" s="66">
        <v>4.5999999999999999E-3</v>
      </c>
      <c r="T131" s="66">
        <v>5.9999999999999995E-4</v>
      </c>
    </row>
    <row r="132" spans="1:20">
      <c r="A132" t="s">
        <v>637</v>
      </c>
      <c r="B132" t="s">
        <v>638</v>
      </c>
      <c r="C132" t="s">
        <v>99</v>
      </c>
      <c r="D132" t="s">
        <v>122</v>
      </c>
      <c r="E132" t="s">
        <v>634</v>
      </c>
      <c r="F132" t="s">
        <v>587</v>
      </c>
      <c r="G132" t="s">
        <v>425</v>
      </c>
      <c r="H132" t="s">
        <v>205</v>
      </c>
      <c r="I132" t="s">
        <v>230</v>
      </c>
      <c r="J132" s="65">
        <v>4.71</v>
      </c>
      <c r="K132" t="s">
        <v>101</v>
      </c>
      <c r="L132" s="66">
        <v>2.9100000000000001E-2</v>
      </c>
      <c r="M132" s="66">
        <v>1.2500000000000001E-2</v>
      </c>
      <c r="N132" s="65">
        <v>15437</v>
      </c>
      <c r="O132" s="65">
        <v>108.03</v>
      </c>
      <c r="P132" s="65">
        <v>0</v>
      </c>
      <c r="Q132" s="65">
        <v>16.6765911</v>
      </c>
      <c r="R132" s="66">
        <v>0</v>
      </c>
      <c r="S132" s="66">
        <v>4.1000000000000003E-3</v>
      </c>
      <c r="T132" s="66">
        <v>5.9999999999999995E-4</v>
      </c>
    </row>
    <row r="133" spans="1:20">
      <c r="A133" t="s">
        <v>639</v>
      </c>
      <c r="B133" t="s">
        <v>640</v>
      </c>
      <c r="C133" t="s">
        <v>99</v>
      </c>
      <c r="D133" t="s">
        <v>122</v>
      </c>
      <c r="E133" t="s">
        <v>634</v>
      </c>
      <c r="F133" t="s">
        <v>587</v>
      </c>
      <c r="G133" t="s">
        <v>425</v>
      </c>
      <c r="H133" t="s">
        <v>205</v>
      </c>
      <c r="I133" t="s">
        <v>230</v>
      </c>
      <c r="J133" s="65">
        <v>5.81</v>
      </c>
      <c r="K133" t="s">
        <v>101</v>
      </c>
      <c r="L133" s="66">
        <v>4.36E-2</v>
      </c>
      <c r="M133" s="66">
        <v>1.35E-2</v>
      </c>
      <c r="N133" s="65">
        <v>7718</v>
      </c>
      <c r="O133" s="65">
        <v>118.67</v>
      </c>
      <c r="P133" s="65">
        <v>0</v>
      </c>
      <c r="Q133" s="65">
        <v>9.1589506000000007</v>
      </c>
      <c r="R133" s="66">
        <v>0</v>
      </c>
      <c r="S133" s="66">
        <v>2.2000000000000001E-3</v>
      </c>
      <c r="T133" s="66">
        <v>2.9999999999999997E-4</v>
      </c>
    </row>
    <row r="134" spans="1:20">
      <c r="A134" t="s">
        <v>641</v>
      </c>
      <c r="B134" t="s">
        <v>642</v>
      </c>
      <c r="C134" t="s">
        <v>99</v>
      </c>
      <c r="D134" t="s">
        <v>122</v>
      </c>
      <c r="E134" t="s">
        <v>634</v>
      </c>
      <c r="F134" t="s">
        <v>587</v>
      </c>
      <c r="G134" t="s">
        <v>425</v>
      </c>
      <c r="H134" t="s">
        <v>205</v>
      </c>
      <c r="I134" t="s">
        <v>230</v>
      </c>
      <c r="J134" s="65">
        <v>6.66</v>
      </c>
      <c r="K134" t="s">
        <v>101</v>
      </c>
      <c r="L134" s="66">
        <v>3.95E-2</v>
      </c>
      <c r="M134" s="66">
        <v>1.5699999999999999E-2</v>
      </c>
      <c r="N134" s="65">
        <v>6175</v>
      </c>
      <c r="O134" s="65">
        <v>116.79</v>
      </c>
      <c r="P134" s="65">
        <v>0</v>
      </c>
      <c r="Q134" s="65">
        <v>7.2117825</v>
      </c>
      <c r="R134" s="66">
        <v>0</v>
      </c>
      <c r="S134" s="66">
        <v>1.8E-3</v>
      </c>
      <c r="T134" s="66">
        <v>2.0000000000000001E-4</v>
      </c>
    </row>
    <row r="135" spans="1:20">
      <c r="A135" t="s">
        <v>643</v>
      </c>
      <c r="B135" t="s">
        <v>644</v>
      </c>
      <c r="C135" t="s">
        <v>99</v>
      </c>
      <c r="D135" t="s">
        <v>122</v>
      </c>
      <c r="E135" t="s">
        <v>634</v>
      </c>
      <c r="F135" t="s">
        <v>587</v>
      </c>
      <c r="G135" t="s">
        <v>425</v>
      </c>
      <c r="H135" t="s">
        <v>205</v>
      </c>
      <c r="I135" t="s">
        <v>230</v>
      </c>
      <c r="J135" s="65">
        <v>7.42</v>
      </c>
      <c r="K135" t="s">
        <v>101</v>
      </c>
      <c r="L135" s="66">
        <v>3.95E-2</v>
      </c>
      <c r="M135" s="66">
        <v>1.83E-2</v>
      </c>
      <c r="N135" s="65">
        <v>6175</v>
      </c>
      <c r="O135" s="65">
        <v>116.63</v>
      </c>
      <c r="P135" s="65">
        <v>0</v>
      </c>
      <c r="Q135" s="65">
        <v>7.2019025000000001</v>
      </c>
      <c r="R135" s="66">
        <v>0</v>
      </c>
      <c r="S135" s="66">
        <v>1.8E-3</v>
      </c>
      <c r="T135" s="66">
        <v>2.0000000000000001E-4</v>
      </c>
    </row>
    <row r="136" spans="1:20">
      <c r="A136" t="s">
        <v>645</v>
      </c>
      <c r="B136" t="s">
        <v>646</v>
      </c>
      <c r="C136" t="s">
        <v>99</v>
      </c>
      <c r="D136" t="s">
        <v>122</v>
      </c>
      <c r="E136" t="s">
        <v>634</v>
      </c>
      <c r="F136" t="s">
        <v>587</v>
      </c>
      <c r="G136" t="s">
        <v>425</v>
      </c>
      <c r="H136" t="s">
        <v>205</v>
      </c>
      <c r="I136" t="s">
        <v>230</v>
      </c>
      <c r="J136" s="65">
        <v>6.17</v>
      </c>
      <c r="K136" t="s">
        <v>101</v>
      </c>
      <c r="L136" s="66">
        <v>1.7899999999999999E-2</v>
      </c>
      <c r="M136" s="66">
        <v>1.6400000000000001E-2</v>
      </c>
      <c r="N136" s="65">
        <v>9005</v>
      </c>
      <c r="O136" s="65">
        <v>100.97</v>
      </c>
      <c r="P136" s="65">
        <v>0</v>
      </c>
      <c r="Q136" s="65">
        <v>9.0923484999999999</v>
      </c>
      <c r="R136" s="66">
        <v>0</v>
      </c>
      <c r="S136" s="66">
        <v>2.2000000000000001E-3</v>
      </c>
      <c r="T136" s="66">
        <v>2.9999999999999997E-4</v>
      </c>
    </row>
    <row r="137" spans="1:20">
      <c r="A137" t="s">
        <v>647</v>
      </c>
      <c r="B137" t="s">
        <v>648</v>
      </c>
      <c r="C137" t="s">
        <v>99</v>
      </c>
      <c r="D137" t="s">
        <v>122</v>
      </c>
      <c r="E137" t="s">
        <v>649</v>
      </c>
      <c r="F137" t="s">
        <v>440</v>
      </c>
      <c r="G137" t="s">
        <v>425</v>
      </c>
      <c r="H137" t="s">
        <v>205</v>
      </c>
      <c r="I137" t="s">
        <v>230</v>
      </c>
      <c r="J137" s="65">
        <v>3.28</v>
      </c>
      <c r="K137" t="s">
        <v>101</v>
      </c>
      <c r="L137" s="66">
        <v>4.8000000000000001E-2</v>
      </c>
      <c r="M137" s="66">
        <v>2.7099999999999999E-2</v>
      </c>
      <c r="N137" s="65">
        <v>12864</v>
      </c>
      <c r="O137" s="65">
        <v>107.8</v>
      </c>
      <c r="P137" s="65">
        <v>0</v>
      </c>
      <c r="Q137" s="65">
        <v>13.867392000000001</v>
      </c>
      <c r="R137" s="66">
        <v>0</v>
      </c>
      <c r="S137" s="66">
        <v>3.3999999999999998E-3</v>
      </c>
      <c r="T137" s="66">
        <v>5.0000000000000001E-4</v>
      </c>
    </row>
    <row r="138" spans="1:20">
      <c r="A138" t="s">
        <v>650</v>
      </c>
      <c r="B138" t="s">
        <v>651</v>
      </c>
      <c r="C138" t="s">
        <v>99</v>
      </c>
      <c r="D138" t="s">
        <v>122</v>
      </c>
      <c r="E138" t="s">
        <v>652</v>
      </c>
      <c r="F138" t="s">
        <v>440</v>
      </c>
      <c r="G138" t="s">
        <v>425</v>
      </c>
      <c r="H138" t="s">
        <v>205</v>
      </c>
      <c r="I138" t="s">
        <v>230</v>
      </c>
      <c r="J138" s="65">
        <v>1.87</v>
      </c>
      <c r="K138" t="s">
        <v>101</v>
      </c>
      <c r="L138" s="66">
        <v>3.9E-2</v>
      </c>
      <c r="M138" s="66">
        <v>4.5199999999999997E-2</v>
      </c>
      <c r="N138" s="65">
        <v>14634.06</v>
      </c>
      <c r="O138" s="65">
        <v>99.3</v>
      </c>
      <c r="P138" s="65">
        <v>0</v>
      </c>
      <c r="Q138" s="65">
        <v>14.531621579999999</v>
      </c>
      <c r="R138" s="66">
        <v>0</v>
      </c>
      <c r="S138" s="66">
        <v>3.5999999999999999E-3</v>
      </c>
      <c r="T138" s="66">
        <v>5.0000000000000001E-4</v>
      </c>
    </row>
    <row r="139" spans="1:20">
      <c r="A139" t="s">
        <v>653</v>
      </c>
      <c r="B139" t="s">
        <v>654</v>
      </c>
      <c r="C139" t="s">
        <v>99</v>
      </c>
      <c r="D139" t="s">
        <v>122</v>
      </c>
      <c r="E139" t="s">
        <v>655</v>
      </c>
      <c r="F139" t="s">
        <v>656</v>
      </c>
      <c r="G139" t="s">
        <v>425</v>
      </c>
      <c r="H139" t="s">
        <v>205</v>
      </c>
      <c r="I139" t="s">
        <v>230</v>
      </c>
      <c r="J139" s="65">
        <v>0.99</v>
      </c>
      <c r="K139" t="s">
        <v>101</v>
      </c>
      <c r="L139" s="66">
        <v>2.7900000000000001E-2</v>
      </c>
      <c r="M139" s="66">
        <v>6.6E-3</v>
      </c>
      <c r="N139" s="65">
        <v>6879.87</v>
      </c>
      <c r="O139" s="65">
        <v>102.81</v>
      </c>
      <c r="P139" s="65">
        <v>0</v>
      </c>
      <c r="Q139" s="65">
        <v>7.0731943470000003</v>
      </c>
      <c r="R139" s="66">
        <v>0</v>
      </c>
      <c r="S139" s="66">
        <v>1.6999999999999999E-3</v>
      </c>
      <c r="T139" s="66">
        <v>2.0000000000000001E-4</v>
      </c>
    </row>
    <row r="140" spans="1:20">
      <c r="A140" t="s">
        <v>657</v>
      </c>
      <c r="B140" t="s">
        <v>658</v>
      </c>
      <c r="C140" t="s">
        <v>99</v>
      </c>
      <c r="D140" t="s">
        <v>122</v>
      </c>
      <c r="E140" t="s">
        <v>449</v>
      </c>
      <c r="F140" t="s">
        <v>358</v>
      </c>
      <c r="G140" t="s">
        <v>425</v>
      </c>
      <c r="H140" t="s">
        <v>205</v>
      </c>
      <c r="I140" t="s">
        <v>544</v>
      </c>
      <c r="J140" s="65">
        <v>2.98</v>
      </c>
      <c r="K140" t="s">
        <v>101</v>
      </c>
      <c r="L140" s="66">
        <v>5.0500000000000003E-2</v>
      </c>
      <c r="M140" s="66">
        <v>1.0699999999999999E-2</v>
      </c>
      <c r="N140" s="65">
        <v>13461.81</v>
      </c>
      <c r="O140" s="65">
        <v>114</v>
      </c>
      <c r="P140" s="65">
        <v>0</v>
      </c>
      <c r="Q140" s="65">
        <v>15.346463399999999</v>
      </c>
      <c r="R140" s="66">
        <v>0</v>
      </c>
      <c r="S140" s="66">
        <v>3.8E-3</v>
      </c>
      <c r="T140" s="66">
        <v>5.0000000000000001E-4</v>
      </c>
    </row>
    <row r="141" spans="1:20">
      <c r="A141" t="s">
        <v>659</v>
      </c>
      <c r="B141" t="s">
        <v>660</v>
      </c>
      <c r="C141" t="s">
        <v>99</v>
      </c>
      <c r="D141" t="s">
        <v>122</v>
      </c>
      <c r="E141" t="s">
        <v>661</v>
      </c>
      <c r="F141" t="s">
        <v>587</v>
      </c>
      <c r="G141" t="s">
        <v>425</v>
      </c>
      <c r="H141" t="s">
        <v>205</v>
      </c>
      <c r="I141" t="s">
        <v>230</v>
      </c>
      <c r="J141" s="65">
        <v>7.85</v>
      </c>
      <c r="K141" t="s">
        <v>101</v>
      </c>
      <c r="L141" s="66">
        <v>2.64E-2</v>
      </c>
      <c r="M141" s="66">
        <v>2.1600000000000001E-2</v>
      </c>
      <c r="N141" s="65">
        <v>23055</v>
      </c>
      <c r="O141" s="65">
        <v>104.53</v>
      </c>
      <c r="P141" s="65">
        <v>0</v>
      </c>
      <c r="Q141" s="65">
        <v>24.099391499999999</v>
      </c>
      <c r="R141" s="66">
        <v>0</v>
      </c>
      <c r="S141" s="66">
        <v>5.8999999999999999E-3</v>
      </c>
      <c r="T141" s="66">
        <v>8.0000000000000004E-4</v>
      </c>
    </row>
    <row r="142" spans="1:20">
      <c r="A142" t="s">
        <v>662</v>
      </c>
      <c r="B142" t="s">
        <v>663</v>
      </c>
      <c r="C142" t="s">
        <v>99</v>
      </c>
      <c r="D142" t="s">
        <v>122</v>
      </c>
      <c r="E142" t="s">
        <v>661</v>
      </c>
      <c r="F142" t="s">
        <v>587</v>
      </c>
      <c r="G142" t="s">
        <v>425</v>
      </c>
      <c r="H142" t="s">
        <v>205</v>
      </c>
      <c r="I142" t="s">
        <v>230</v>
      </c>
      <c r="J142" s="65">
        <v>1.48</v>
      </c>
      <c r="K142" t="s">
        <v>101</v>
      </c>
      <c r="L142" s="66">
        <v>4.1399999999999999E-2</v>
      </c>
      <c r="M142" s="66">
        <v>7.4000000000000003E-3</v>
      </c>
      <c r="N142" s="65">
        <v>12077</v>
      </c>
      <c r="O142" s="65">
        <v>105.01</v>
      </c>
      <c r="P142" s="65">
        <v>0</v>
      </c>
      <c r="Q142" s="65">
        <v>12.6820577</v>
      </c>
      <c r="R142" s="66">
        <v>0</v>
      </c>
      <c r="S142" s="66">
        <v>3.0999999999999999E-3</v>
      </c>
      <c r="T142" s="66">
        <v>4.0000000000000002E-4</v>
      </c>
    </row>
    <row r="143" spans="1:20">
      <c r="A143" t="s">
        <v>664</v>
      </c>
      <c r="B143" t="s">
        <v>665</v>
      </c>
      <c r="C143" t="s">
        <v>99</v>
      </c>
      <c r="D143" t="s">
        <v>122</v>
      </c>
      <c r="E143" t="s">
        <v>661</v>
      </c>
      <c r="F143" t="s">
        <v>587</v>
      </c>
      <c r="G143" t="s">
        <v>425</v>
      </c>
      <c r="H143" t="s">
        <v>205</v>
      </c>
      <c r="I143" t="s">
        <v>230</v>
      </c>
      <c r="J143" s="65">
        <v>2.9</v>
      </c>
      <c r="K143" t="s">
        <v>101</v>
      </c>
      <c r="L143" s="66">
        <v>3.9199999999999999E-2</v>
      </c>
      <c r="M143" s="66">
        <v>1.0800000000000001E-2</v>
      </c>
      <c r="N143" s="65">
        <v>24696</v>
      </c>
      <c r="O143" s="65">
        <v>110.24</v>
      </c>
      <c r="P143" s="65">
        <v>0</v>
      </c>
      <c r="Q143" s="65">
        <v>27.2248704</v>
      </c>
      <c r="R143" s="66">
        <v>0</v>
      </c>
      <c r="S143" s="66">
        <v>6.7000000000000002E-3</v>
      </c>
      <c r="T143" s="66">
        <v>8.9999999999999998E-4</v>
      </c>
    </row>
    <row r="144" spans="1:20">
      <c r="A144" t="s">
        <v>666</v>
      </c>
      <c r="B144" t="s">
        <v>667</v>
      </c>
      <c r="C144" t="s">
        <v>99</v>
      </c>
      <c r="D144" t="s">
        <v>122</v>
      </c>
      <c r="E144" t="s">
        <v>586</v>
      </c>
      <c r="F144" t="s">
        <v>587</v>
      </c>
      <c r="G144" t="s">
        <v>436</v>
      </c>
      <c r="H144" t="s">
        <v>149</v>
      </c>
      <c r="I144" t="s">
        <v>230</v>
      </c>
      <c r="J144" s="65">
        <v>4.99</v>
      </c>
      <c r="K144" t="s">
        <v>101</v>
      </c>
      <c r="L144" s="66">
        <v>4.1000000000000002E-2</v>
      </c>
      <c r="M144" s="66">
        <v>1.55E-2</v>
      </c>
      <c r="N144" s="65">
        <v>18350</v>
      </c>
      <c r="O144" s="65">
        <v>115.38</v>
      </c>
      <c r="P144" s="65">
        <v>0</v>
      </c>
      <c r="Q144" s="65">
        <v>21.172229999999999</v>
      </c>
      <c r="R144" s="66">
        <v>0</v>
      </c>
      <c r="S144" s="66">
        <v>5.1999999999999998E-3</v>
      </c>
      <c r="T144" s="66">
        <v>6.9999999999999999E-4</v>
      </c>
    </row>
    <row r="145" spans="1:20">
      <c r="A145" t="s">
        <v>668</v>
      </c>
      <c r="B145" t="s">
        <v>669</v>
      </c>
      <c r="C145" t="s">
        <v>99</v>
      </c>
      <c r="D145" t="s">
        <v>122</v>
      </c>
      <c r="E145" t="s">
        <v>586</v>
      </c>
      <c r="F145" t="s">
        <v>587</v>
      </c>
      <c r="G145" t="s">
        <v>436</v>
      </c>
      <c r="H145" t="s">
        <v>149</v>
      </c>
      <c r="I145" t="s">
        <v>230</v>
      </c>
      <c r="J145" s="65">
        <v>2.91</v>
      </c>
      <c r="K145" t="s">
        <v>101</v>
      </c>
      <c r="L145" s="66">
        <v>3.2899999999999999E-2</v>
      </c>
      <c r="M145" s="66">
        <v>1.2200000000000001E-2</v>
      </c>
      <c r="N145" s="65">
        <v>23185</v>
      </c>
      <c r="O145" s="65">
        <v>106.05</v>
      </c>
      <c r="P145" s="65">
        <v>0</v>
      </c>
      <c r="Q145" s="65">
        <v>24.587692499999999</v>
      </c>
      <c r="R145" s="66">
        <v>0</v>
      </c>
      <c r="S145" s="66">
        <v>6.0000000000000001E-3</v>
      </c>
      <c r="T145" s="66">
        <v>8.0000000000000004E-4</v>
      </c>
    </row>
    <row r="146" spans="1:20">
      <c r="A146" t="s">
        <v>670</v>
      </c>
      <c r="B146" t="s">
        <v>671</v>
      </c>
      <c r="C146" t="s">
        <v>99</v>
      </c>
      <c r="D146" t="s">
        <v>122</v>
      </c>
      <c r="E146" t="s">
        <v>586</v>
      </c>
      <c r="F146" t="s">
        <v>587</v>
      </c>
      <c r="G146" t="s">
        <v>436</v>
      </c>
      <c r="H146" t="s">
        <v>149</v>
      </c>
      <c r="I146" t="s">
        <v>230</v>
      </c>
      <c r="J146" s="65">
        <v>4.2699999999999996</v>
      </c>
      <c r="K146" t="s">
        <v>101</v>
      </c>
      <c r="L146" s="66">
        <v>2.63E-2</v>
      </c>
      <c r="M146" s="66">
        <v>1.3899999999999999E-2</v>
      </c>
      <c r="N146" s="65">
        <v>22589</v>
      </c>
      <c r="O146" s="65">
        <v>106.69</v>
      </c>
      <c r="P146" s="65">
        <v>0</v>
      </c>
      <c r="Q146" s="65">
        <v>24.100204099999999</v>
      </c>
      <c r="R146" s="66">
        <v>0</v>
      </c>
      <c r="S146" s="66">
        <v>5.8999999999999999E-3</v>
      </c>
      <c r="T146" s="66">
        <v>8.0000000000000004E-4</v>
      </c>
    </row>
    <row r="147" spans="1:20">
      <c r="A147" t="s">
        <v>672</v>
      </c>
      <c r="B147" t="s">
        <v>673</v>
      </c>
      <c r="C147" t="s">
        <v>99</v>
      </c>
      <c r="D147" t="s">
        <v>122</v>
      </c>
      <c r="E147" t="s">
        <v>586</v>
      </c>
      <c r="F147" t="s">
        <v>587</v>
      </c>
      <c r="G147" t="s">
        <v>436</v>
      </c>
      <c r="H147" t="s">
        <v>149</v>
      </c>
      <c r="I147" t="s">
        <v>230</v>
      </c>
      <c r="J147" s="65">
        <v>1.72</v>
      </c>
      <c r="K147" t="s">
        <v>101</v>
      </c>
      <c r="L147" s="66">
        <v>3.5799999999999998E-2</v>
      </c>
      <c r="M147" s="66">
        <v>9.4999999999999998E-3</v>
      </c>
      <c r="N147" s="65">
        <v>25886</v>
      </c>
      <c r="O147" s="65">
        <v>105.44</v>
      </c>
      <c r="P147" s="65">
        <v>0</v>
      </c>
      <c r="Q147" s="65">
        <v>27.294198399999999</v>
      </c>
      <c r="R147" s="66">
        <v>0</v>
      </c>
      <c r="S147" s="66">
        <v>6.7000000000000002E-3</v>
      </c>
      <c r="T147" s="66">
        <v>8.9999999999999998E-4</v>
      </c>
    </row>
    <row r="148" spans="1:20">
      <c r="A148" t="s">
        <v>674</v>
      </c>
      <c r="B148" t="s">
        <v>675</v>
      </c>
      <c r="C148" t="s">
        <v>99</v>
      </c>
      <c r="D148" t="s">
        <v>122</v>
      </c>
      <c r="E148" t="s">
        <v>400</v>
      </c>
      <c r="F148" t="s">
        <v>358</v>
      </c>
      <c r="G148" t="s">
        <v>425</v>
      </c>
      <c r="H148" t="s">
        <v>205</v>
      </c>
      <c r="I148" t="s">
        <v>230</v>
      </c>
      <c r="J148" s="65">
        <v>3.03</v>
      </c>
      <c r="K148" t="s">
        <v>101</v>
      </c>
      <c r="L148" s="66">
        <v>3.5000000000000003E-2</v>
      </c>
      <c r="M148" s="66">
        <v>1.26E-2</v>
      </c>
      <c r="N148" s="65">
        <v>24497.18</v>
      </c>
      <c r="O148" s="65">
        <v>106.91</v>
      </c>
      <c r="P148" s="65">
        <v>0</v>
      </c>
      <c r="Q148" s="65">
        <v>26.189935137999999</v>
      </c>
      <c r="R148" s="66">
        <v>0</v>
      </c>
      <c r="S148" s="66">
        <v>6.4000000000000003E-3</v>
      </c>
      <c r="T148" s="66">
        <v>8.9999999999999998E-4</v>
      </c>
    </row>
    <row r="149" spans="1:20">
      <c r="A149" t="s">
        <v>676</v>
      </c>
      <c r="B149" t="s">
        <v>677</v>
      </c>
      <c r="C149" t="s">
        <v>99</v>
      </c>
      <c r="D149" t="s">
        <v>122</v>
      </c>
      <c r="E149" t="s">
        <v>678</v>
      </c>
      <c r="F149" t="s">
        <v>587</v>
      </c>
      <c r="G149" t="s">
        <v>436</v>
      </c>
      <c r="H149" t="s">
        <v>149</v>
      </c>
      <c r="I149" t="s">
        <v>230</v>
      </c>
      <c r="J149" s="65">
        <v>2.87</v>
      </c>
      <c r="K149" t="s">
        <v>101</v>
      </c>
      <c r="L149" s="66">
        <v>4.1000000000000002E-2</v>
      </c>
      <c r="M149" s="66">
        <v>9.4999999999999998E-3</v>
      </c>
      <c r="N149" s="65">
        <v>7718</v>
      </c>
      <c r="O149" s="65">
        <v>109.31</v>
      </c>
      <c r="P149" s="65">
        <v>0.14710999999999999</v>
      </c>
      <c r="Q149" s="65">
        <v>8.5836558000000007</v>
      </c>
      <c r="R149" s="66">
        <v>0</v>
      </c>
      <c r="S149" s="66">
        <v>2.0999999999999999E-3</v>
      </c>
      <c r="T149" s="66">
        <v>2.9999999999999997E-4</v>
      </c>
    </row>
    <row r="150" spans="1:20">
      <c r="A150" t="s">
        <v>679</v>
      </c>
      <c r="B150" t="s">
        <v>680</v>
      </c>
      <c r="C150" t="s">
        <v>99</v>
      </c>
      <c r="D150" t="s">
        <v>122</v>
      </c>
      <c r="E150" t="s">
        <v>681</v>
      </c>
      <c r="F150" t="s">
        <v>440</v>
      </c>
      <c r="G150" t="s">
        <v>425</v>
      </c>
      <c r="H150" t="s">
        <v>205</v>
      </c>
      <c r="I150" t="s">
        <v>230</v>
      </c>
      <c r="J150" s="65">
        <v>2.2799999999999998</v>
      </c>
      <c r="K150" t="s">
        <v>101</v>
      </c>
      <c r="L150" s="66">
        <v>5.8000000000000003E-2</v>
      </c>
      <c r="M150" s="66">
        <v>3.0700000000000002E-2</v>
      </c>
      <c r="N150" s="65">
        <v>13649.32</v>
      </c>
      <c r="O150" s="65">
        <v>106.8</v>
      </c>
      <c r="P150" s="65">
        <v>0</v>
      </c>
      <c r="Q150" s="65">
        <v>14.57747376</v>
      </c>
      <c r="R150" s="66">
        <v>0</v>
      </c>
      <c r="S150" s="66">
        <v>3.5999999999999999E-3</v>
      </c>
      <c r="T150" s="66">
        <v>5.0000000000000001E-4</v>
      </c>
    </row>
    <row r="151" spans="1:20">
      <c r="A151" t="s">
        <v>682</v>
      </c>
      <c r="B151" t="s">
        <v>683</v>
      </c>
      <c r="C151" t="s">
        <v>99</v>
      </c>
      <c r="D151" t="s">
        <v>122</v>
      </c>
      <c r="E151" t="s">
        <v>681</v>
      </c>
      <c r="F151" t="s">
        <v>440</v>
      </c>
      <c r="G151" t="s">
        <v>425</v>
      </c>
      <c r="H151" t="s">
        <v>205</v>
      </c>
      <c r="I151" t="s">
        <v>230</v>
      </c>
      <c r="J151" s="65">
        <v>4.96</v>
      </c>
      <c r="K151" t="s">
        <v>101</v>
      </c>
      <c r="L151" s="66">
        <v>4.4999999999999998E-2</v>
      </c>
      <c r="M151" s="66">
        <v>4.1700000000000001E-2</v>
      </c>
      <c r="N151" s="65">
        <v>8963.1</v>
      </c>
      <c r="O151" s="65">
        <v>102.73</v>
      </c>
      <c r="P151" s="65">
        <v>0</v>
      </c>
      <c r="Q151" s="65">
        <v>9.2077926300000001</v>
      </c>
      <c r="R151" s="66">
        <v>0</v>
      </c>
      <c r="S151" s="66">
        <v>2.3E-3</v>
      </c>
      <c r="T151" s="66">
        <v>2.9999999999999997E-4</v>
      </c>
    </row>
    <row r="152" spans="1:20">
      <c r="A152" t="s">
        <v>684</v>
      </c>
      <c r="B152" t="s">
        <v>685</v>
      </c>
      <c r="C152" t="s">
        <v>99</v>
      </c>
      <c r="D152" t="s">
        <v>122</v>
      </c>
      <c r="E152" t="s">
        <v>686</v>
      </c>
      <c r="F152" t="s">
        <v>687</v>
      </c>
      <c r="G152" t="s">
        <v>425</v>
      </c>
      <c r="H152" t="s">
        <v>205</v>
      </c>
      <c r="I152" t="s">
        <v>230</v>
      </c>
      <c r="J152" s="65">
        <v>3.33</v>
      </c>
      <c r="K152" t="s">
        <v>101</v>
      </c>
      <c r="L152" s="66">
        <v>2.29E-2</v>
      </c>
      <c r="M152" s="66">
        <v>9.1000000000000004E-3</v>
      </c>
      <c r="N152" s="65">
        <v>10986.07</v>
      </c>
      <c r="O152" s="65">
        <v>104.83</v>
      </c>
      <c r="P152" s="65">
        <v>0</v>
      </c>
      <c r="Q152" s="65">
        <v>11.516697181</v>
      </c>
      <c r="R152" s="66">
        <v>0</v>
      </c>
      <c r="S152" s="66">
        <v>2.8E-3</v>
      </c>
      <c r="T152" s="66">
        <v>4.0000000000000002E-4</v>
      </c>
    </row>
    <row r="153" spans="1:20">
      <c r="A153" t="s">
        <v>688</v>
      </c>
      <c r="B153" t="s">
        <v>689</v>
      </c>
      <c r="C153" t="s">
        <v>99</v>
      </c>
      <c r="D153" t="s">
        <v>122</v>
      </c>
      <c r="E153" t="s">
        <v>465</v>
      </c>
      <c r="F153" t="s">
        <v>349</v>
      </c>
      <c r="G153" t="s">
        <v>425</v>
      </c>
      <c r="H153" t="s">
        <v>205</v>
      </c>
      <c r="I153" t="s">
        <v>230</v>
      </c>
      <c r="J153" s="65">
        <v>2.85</v>
      </c>
      <c r="K153" t="s">
        <v>101</v>
      </c>
      <c r="L153" s="66">
        <v>1.7500000000000002E-2</v>
      </c>
      <c r="M153" s="66">
        <v>8.3000000000000001E-3</v>
      </c>
      <c r="N153" s="65">
        <v>17871.25</v>
      </c>
      <c r="O153" s="65">
        <v>102.79</v>
      </c>
      <c r="P153" s="65">
        <v>0</v>
      </c>
      <c r="Q153" s="65">
        <v>18.369857875000001</v>
      </c>
      <c r="R153" s="66">
        <v>0</v>
      </c>
      <c r="S153" s="66">
        <v>4.4999999999999997E-3</v>
      </c>
      <c r="T153" s="66">
        <v>5.9999999999999995E-4</v>
      </c>
    </row>
    <row r="154" spans="1:20">
      <c r="A154" t="s">
        <v>690</v>
      </c>
      <c r="B154" t="s">
        <v>691</v>
      </c>
      <c r="C154" t="s">
        <v>99</v>
      </c>
      <c r="D154" t="s">
        <v>122</v>
      </c>
      <c r="E154" t="s">
        <v>465</v>
      </c>
      <c r="F154" t="s">
        <v>349</v>
      </c>
      <c r="G154" t="s">
        <v>425</v>
      </c>
      <c r="H154" t="s">
        <v>205</v>
      </c>
      <c r="I154" t="s">
        <v>230</v>
      </c>
      <c r="J154" s="65">
        <v>1.4</v>
      </c>
      <c r="K154" t="s">
        <v>101</v>
      </c>
      <c r="L154" s="66">
        <v>2.9600000000000001E-2</v>
      </c>
      <c r="M154" s="66">
        <v>6.4000000000000003E-3</v>
      </c>
      <c r="N154" s="65">
        <v>10507</v>
      </c>
      <c r="O154" s="65">
        <v>103.52</v>
      </c>
      <c r="P154" s="65">
        <v>0</v>
      </c>
      <c r="Q154" s="65">
        <v>10.8768464</v>
      </c>
      <c r="R154" s="66">
        <v>0</v>
      </c>
      <c r="S154" s="66">
        <v>2.7000000000000001E-3</v>
      </c>
      <c r="T154" s="66">
        <v>4.0000000000000002E-4</v>
      </c>
    </row>
    <row r="155" spans="1:20">
      <c r="A155" t="s">
        <v>692</v>
      </c>
      <c r="B155" t="s">
        <v>693</v>
      </c>
      <c r="C155" t="s">
        <v>99</v>
      </c>
      <c r="D155" t="s">
        <v>122</v>
      </c>
      <c r="E155" t="s">
        <v>465</v>
      </c>
      <c r="F155" t="s">
        <v>349</v>
      </c>
      <c r="G155" t="s">
        <v>425</v>
      </c>
      <c r="H155" t="s">
        <v>205</v>
      </c>
      <c r="I155" t="s">
        <v>230</v>
      </c>
      <c r="J155" s="65">
        <v>6.82</v>
      </c>
      <c r="K155" t="s">
        <v>101</v>
      </c>
      <c r="L155" s="66">
        <v>2.4299999999999999E-2</v>
      </c>
      <c r="M155" s="66">
        <v>1.84E-2</v>
      </c>
      <c r="N155" s="65">
        <v>22246</v>
      </c>
      <c r="O155" s="65">
        <v>104.3</v>
      </c>
      <c r="P155" s="65">
        <v>0</v>
      </c>
      <c r="Q155" s="65">
        <v>23.202577999999999</v>
      </c>
      <c r="R155" s="66">
        <v>0</v>
      </c>
      <c r="S155" s="66">
        <v>5.7000000000000002E-3</v>
      </c>
      <c r="T155" s="66">
        <v>8.0000000000000004E-4</v>
      </c>
    </row>
    <row r="156" spans="1:20">
      <c r="A156" t="s">
        <v>694</v>
      </c>
      <c r="B156" t="s">
        <v>695</v>
      </c>
      <c r="C156" t="s">
        <v>99</v>
      </c>
      <c r="D156" t="s">
        <v>122</v>
      </c>
      <c r="E156" t="s">
        <v>696</v>
      </c>
      <c r="F156" t="s">
        <v>587</v>
      </c>
      <c r="G156" t="s">
        <v>425</v>
      </c>
      <c r="H156" t="s">
        <v>205</v>
      </c>
      <c r="I156" t="s">
        <v>230</v>
      </c>
      <c r="J156" s="65">
        <v>2.46</v>
      </c>
      <c r="K156" t="s">
        <v>101</v>
      </c>
      <c r="L156" s="66">
        <v>3.85E-2</v>
      </c>
      <c r="M156" s="66">
        <v>1.01E-2</v>
      </c>
      <c r="N156" s="65">
        <v>10261</v>
      </c>
      <c r="O156" s="65">
        <v>108.84</v>
      </c>
      <c r="P156" s="65">
        <v>0</v>
      </c>
      <c r="Q156" s="65">
        <v>11.1680724</v>
      </c>
      <c r="R156" s="66">
        <v>0</v>
      </c>
      <c r="S156" s="66">
        <v>2.7000000000000001E-3</v>
      </c>
      <c r="T156" s="66">
        <v>4.0000000000000002E-4</v>
      </c>
    </row>
    <row r="157" spans="1:20">
      <c r="A157" t="s">
        <v>697</v>
      </c>
      <c r="B157" t="s">
        <v>698</v>
      </c>
      <c r="C157" t="s">
        <v>99</v>
      </c>
      <c r="D157" t="s">
        <v>122</v>
      </c>
      <c r="E157" t="s">
        <v>696</v>
      </c>
      <c r="F157" t="s">
        <v>587</v>
      </c>
      <c r="G157" t="s">
        <v>436</v>
      </c>
      <c r="H157" t="s">
        <v>149</v>
      </c>
      <c r="I157" t="s">
        <v>230</v>
      </c>
      <c r="J157" s="65">
        <v>3.8</v>
      </c>
      <c r="K157" t="s">
        <v>101</v>
      </c>
      <c r="L157" s="66">
        <v>3.61E-2</v>
      </c>
      <c r="M157" s="66">
        <v>1.11E-2</v>
      </c>
      <c r="N157" s="65">
        <v>19747</v>
      </c>
      <c r="O157" s="65">
        <v>111.45</v>
      </c>
      <c r="P157" s="65">
        <v>0</v>
      </c>
      <c r="Q157" s="65">
        <v>22.008031500000001</v>
      </c>
      <c r="R157" s="66">
        <v>0</v>
      </c>
      <c r="S157" s="66">
        <v>5.4000000000000003E-3</v>
      </c>
      <c r="T157" s="66">
        <v>6.9999999999999999E-4</v>
      </c>
    </row>
    <row r="158" spans="1:20">
      <c r="A158" t="s">
        <v>699</v>
      </c>
      <c r="B158" t="s">
        <v>700</v>
      </c>
      <c r="C158" t="s">
        <v>99</v>
      </c>
      <c r="D158" t="s">
        <v>122</v>
      </c>
      <c r="E158" t="s">
        <v>696</v>
      </c>
      <c r="F158" t="s">
        <v>587</v>
      </c>
      <c r="G158" t="s">
        <v>425</v>
      </c>
      <c r="H158" t="s">
        <v>205</v>
      </c>
      <c r="I158" t="s">
        <v>230</v>
      </c>
      <c r="J158" s="65">
        <v>1.55</v>
      </c>
      <c r="K158" t="s">
        <v>101</v>
      </c>
      <c r="L158" s="66">
        <v>3.0499999999999999E-2</v>
      </c>
      <c r="M158" s="66">
        <v>8.9999999999999993E-3</v>
      </c>
      <c r="N158" s="65">
        <v>10566</v>
      </c>
      <c r="O158" s="65">
        <v>104.64</v>
      </c>
      <c r="P158" s="65">
        <v>0</v>
      </c>
      <c r="Q158" s="65">
        <v>11.0562624</v>
      </c>
      <c r="R158" s="66">
        <v>0</v>
      </c>
      <c r="S158" s="66">
        <v>2.7000000000000001E-3</v>
      </c>
      <c r="T158" s="66">
        <v>4.0000000000000002E-4</v>
      </c>
    </row>
    <row r="159" spans="1:20">
      <c r="A159" t="s">
        <v>701</v>
      </c>
      <c r="B159" t="s">
        <v>702</v>
      </c>
      <c r="C159" t="s">
        <v>99</v>
      </c>
      <c r="D159" t="s">
        <v>122</v>
      </c>
      <c r="E159" t="s">
        <v>696</v>
      </c>
      <c r="F159" t="s">
        <v>587</v>
      </c>
      <c r="G159" t="s">
        <v>425</v>
      </c>
      <c r="H159" t="s">
        <v>205</v>
      </c>
      <c r="I159" t="s">
        <v>230</v>
      </c>
      <c r="J159" s="65">
        <v>4.7699999999999996</v>
      </c>
      <c r="K159" t="s">
        <v>101</v>
      </c>
      <c r="L159" s="66">
        <v>3.3000000000000002E-2</v>
      </c>
      <c r="M159" s="66">
        <v>1.29E-2</v>
      </c>
      <c r="N159" s="65">
        <v>7933</v>
      </c>
      <c r="O159" s="65">
        <v>111.12</v>
      </c>
      <c r="P159" s="65">
        <v>0</v>
      </c>
      <c r="Q159" s="65">
        <v>8.8151495999999998</v>
      </c>
      <c r="R159" s="66">
        <v>0</v>
      </c>
      <c r="S159" s="66">
        <v>2.2000000000000001E-3</v>
      </c>
      <c r="T159" s="66">
        <v>2.9999999999999997E-4</v>
      </c>
    </row>
    <row r="160" spans="1:20">
      <c r="A160" t="s">
        <v>703</v>
      </c>
      <c r="B160" t="s">
        <v>704</v>
      </c>
      <c r="C160" t="s">
        <v>99</v>
      </c>
      <c r="D160" t="s">
        <v>122</v>
      </c>
      <c r="E160" t="s">
        <v>696</v>
      </c>
      <c r="F160" t="s">
        <v>587</v>
      </c>
      <c r="G160" t="s">
        <v>425</v>
      </c>
      <c r="H160" t="s">
        <v>205</v>
      </c>
      <c r="I160" t="s">
        <v>705</v>
      </c>
      <c r="J160" s="65">
        <v>3.5</v>
      </c>
      <c r="K160" t="s">
        <v>101</v>
      </c>
      <c r="L160" s="66">
        <v>1.44E-2</v>
      </c>
      <c r="M160" s="66">
        <v>1.0699999999999999E-2</v>
      </c>
      <c r="N160" s="65">
        <v>7794</v>
      </c>
      <c r="O160" s="65">
        <v>101.55</v>
      </c>
      <c r="P160" s="65">
        <v>0</v>
      </c>
      <c r="Q160" s="65">
        <v>7.9148069999999997</v>
      </c>
      <c r="R160" s="66">
        <v>0</v>
      </c>
      <c r="S160" s="66">
        <v>1.9E-3</v>
      </c>
      <c r="T160" s="66">
        <v>2.9999999999999997E-4</v>
      </c>
    </row>
    <row r="161" spans="1:20">
      <c r="A161" t="s">
        <v>706</v>
      </c>
      <c r="B161" t="s">
        <v>707</v>
      </c>
      <c r="C161" t="s">
        <v>99</v>
      </c>
      <c r="D161" t="s">
        <v>122</v>
      </c>
      <c r="E161" t="s">
        <v>696</v>
      </c>
      <c r="F161" t="s">
        <v>587</v>
      </c>
      <c r="G161" t="s">
        <v>425</v>
      </c>
      <c r="H161" t="s">
        <v>205</v>
      </c>
      <c r="I161" t="s">
        <v>230</v>
      </c>
      <c r="J161" s="65">
        <v>7.13</v>
      </c>
      <c r="K161" t="s">
        <v>101</v>
      </c>
      <c r="L161" s="66">
        <v>2.6200000000000001E-2</v>
      </c>
      <c r="M161" s="66">
        <v>1.8700000000000001E-2</v>
      </c>
      <c r="N161" s="65">
        <v>20583</v>
      </c>
      <c r="O161" s="65">
        <v>105.94</v>
      </c>
      <c r="P161" s="65">
        <v>0</v>
      </c>
      <c r="Q161" s="65">
        <v>21.8056302</v>
      </c>
      <c r="R161" s="66">
        <v>0</v>
      </c>
      <c r="S161" s="66">
        <v>5.3E-3</v>
      </c>
      <c r="T161" s="66">
        <v>6.9999999999999999E-4</v>
      </c>
    </row>
    <row r="162" spans="1:20">
      <c r="A162" t="s">
        <v>708</v>
      </c>
      <c r="B162" t="s">
        <v>709</v>
      </c>
      <c r="C162" t="s">
        <v>99</v>
      </c>
      <c r="D162" t="s">
        <v>122</v>
      </c>
      <c r="E162" t="s">
        <v>710</v>
      </c>
      <c r="F162" t="s">
        <v>440</v>
      </c>
      <c r="G162" t="s">
        <v>425</v>
      </c>
      <c r="H162" t="s">
        <v>205</v>
      </c>
      <c r="I162" t="s">
        <v>230</v>
      </c>
      <c r="J162" s="65">
        <v>3.3</v>
      </c>
      <c r="K162" t="s">
        <v>101</v>
      </c>
      <c r="L162" s="66">
        <v>3.9300000000000002E-2</v>
      </c>
      <c r="M162" s="66">
        <v>5.4100000000000002E-2</v>
      </c>
      <c r="N162" s="65">
        <v>6536</v>
      </c>
      <c r="O162" s="65">
        <v>97.08</v>
      </c>
      <c r="P162" s="65">
        <v>0</v>
      </c>
      <c r="Q162" s="65">
        <v>6.3451487999999996</v>
      </c>
      <c r="R162" s="66">
        <v>0</v>
      </c>
      <c r="S162" s="66">
        <v>1.6000000000000001E-3</v>
      </c>
      <c r="T162" s="66">
        <v>2.0000000000000001E-4</v>
      </c>
    </row>
    <row r="163" spans="1:20">
      <c r="A163" t="s">
        <v>711</v>
      </c>
      <c r="B163" t="s">
        <v>712</v>
      </c>
      <c r="C163" t="s">
        <v>99</v>
      </c>
      <c r="D163" t="s">
        <v>122</v>
      </c>
      <c r="E163" t="s">
        <v>710</v>
      </c>
      <c r="F163" t="s">
        <v>440</v>
      </c>
      <c r="G163" t="s">
        <v>425</v>
      </c>
      <c r="H163" t="s">
        <v>205</v>
      </c>
      <c r="I163" t="s">
        <v>230</v>
      </c>
      <c r="J163" s="65">
        <v>1.1299999999999999</v>
      </c>
      <c r="K163" t="s">
        <v>101</v>
      </c>
      <c r="L163" s="66">
        <v>4.2500000000000003E-2</v>
      </c>
      <c r="M163" s="66">
        <v>3.7999999999999999E-2</v>
      </c>
      <c r="N163" s="65">
        <v>16416.93</v>
      </c>
      <c r="O163" s="65">
        <v>101.95</v>
      </c>
      <c r="P163" s="65">
        <v>0</v>
      </c>
      <c r="Q163" s="65">
        <v>16.737060135</v>
      </c>
      <c r="R163" s="66">
        <v>0</v>
      </c>
      <c r="S163" s="66">
        <v>4.1000000000000003E-3</v>
      </c>
      <c r="T163" s="66">
        <v>5.9999999999999995E-4</v>
      </c>
    </row>
    <row r="164" spans="1:20">
      <c r="A164" t="s">
        <v>713</v>
      </c>
      <c r="B164" t="s">
        <v>714</v>
      </c>
      <c r="C164" t="s">
        <v>99</v>
      </c>
      <c r="D164" t="s">
        <v>122</v>
      </c>
      <c r="E164" t="s">
        <v>715</v>
      </c>
      <c r="F164" t="s">
        <v>716</v>
      </c>
      <c r="G164" t="s">
        <v>472</v>
      </c>
      <c r="H164" t="s">
        <v>205</v>
      </c>
      <c r="I164" t="s">
        <v>230</v>
      </c>
      <c r="J164" s="65">
        <v>1.95</v>
      </c>
      <c r="K164" t="s">
        <v>101</v>
      </c>
      <c r="L164" s="66">
        <v>4.7500000000000001E-2</v>
      </c>
      <c r="M164" s="66">
        <v>1.12E-2</v>
      </c>
      <c r="N164" s="65">
        <v>8611.49</v>
      </c>
      <c r="O164" s="65">
        <v>107.16</v>
      </c>
      <c r="P164" s="65">
        <v>0</v>
      </c>
      <c r="Q164" s="65">
        <v>9.2280726840000007</v>
      </c>
      <c r="R164" s="66">
        <v>0</v>
      </c>
      <c r="S164" s="66">
        <v>2.3E-3</v>
      </c>
      <c r="T164" s="66">
        <v>2.9999999999999997E-4</v>
      </c>
    </row>
    <row r="165" spans="1:20">
      <c r="A165" t="s">
        <v>717</v>
      </c>
      <c r="B165" t="s">
        <v>718</v>
      </c>
      <c r="C165" t="s">
        <v>99</v>
      </c>
      <c r="D165" t="s">
        <v>122</v>
      </c>
      <c r="E165" t="s">
        <v>719</v>
      </c>
      <c r="F165" t="s">
        <v>506</v>
      </c>
      <c r="G165" t="s">
        <v>472</v>
      </c>
      <c r="H165" t="s">
        <v>205</v>
      </c>
      <c r="I165" t="s">
        <v>544</v>
      </c>
      <c r="J165" s="65">
        <v>5.0199999999999996</v>
      </c>
      <c r="K165" t="s">
        <v>101</v>
      </c>
      <c r="L165" s="66">
        <v>2.0400000000000001E-2</v>
      </c>
      <c r="M165" s="66">
        <v>1.49E-2</v>
      </c>
      <c r="N165" s="65">
        <v>3117.16</v>
      </c>
      <c r="O165" s="65">
        <v>103.38</v>
      </c>
      <c r="P165" s="65">
        <v>0</v>
      </c>
      <c r="Q165" s="65">
        <v>3.222520008</v>
      </c>
      <c r="R165" s="66">
        <v>0</v>
      </c>
      <c r="S165" s="66">
        <v>8.0000000000000004E-4</v>
      </c>
      <c r="T165" s="66">
        <v>1E-4</v>
      </c>
    </row>
    <row r="166" spans="1:20">
      <c r="A166" t="s">
        <v>720</v>
      </c>
      <c r="B166" t="s">
        <v>721</v>
      </c>
      <c r="C166" t="s">
        <v>99</v>
      </c>
      <c r="D166" t="s">
        <v>122</v>
      </c>
      <c r="E166" t="s">
        <v>722</v>
      </c>
      <c r="F166" t="s">
        <v>506</v>
      </c>
      <c r="G166" t="s">
        <v>472</v>
      </c>
      <c r="H166" t="s">
        <v>205</v>
      </c>
      <c r="I166" t="s">
        <v>544</v>
      </c>
      <c r="J166" s="65">
        <v>5.0199999999999996</v>
      </c>
      <c r="K166" t="s">
        <v>101</v>
      </c>
      <c r="L166" s="66">
        <v>3.7499999999999999E-2</v>
      </c>
      <c r="M166" s="66">
        <v>1.4999999999999999E-2</v>
      </c>
      <c r="N166" s="65">
        <v>13234</v>
      </c>
      <c r="O166" s="65">
        <v>113.57</v>
      </c>
      <c r="P166" s="65">
        <v>0</v>
      </c>
      <c r="Q166" s="65">
        <v>15.0298538</v>
      </c>
      <c r="R166" s="66">
        <v>0</v>
      </c>
      <c r="S166" s="66">
        <v>3.7000000000000002E-3</v>
      </c>
      <c r="T166" s="66">
        <v>5.0000000000000001E-4</v>
      </c>
    </row>
    <row r="167" spans="1:20">
      <c r="A167" t="s">
        <v>723</v>
      </c>
      <c r="B167" t="s">
        <v>724</v>
      </c>
      <c r="C167" t="s">
        <v>99</v>
      </c>
      <c r="D167" t="s">
        <v>122</v>
      </c>
      <c r="E167" t="s">
        <v>722</v>
      </c>
      <c r="F167" t="s">
        <v>506</v>
      </c>
      <c r="G167" t="s">
        <v>472</v>
      </c>
      <c r="H167" t="s">
        <v>205</v>
      </c>
      <c r="I167" t="s">
        <v>544</v>
      </c>
      <c r="J167" s="65">
        <v>2.89</v>
      </c>
      <c r="K167" t="s">
        <v>101</v>
      </c>
      <c r="L167" s="66">
        <v>3.7499999999999999E-2</v>
      </c>
      <c r="M167" s="66">
        <v>8.0999999999999996E-3</v>
      </c>
      <c r="N167" s="65">
        <v>7974.08</v>
      </c>
      <c r="O167" s="65">
        <v>108.67</v>
      </c>
      <c r="P167" s="65">
        <v>0</v>
      </c>
      <c r="Q167" s="65">
        <v>8.6654327359999996</v>
      </c>
      <c r="R167" s="66">
        <v>0</v>
      </c>
      <c r="S167" s="66">
        <v>2.0999999999999999E-3</v>
      </c>
      <c r="T167" s="66">
        <v>2.9999999999999997E-4</v>
      </c>
    </row>
    <row r="168" spans="1:20">
      <c r="A168" t="s">
        <v>725</v>
      </c>
      <c r="B168" t="s">
        <v>726</v>
      </c>
      <c r="C168" t="s">
        <v>99</v>
      </c>
      <c r="D168" t="s">
        <v>122</v>
      </c>
      <c r="E168" t="s">
        <v>727</v>
      </c>
      <c r="F168" t="s">
        <v>483</v>
      </c>
      <c r="G168" t="s">
        <v>472</v>
      </c>
      <c r="H168" t="s">
        <v>205</v>
      </c>
      <c r="I168" t="s">
        <v>230</v>
      </c>
      <c r="J168" s="65">
        <v>1.88</v>
      </c>
      <c r="K168" t="s">
        <v>101</v>
      </c>
      <c r="L168" s="66">
        <v>0.06</v>
      </c>
      <c r="M168" s="66">
        <v>3.6299999999999999E-2</v>
      </c>
      <c r="N168" s="65">
        <v>6826.6</v>
      </c>
      <c r="O168" s="65">
        <v>105</v>
      </c>
      <c r="P168" s="65">
        <v>0</v>
      </c>
      <c r="Q168" s="65">
        <v>7.1679300000000001</v>
      </c>
      <c r="R168" s="66">
        <v>0</v>
      </c>
      <c r="S168" s="66">
        <v>1.8E-3</v>
      </c>
      <c r="T168" s="66">
        <v>2.0000000000000001E-4</v>
      </c>
    </row>
    <row r="169" spans="1:20">
      <c r="A169" t="s">
        <v>728</v>
      </c>
      <c r="B169" t="s">
        <v>729</v>
      </c>
      <c r="C169" t="s">
        <v>99</v>
      </c>
      <c r="D169" t="s">
        <v>122</v>
      </c>
      <c r="E169" t="s">
        <v>727</v>
      </c>
      <c r="F169" t="s">
        <v>483</v>
      </c>
      <c r="G169" t="s">
        <v>472</v>
      </c>
      <c r="H169" t="s">
        <v>205</v>
      </c>
      <c r="I169" t="s">
        <v>230</v>
      </c>
      <c r="J169" s="65">
        <v>2.63</v>
      </c>
      <c r="K169" t="s">
        <v>101</v>
      </c>
      <c r="L169" s="66">
        <v>4.7500000000000001E-2</v>
      </c>
      <c r="M169" s="66">
        <v>4.0300000000000002E-2</v>
      </c>
      <c r="N169" s="65">
        <v>19552.599999999999</v>
      </c>
      <c r="O169" s="65">
        <v>103.3</v>
      </c>
      <c r="P169" s="65">
        <v>0</v>
      </c>
      <c r="Q169" s="65">
        <v>20.1978358</v>
      </c>
      <c r="R169" s="66">
        <v>0</v>
      </c>
      <c r="S169" s="66">
        <v>4.8999999999999998E-3</v>
      </c>
      <c r="T169" s="66">
        <v>6.9999999999999999E-4</v>
      </c>
    </row>
    <row r="170" spans="1:20">
      <c r="A170" t="s">
        <v>730</v>
      </c>
      <c r="B170" t="s">
        <v>731</v>
      </c>
      <c r="C170" t="s">
        <v>99</v>
      </c>
      <c r="D170" t="s">
        <v>122</v>
      </c>
      <c r="E170" t="s">
        <v>732</v>
      </c>
      <c r="F170" t="s">
        <v>100</v>
      </c>
      <c r="G170" t="s">
        <v>733</v>
      </c>
      <c r="H170" t="s">
        <v>149</v>
      </c>
      <c r="I170" t="s">
        <v>230</v>
      </c>
      <c r="J170" s="65">
        <v>3.15</v>
      </c>
      <c r="K170" t="s">
        <v>101</v>
      </c>
      <c r="L170" s="66">
        <v>2.1999999999999999E-2</v>
      </c>
      <c r="M170" s="66">
        <v>1.12E-2</v>
      </c>
      <c r="N170" s="65">
        <v>9251</v>
      </c>
      <c r="O170" s="65">
        <v>104</v>
      </c>
      <c r="P170" s="65">
        <v>0</v>
      </c>
      <c r="Q170" s="65">
        <v>9.6210400000000007</v>
      </c>
      <c r="R170" s="66">
        <v>0</v>
      </c>
      <c r="S170" s="66">
        <v>2.3999999999999998E-3</v>
      </c>
      <c r="T170" s="66">
        <v>2.9999999999999997E-4</v>
      </c>
    </row>
    <row r="171" spans="1:20">
      <c r="A171" t="s">
        <v>734</v>
      </c>
      <c r="B171" t="s">
        <v>735</v>
      </c>
      <c r="C171" t="s">
        <v>99</v>
      </c>
      <c r="D171" t="s">
        <v>122</v>
      </c>
      <c r="E171" t="s">
        <v>732</v>
      </c>
      <c r="F171" t="s">
        <v>100</v>
      </c>
      <c r="G171" t="s">
        <v>733</v>
      </c>
      <c r="H171" t="s">
        <v>149</v>
      </c>
      <c r="I171" t="s">
        <v>544</v>
      </c>
      <c r="J171" s="65">
        <v>3.43</v>
      </c>
      <c r="K171" t="s">
        <v>101</v>
      </c>
      <c r="L171" s="66">
        <v>0.05</v>
      </c>
      <c r="M171" s="66">
        <v>1.24E-2</v>
      </c>
      <c r="N171" s="65">
        <v>10805.4</v>
      </c>
      <c r="O171" s="65">
        <v>115</v>
      </c>
      <c r="P171" s="65">
        <v>0</v>
      </c>
      <c r="Q171" s="65">
        <v>12.426209999999999</v>
      </c>
      <c r="R171" s="66">
        <v>0</v>
      </c>
      <c r="S171" s="66">
        <v>3.0000000000000001E-3</v>
      </c>
      <c r="T171" s="66">
        <v>4.0000000000000002E-4</v>
      </c>
    </row>
    <row r="172" spans="1:20">
      <c r="A172" t="s">
        <v>736</v>
      </c>
      <c r="B172" t="s">
        <v>737</v>
      </c>
      <c r="C172" t="s">
        <v>99</v>
      </c>
      <c r="D172" t="s">
        <v>122</v>
      </c>
      <c r="E172" t="s">
        <v>738</v>
      </c>
      <c r="F172" t="s">
        <v>487</v>
      </c>
      <c r="G172" t="s">
        <v>733</v>
      </c>
      <c r="H172" t="s">
        <v>149</v>
      </c>
      <c r="I172" t="s">
        <v>230</v>
      </c>
      <c r="J172" s="65">
        <v>2.23</v>
      </c>
      <c r="K172" t="s">
        <v>101</v>
      </c>
      <c r="L172" s="66">
        <v>3.0499999999999999E-2</v>
      </c>
      <c r="M172" s="66">
        <v>1.3299999999999999E-2</v>
      </c>
      <c r="N172" s="65">
        <v>3199.74</v>
      </c>
      <c r="O172" s="65">
        <v>103.86</v>
      </c>
      <c r="P172" s="65">
        <v>0</v>
      </c>
      <c r="Q172" s="65">
        <v>3.3232499639999999</v>
      </c>
      <c r="R172" s="66">
        <v>0</v>
      </c>
      <c r="S172" s="66">
        <v>8.0000000000000004E-4</v>
      </c>
      <c r="T172" s="66">
        <v>1E-4</v>
      </c>
    </row>
    <row r="173" spans="1:20">
      <c r="A173" t="s">
        <v>739</v>
      </c>
      <c r="B173" t="s">
        <v>740</v>
      </c>
      <c r="C173" t="s">
        <v>99</v>
      </c>
      <c r="D173" t="s">
        <v>122</v>
      </c>
      <c r="E173" t="s">
        <v>738</v>
      </c>
      <c r="F173" t="s">
        <v>487</v>
      </c>
      <c r="G173" t="s">
        <v>733</v>
      </c>
      <c r="H173" t="s">
        <v>149</v>
      </c>
      <c r="I173" t="s">
        <v>230</v>
      </c>
      <c r="J173" s="65">
        <v>2.5499999999999998</v>
      </c>
      <c r="K173" t="s">
        <v>101</v>
      </c>
      <c r="L173" s="66">
        <v>4.1700000000000001E-2</v>
      </c>
      <c r="M173" s="66">
        <v>1.17E-2</v>
      </c>
      <c r="N173" s="65">
        <v>8948</v>
      </c>
      <c r="O173" s="65">
        <v>107.8</v>
      </c>
      <c r="P173" s="65">
        <v>0</v>
      </c>
      <c r="Q173" s="65">
        <v>9.6459440000000001</v>
      </c>
      <c r="R173" s="66">
        <v>0</v>
      </c>
      <c r="S173" s="66">
        <v>2.3999999999999998E-3</v>
      </c>
      <c r="T173" s="66">
        <v>2.9999999999999997E-4</v>
      </c>
    </row>
    <row r="174" spans="1:20">
      <c r="A174" t="s">
        <v>741</v>
      </c>
      <c r="B174" t="s">
        <v>742</v>
      </c>
      <c r="C174" t="s">
        <v>99</v>
      </c>
      <c r="D174" t="s">
        <v>122</v>
      </c>
      <c r="E174" t="s">
        <v>738</v>
      </c>
      <c r="F174" t="s">
        <v>487</v>
      </c>
      <c r="G174" t="s">
        <v>733</v>
      </c>
      <c r="H174" t="s">
        <v>149</v>
      </c>
      <c r="I174" t="s">
        <v>230</v>
      </c>
      <c r="J174" s="65">
        <v>4.49</v>
      </c>
      <c r="K174" t="s">
        <v>101</v>
      </c>
      <c r="L174" s="66">
        <v>2.58E-2</v>
      </c>
      <c r="M174" s="66">
        <v>1.5299999999999999E-2</v>
      </c>
      <c r="N174" s="65">
        <v>5403</v>
      </c>
      <c r="O174" s="65">
        <v>104.74</v>
      </c>
      <c r="P174" s="65">
        <v>0</v>
      </c>
      <c r="Q174" s="65">
        <v>5.6591022000000004</v>
      </c>
      <c r="R174" s="66">
        <v>0</v>
      </c>
      <c r="S174" s="66">
        <v>1.4E-3</v>
      </c>
      <c r="T174" s="66">
        <v>2.0000000000000001E-4</v>
      </c>
    </row>
    <row r="175" spans="1:20">
      <c r="A175" t="s">
        <v>743</v>
      </c>
      <c r="B175" t="s">
        <v>744</v>
      </c>
      <c r="C175" t="s">
        <v>99</v>
      </c>
      <c r="D175" t="s">
        <v>122</v>
      </c>
      <c r="E175" t="s">
        <v>649</v>
      </c>
      <c r="F175" t="s">
        <v>440</v>
      </c>
      <c r="G175" t="s">
        <v>472</v>
      </c>
      <c r="H175" t="s">
        <v>205</v>
      </c>
      <c r="I175" t="s">
        <v>230</v>
      </c>
      <c r="J175" s="65">
        <v>4.51</v>
      </c>
      <c r="K175" t="s">
        <v>101</v>
      </c>
      <c r="L175" s="66">
        <v>4.3499999999999997E-2</v>
      </c>
      <c r="M175" s="66">
        <v>4.1200000000000001E-2</v>
      </c>
      <c r="N175" s="65">
        <v>5917</v>
      </c>
      <c r="O175" s="65">
        <v>103</v>
      </c>
      <c r="P175" s="65">
        <v>0</v>
      </c>
      <c r="Q175" s="65">
        <v>6.0945099999999996</v>
      </c>
      <c r="R175" s="66">
        <v>0</v>
      </c>
      <c r="S175" s="66">
        <v>1.5E-3</v>
      </c>
      <c r="T175" s="66">
        <v>2.0000000000000001E-4</v>
      </c>
    </row>
    <row r="176" spans="1:20">
      <c r="A176" t="s">
        <v>745</v>
      </c>
      <c r="B176" t="s">
        <v>746</v>
      </c>
      <c r="C176" t="s">
        <v>99</v>
      </c>
      <c r="D176" t="s">
        <v>122</v>
      </c>
      <c r="E176" t="s">
        <v>747</v>
      </c>
      <c r="F176" t="s">
        <v>543</v>
      </c>
      <c r="G176" t="s">
        <v>733</v>
      </c>
      <c r="H176" t="s">
        <v>149</v>
      </c>
      <c r="I176" t="s">
        <v>230</v>
      </c>
      <c r="J176" s="65">
        <v>4.1100000000000003</v>
      </c>
      <c r="K176" t="s">
        <v>101</v>
      </c>
      <c r="L176" s="66">
        <v>1.5800000000000002E-2</v>
      </c>
      <c r="M176" s="66">
        <v>1.03E-2</v>
      </c>
      <c r="N176" s="65">
        <v>4574.17</v>
      </c>
      <c r="O176" s="65">
        <v>102.65</v>
      </c>
      <c r="P176" s="65">
        <v>0</v>
      </c>
      <c r="Q176" s="65">
        <v>4.695385505</v>
      </c>
      <c r="R176" s="66">
        <v>0</v>
      </c>
      <c r="S176" s="66">
        <v>1.1000000000000001E-3</v>
      </c>
      <c r="T176" s="66">
        <v>2.0000000000000001E-4</v>
      </c>
    </row>
    <row r="177" spans="1:20">
      <c r="A177" t="s">
        <v>748</v>
      </c>
      <c r="B177" t="s">
        <v>749</v>
      </c>
      <c r="C177" t="s">
        <v>99</v>
      </c>
      <c r="D177" t="s">
        <v>122</v>
      </c>
      <c r="E177" t="s">
        <v>471</v>
      </c>
      <c r="F177" t="s">
        <v>414</v>
      </c>
      <c r="G177" t="s">
        <v>472</v>
      </c>
      <c r="H177" t="s">
        <v>205</v>
      </c>
      <c r="I177" t="s">
        <v>230</v>
      </c>
      <c r="J177" s="65">
        <v>3.69</v>
      </c>
      <c r="K177" t="s">
        <v>101</v>
      </c>
      <c r="L177" s="66">
        <v>2.18E-2</v>
      </c>
      <c r="M177" s="66">
        <v>1.5299999999999999E-2</v>
      </c>
      <c r="N177" s="65">
        <v>7477</v>
      </c>
      <c r="O177" s="65">
        <v>102.75</v>
      </c>
      <c r="P177" s="65">
        <v>0</v>
      </c>
      <c r="Q177" s="65">
        <v>7.6826175000000001</v>
      </c>
      <c r="R177" s="66">
        <v>0</v>
      </c>
      <c r="S177" s="66">
        <v>1.9E-3</v>
      </c>
      <c r="T177" s="66">
        <v>2.9999999999999997E-4</v>
      </c>
    </row>
    <row r="178" spans="1:20">
      <c r="A178" t="s">
        <v>750</v>
      </c>
      <c r="B178" t="s">
        <v>751</v>
      </c>
      <c r="C178" t="s">
        <v>99</v>
      </c>
      <c r="D178" t="s">
        <v>122</v>
      </c>
      <c r="E178" t="s">
        <v>471</v>
      </c>
      <c r="F178" t="s">
        <v>414</v>
      </c>
      <c r="G178" t="s">
        <v>472</v>
      </c>
      <c r="H178" t="s">
        <v>205</v>
      </c>
      <c r="I178" t="s">
        <v>230</v>
      </c>
      <c r="J178" s="65">
        <v>1.0900000000000001</v>
      </c>
      <c r="K178" t="s">
        <v>101</v>
      </c>
      <c r="L178" s="66">
        <v>3.4000000000000002E-2</v>
      </c>
      <c r="M178" s="66">
        <v>1.0699999999999999E-2</v>
      </c>
      <c r="N178" s="65">
        <v>8106.42</v>
      </c>
      <c r="O178" s="65">
        <v>103.05</v>
      </c>
      <c r="P178" s="65">
        <v>0</v>
      </c>
      <c r="Q178" s="65">
        <v>8.3536658100000007</v>
      </c>
      <c r="R178" s="66">
        <v>0</v>
      </c>
      <c r="S178" s="66">
        <v>2E-3</v>
      </c>
      <c r="T178" s="66">
        <v>2.9999999999999997E-4</v>
      </c>
    </row>
    <row r="179" spans="1:20">
      <c r="A179" t="s">
        <v>752</v>
      </c>
      <c r="B179" t="s">
        <v>753</v>
      </c>
      <c r="C179" t="s">
        <v>99</v>
      </c>
      <c r="D179" t="s">
        <v>122</v>
      </c>
      <c r="E179" t="s">
        <v>754</v>
      </c>
      <c r="F179" t="s">
        <v>440</v>
      </c>
      <c r="G179" t="s">
        <v>472</v>
      </c>
      <c r="H179" t="s">
        <v>205</v>
      </c>
      <c r="I179" t="s">
        <v>230</v>
      </c>
      <c r="J179" s="65">
        <v>3.21</v>
      </c>
      <c r="K179" t="s">
        <v>101</v>
      </c>
      <c r="L179" s="66">
        <v>3.95E-2</v>
      </c>
      <c r="M179" s="66">
        <v>3.9800000000000002E-2</v>
      </c>
      <c r="N179" s="65">
        <v>9259</v>
      </c>
      <c r="O179" s="65">
        <v>100.35</v>
      </c>
      <c r="P179" s="65">
        <v>0</v>
      </c>
      <c r="Q179" s="65">
        <v>9.2914065000000008</v>
      </c>
      <c r="R179" s="66">
        <v>0</v>
      </c>
      <c r="S179" s="66">
        <v>2.3E-3</v>
      </c>
      <c r="T179" s="66">
        <v>2.9999999999999997E-4</v>
      </c>
    </row>
    <row r="180" spans="1:20">
      <c r="A180" t="s">
        <v>755</v>
      </c>
      <c r="B180" t="s">
        <v>756</v>
      </c>
      <c r="C180" t="s">
        <v>99</v>
      </c>
      <c r="D180" t="s">
        <v>122</v>
      </c>
      <c r="E180" t="s">
        <v>754</v>
      </c>
      <c r="F180" t="s">
        <v>440</v>
      </c>
      <c r="G180" t="s">
        <v>472</v>
      </c>
      <c r="H180" t="s">
        <v>205</v>
      </c>
      <c r="I180" t="s">
        <v>230</v>
      </c>
      <c r="J180" s="65">
        <v>1.84</v>
      </c>
      <c r="K180" t="s">
        <v>101</v>
      </c>
      <c r="L180" s="66">
        <v>6.0499999999999998E-2</v>
      </c>
      <c r="M180" s="66">
        <v>2.5000000000000001E-2</v>
      </c>
      <c r="N180" s="65">
        <v>10284.52</v>
      </c>
      <c r="O180" s="65">
        <v>107.1</v>
      </c>
      <c r="P180" s="65">
        <v>0</v>
      </c>
      <c r="Q180" s="65">
        <v>11.01472092</v>
      </c>
      <c r="R180" s="66">
        <v>0</v>
      </c>
      <c r="S180" s="66">
        <v>2.7000000000000001E-3</v>
      </c>
      <c r="T180" s="66">
        <v>4.0000000000000002E-4</v>
      </c>
    </row>
    <row r="181" spans="1:20">
      <c r="A181" t="s">
        <v>757</v>
      </c>
      <c r="B181" t="s">
        <v>758</v>
      </c>
      <c r="C181" t="s">
        <v>99</v>
      </c>
      <c r="D181" t="s">
        <v>122</v>
      </c>
      <c r="E181" t="s">
        <v>759</v>
      </c>
      <c r="F181" t="s">
        <v>574</v>
      </c>
      <c r="G181" t="s">
        <v>733</v>
      </c>
      <c r="H181" t="s">
        <v>149</v>
      </c>
      <c r="I181" t="s">
        <v>230</v>
      </c>
      <c r="J181" s="65">
        <v>5.42</v>
      </c>
      <c r="K181" t="s">
        <v>101</v>
      </c>
      <c r="L181" s="66">
        <v>2.1100000000000001E-2</v>
      </c>
      <c r="M181" s="66">
        <v>1.7500000000000002E-2</v>
      </c>
      <c r="N181" s="65">
        <v>13210.45</v>
      </c>
      <c r="O181" s="65">
        <v>102.1</v>
      </c>
      <c r="P181" s="65">
        <v>0</v>
      </c>
      <c r="Q181" s="65">
        <v>13.48786945</v>
      </c>
      <c r="R181" s="66">
        <v>0</v>
      </c>
      <c r="S181" s="66">
        <v>3.3E-3</v>
      </c>
      <c r="T181" s="66">
        <v>4.0000000000000002E-4</v>
      </c>
    </row>
    <row r="182" spans="1:20">
      <c r="A182" t="s">
        <v>760</v>
      </c>
      <c r="B182" t="s">
        <v>761</v>
      </c>
      <c r="C182" t="s">
        <v>99</v>
      </c>
      <c r="D182" t="s">
        <v>122</v>
      </c>
      <c r="E182" t="s">
        <v>762</v>
      </c>
      <c r="F182" t="s">
        <v>336</v>
      </c>
      <c r="G182" t="s">
        <v>472</v>
      </c>
      <c r="H182" t="s">
        <v>205</v>
      </c>
      <c r="I182" t="s">
        <v>230</v>
      </c>
      <c r="J182" s="65">
        <v>3.85</v>
      </c>
      <c r="K182" t="s">
        <v>101</v>
      </c>
      <c r="L182" s="66">
        <v>2.3900000000000001E-2</v>
      </c>
      <c r="M182" s="66">
        <v>1.12E-2</v>
      </c>
      <c r="N182" s="65">
        <v>4307.33</v>
      </c>
      <c r="O182" s="65">
        <v>104.87</v>
      </c>
      <c r="P182" s="65">
        <v>0</v>
      </c>
      <c r="Q182" s="65">
        <v>4.517096971</v>
      </c>
      <c r="R182" s="66">
        <v>0</v>
      </c>
      <c r="S182" s="66">
        <v>1.1000000000000001E-3</v>
      </c>
      <c r="T182" s="66">
        <v>1E-4</v>
      </c>
    </row>
    <row r="183" spans="1:20">
      <c r="A183" t="s">
        <v>763</v>
      </c>
      <c r="B183" t="s">
        <v>764</v>
      </c>
      <c r="C183" t="s">
        <v>99</v>
      </c>
      <c r="D183" t="s">
        <v>122</v>
      </c>
      <c r="E183" t="s">
        <v>678</v>
      </c>
      <c r="F183" t="s">
        <v>587</v>
      </c>
      <c r="G183" t="s">
        <v>733</v>
      </c>
      <c r="H183" t="s">
        <v>149</v>
      </c>
      <c r="I183" t="s">
        <v>230</v>
      </c>
      <c r="J183" s="65">
        <v>5.01</v>
      </c>
      <c r="K183" t="s">
        <v>101</v>
      </c>
      <c r="L183" s="66">
        <v>1.84E-2</v>
      </c>
      <c r="M183" s="66">
        <v>1.3100000000000001E-2</v>
      </c>
      <c r="N183" s="65">
        <v>7718</v>
      </c>
      <c r="O183" s="65">
        <v>103.17</v>
      </c>
      <c r="P183" s="65">
        <v>0</v>
      </c>
      <c r="Q183" s="65">
        <v>7.9626606000000004</v>
      </c>
      <c r="R183" s="66">
        <v>0</v>
      </c>
      <c r="S183" s="66">
        <v>1.9E-3</v>
      </c>
      <c r="T183" s="66">
        <v>2.9999999999999997E-4</v>
      </c>
    </row>
    <row r="184" spans="1:20">
      <c r="A184" t="s">
        <v>765</v>
      </c>
      <c r="B184" t="s">
        <v>766</v>
      </c>
      <c r="C184" t="s">
        <v>99</v>
      </c>
      <c r="D184" t="s">
        <v>122</v>
      </c>
      <c r="E184" t="s">
        <v>678</v>
      </c>
      <c r="F184" t="s">
        <v>587</v>
      </c>
      <c r="G184" t="s">
        <v>733</v>
      </c>
      <c r="H184" t="s">
        <v>149</v>
      </c>
      <c r="I184" t="s">
        <v>230</v>
      </c>
      <c r="J184" s="65">
        <v>7.13</v>
      </c>
      <c r="K184" t="s">
        <v>101</v>
      </c>
      <c r="L184" s="66">
        <v>3.4299999999999997E-2</v>
      </c>
      <c r="M184" s="66">
        <v>2.0400000000000001E-2</v>
      </c>
      <c r="N184" s="65">
        <v>7818</v>
      </c>
      <c r="O184" s="65">
        <v>110.27</v>
      </c>
      <c r="P184" s="65">
        <v>0</v>
      </c>
      <c r="Q184" s="65">
        <v>8.6209085999999999</v>
      </c>
      <c r="R184" s="66">
        <v>0</v>
      </c>
      <c r="S184" s="66">
        <v>2.0999999999999999E-3</v>
      </c>
      <c r="T184" s="66">
        <v>2.9999999999999997E-4</v>
      </c>
    </row>
    <row r="185" spans="1:20">
      <c r="A185" t="s">
        <v>767</v>
      </c>
      <c r="B185" t="s">
        <v>768</v>
      </c>
      <c r="C185" t="s">
        <v>99</v>
      </c>
      <c r="D185" t="s">
        <v>122</v>
      </c>
      <c r="E185" t="s">
        <v>769</v>
      </c>
      <c r="F185" t="s">
        <v>716</v>
      </c>
      <c r="G185" t="s">
        <v>472</v>
      </c>
      <c r="H185" t="s">
        <v>205</v>
      </c>
      <c r="I185" t="s">
        <v>544</v>
      </c>
      <c r="J185" s="65">
        <v>2.25</v>
      </c>
      <c r="K185" t="s">
        <v>101</v>
      </c>
      <c r="L185" s="66">
        <v>5.8900000000000001E-2</v>
      </c>
      <c r="M185" s="66">
        <v>8.3999999999999995E-3</v>
      </c>
      <c r="N185" s="65">
        <v>8348.59</v>
      </c>
      <c r="O185" s="65">
        <v>111.51</v>
      </c>
      <c r="P185" s="65">
        <v>0</v>
      </c>
      <c r="Q185" s="65">
        <v>9.3095127089999998</v>
      </c>
      <c r="R185" s="66">
        <v>0</v>
      </c>
      <c r="S185" s="66">
        <v>2.3E-3</v>
      </c>
      <c r="T185" s="66">
        <v>2.9999999999999997E-4</v>
      </c>
    </row>
    <row r="186" spans="1:20">
      <c r="A186" t="s">
        <v>770</v>
      </c>
      <c r="B186" t="s">
        <v>771</v>
      </c>
      <c r="C186" t="s">
        <v>99</v>
      </c>
      <c r="D186" t="s">
        <v>122</v>
      </c>
      <c r="E186" t="s">
        <v>772</v>
      </c>
      <c r="F186" t="s">
        <v>349</v>
      </c>
      <c r="G186" t="s">
        <v>733</v>
      </c>
      <c r="H186" t="s">
        <v>149</v>
      </c>
      <c r="I186" t="s">
        <v>230</v>
      </c>
      <c r="J186" s="65">
        <v>4.9400000000000004</v>
      </c>
      <c r="K186" t="s">
        <v>101</v>
      </c>
      <c r="L186" s="66">
        <v>1.7000000000000001E-2</v>
      </c>
      <c r="M186" s="66">
        <v>1.26E-2</v>
      </c>
      <c r="N186" s="65">
        <v>7418</v>
      </c>
      <c r="O186" s="65">
        <v>102.35</v>
      </c>
      <c r="P186" s="65">
        <v>0</v>
      </c>
      <c r="Q186" s="65">
        <v>7.5923230000000004</v>
      </c>
      <c r="R186" s="66">
        <v>0</v>
      </c>
      <c r="S186" s="66">
        <v>1.9E-3</v>
      </c>
      <c r="T186" s="66">
        <v>2.9999999999999997E-4</v>
      </c>
    </row>
    <row r="187" spans="1:20">
      <c r="A187" t="s">
        <v>773</v>
      </c>
      <c r="B187" t="s">
        <v>774</v>
      </c>
      <c r="C187" t="s">
        <v>99</v>
      </c>
      <c r="D187" t="s">
        <v>122</v>
      </c>
      <c r="E187" t="s">
        <v>775</v>
      </c>
      <c r="F187" t="s">
        <v>440</v>
      </c>
      <c r="G187" t="s">
        <v>472</v>
      </c>
      <c r="H187" t="s">
        <v>205</v>
      </c>
      <c r="I187" t="s">
        <v>230</v>
      </c>
      <c r="J187" s="65">
        <v>0.74</v>
      </c>
      <c r="K187" t="s">
        <v>101</v>
      </c>
      <c r="L187" s="66">
        <v>5.1999999999999998E-2</v>
      </c>
      <c r="M187" s="66">
        <v>3.7900000000000003E-2</v>
      </c>
      <c r="N187" s="65">
        <v>7498.58</v>
      </c>
      <c r="O187" s="65">
        <v>102.35</v>
      </c>
      <c r="P187" s="65">
        <v>0</v>
      </c>
      <c r="Q187" s="65">
        <v>7.6747966300000003</v>
      </c>
      <c r="R187" s="66">
        <v>0</v>
      </c>
      <c r="S187" s="66">
        <v>1.9E-3</v>
      </c>
      <c r="T187" s="66">
        <v>2.9999999999999997E-4</v>
      </c>
    </row>
    <row r="188" spans="1:20">
      <c r="A188" t="s">
        <v>776</v>
      </c>
      <c r="B188" t="s">
        <v>777</v>
      </c>
      <c r="C188" t="s">
        <v>99</v>
      </c>
      <c r="D188" t="s">
        <v>122</v>
      </c>
      <c r="E188" t="s">
        <v>778</v>
      </c>
      <c r="F188" t="s">
        <v>440</v>
      </c>
      <c r="G188" t="s">
        <v>472</v>
      </c>
      <c r="H188" t="s">
        <v>205</v>
      </c>
      <c r="I188" t="s">
        <v>230</v>
      </c>
      <c r="J188" s="65">
        <v>3.15</v>
      </c>
      <c r="K188" t="s">
        <v>101</v>
      </c>
      <c r="L188" s="66">
        <v>3.9E-2</v>
      </c>
      <c r="M188" s="66">
        <v>4.87E-2</v>
      </c>
      <c r="N188" s="65">
        <v>10612.1</v>
      </c>
      <c r="O188" s="65">
        <v>99.26</v>
      </c>
      <c r="P188" s="65">
        <v>0</v>
      </c>
      <c r="Q188" s="65">
        <v>10.53357046</v>
      </c>
      <c r="R188" s="66">
        <v>0</v>
      </c>
      <c r="S188" s="66">
        <v>2.5999999999999999E-3</v>
      </c>
      <c r="T188" s="66">
        <v>2.9999999999999997E-4</v>
      </c>
    </row>
    <row r="189" spans="1:20">
      <c r="A189" t="s">
        <v>779</v>
      </c>
      <c r="B189" t="s">
        <v>780</v>
      </c>
      <c r="C189" t="s">
        <v>99</v>
      </c>
      <c r="D189" t="s">
        <v>122</v>
      </c>
      <c r="E189" t="s">
        <v>781</v>
      </c>
      <c r="F189" t="s">
        <v>131</v>
      </c>
      <c r="G189" t="s">
        <v>472</v>
      </c>
      <c r="H189" t="s">
        <v>205</v>
      </c>
      <c r="I189" t="s">
        <v>230</v>
      </c>
      <c r="J189" s="65">
        <v>1.96</v>
      </c>
      <c r="K189" t="s">
        <v>101</v>
      </c>
      <c r="L189" s="66">
        <v>2.1600000000000001E-2</v>
      </c>
      <c r="M189" s="66">
        <v>8.3000000000000001E-3</v>
      </c>
      <c r="N189" s="65">
        <v>9872.17</v>
      </c>
      <c r="O189" s="65">
        <v>102.64</v>
      </c>
      <c r="P189" s="65">
        <v>0</v>
      </c>
      <c r="Q189" s="65">
        <v>10.132795288000001</v>
      </c>
      <c r="R189" s="66">
        <v>0</v>
      </c>
      <c r="S189" s="66">
        <v>2.5000000000000001E-3</v>
      </c>
      <c r="T189" s="66">
        <v>2.9999999999999997E-4</v>
      </c>
    </row>
    <row r="190" spans="1:20">
      <c r="A190" t="s">
        <v>782</v>
      </c>
      <c r="B190" t="s">
        <v>783</v>
      </c>
      <c r="C190" t="s">
        <v>99</v>
      </c>
      <c r="D190" t="s">
        <v>122</v>
      </c>
      <c r="E190" t="s">
        <v>781</v>
      </c>
      <c r="F190" t="s">
        <v>131</v>
      </c>
      <c r="G190" t="s">
        <v>472</v>
      </c>
      <c r="H190" t="s">
        <v>205</v>
      </c>
      <c r="I190" t="s">
        <v>230</v>
      </c>
      <c r="J190" s="65">
        <v>4.1399999999999997</v>
      </c>
      <c r="K190" t="s">
        <v>101</v>
      </c>
      <c r="L190" s="66">
        <v>0.04</v>
      </c>
      <c r="M190" s="66">
        <v>1.55E-2</v>
      </c>
      <c r="N190" s="65">
        <v>21891</v>
      </c>
      <c r="O190" s="65">
        <v>110.3</v>
      </c>
      <c r="P190" s="65">
        <v>0</v>
      </c>
      <c r="Q190" s="65">
        <v>24.145772999999998</v>
      </c>
      <c r="R190" s="66">
        <v>0</v>
      </c>
      <c r="S190" s="66">
        <v>5.8999999999999999E-3</v>
      </c>
      <c r="T190" s="66">
        <v>8.0000000000000004E-4</v>
      </c>
    </row>
    <row r="191" spans="1:20">
      <c r="A191" t="s">
        <v>784</v>
      </c>
      <c r="B191" t="s">
        <v>785</v>
      </c>
      <c r="C191" t="s">
        <v>99</v>
      </c>
      <c r="D191" t="s">
        <v>122</v>
      </c>
      <c r="E191" t="s">
        <v>781</v>
      </c>
      <c r="F191" t="s">
        <v>131</v>
      </c>
      <c r="G191" t="s">
        <v>472</v>
      </c>
      <c r="H191" t="s">
        <v>205</v>
      </c>
      <c r="I191" t="s">
        <v>230</v>
      </c>
      <c r="J191" s="65">
        <v>0.5</v>
      </c>
      <c r="K191" t="s">
        <v>101</v>
      </c>
      <c r="L191" s="66">
        <v>1.32E-2</v>
      </c>
      <c r="M191" s="66">
        <v>6.1000000000000004E-3</v>
      </c>
      <c r="N191" s="65">
        <v>2810.33</v>
      </c>
      <c r="O191" s="65">
        <v>100.36</v>
      </c>
      <c r="P191" s="65">
        <v>0</v>
      </c>
      <c r="Q191" s="65">
        <v>2.8204471880000002</v>
      </c>
      <c r="R191" s="66">
        <v>0</v>
      </c>
      <c r="S191" s="66">
        <v>6.9999999999999999E-4</v>
      </c>
      <c r="T191" s="66">
        <v>1E-4</v>
      </c>
    </row>
    <row r="192" spans="1:20">
      <c r="A192" t="s">
        <v>786</v>
      </c>
      <c r="B192" t="s">
        <v>787</v>
      </c>
      <c r="C192" t="s">
        <v>99</v>
      </c>
      <c r="D192" t="s">
        <v>122</v>
      </c>
      <c r="E192" t="s">
        <v>788</v>
      </c>
      <c r="F192" t="s">
        <v>440</v>
      </c>
      <c r="G192" t="s">
        <v>733</v>
      </c>
      <c r="H192" t="s">
        <v>149</v>
      </c>
      <c r="I192" t="s">
        <v>230</v>
      </c>
      <c r="J192" s="65">
        <v>1.1200000000000001</v>
      </c>
      <c r="K192" t="s">
        <v>101</v>
      </c>
      <c r="L192" s="66">
        <v>4.9000000000000002E-2</v>
      </c>
      <c r="M192" s="66">
        <v>1.2999999999999999E-2</v>
      </c>
      <c r="N192" s="65">
        <v>4938.04</v>
      </c>
      <c r="O192" s="65">
        <v>106.14</v>
      </c>
      <c r="P192" s="65">
        <v>0</v>
      </c>
      <c r="Q192" s="65">
        <v>5.2412356559999997</v>
      </c>
      <c r="R192" s="66">
        <v>0</v>
      </c>
      <c r="S192" s="66">
        <v>1.2999999999999999E-3</v>
      </c>
      <c r="T192" s="66">
        <v>2.0000000000000001E-4</v>
      </c>
    </row>
    <row r="193" spans="1:20">
      <c r="A193" t="s">
        <v>789</v>
      </c>
      <c r="B193" t="s">
        <v>790</v>
      </c>
      <c r="C193" t="s">
        <v>99</v>
      </c>
      <c r="D193" t="s">
        <v>122</v>
      </c>
      <c r="E193" t="s">
        <v>791</v>
      </c>
      <c r="F193" t="s">
        <v>414</v>
      </c>
      <c r="G193" t="s">
        <v>733</v>
      </c>
      <c r="H193" t="s">
        <v>149</v>
      </c>
      <c r="I193" t="s">
        <v>230</v>
      </c>
      <c r="J193" s="65">
        <v>3.39</v>
      </c>
      <c r="K193" t="s">
        <v>101</v>
      </c>
      <c r="L193" s="66">
        <v>2.3E-2</v>
      </c>
      <c r="M193" s="66">
        <v>1.35E-2</v>
      </c>
      <c r="N193" s="65">
        <v>12841.02</v>
      </c>
      <c r="O193" s="65">
        <v>104.01</v>
      </c>
      <c r="P193" s="65">
        <v>0</v>
      </c>
      <c r="Q193" s="65">
        <v>13.355944901999999</v>
      </c>
      <c r="R193" s="66">
        <v>0</v>
      </c>
      <c r="S193" s="66">
        <v>3.3E-3</v>
      </c>
      <c r="T193" s="66">
        <v>4.0000000000000002E-4</v>
      </c>
    </row>
    <row r="194" spans="1:20">
      <c r="A194" t="s">
        <v>792</v>
      </c>
      <c r="B194" t="s">
        <v>793</v>
      </c>
      <c r="C194" t="s">
        <v>99</v>
      </c>
      <c r="D194" t="s">
        <v>122</v>
      </c>
      <c r="E194" t="s">
        <v>791</v>
      </c>
      <c r="F194" t="s">
        <v>414</v>
      </c>
      <c r="G194" t="s">
        <v>733</v>
      </c>
      <c r="H194" t="s">
        <v>149</v>
      </c>
      <c r="I194" t="s">
        <v>230</v>
      </c>
      <c r="J194" s="65">
        <v>2.58</v>
      </c>
      <c r="K194" t="s">
        <v>101</v>
      </c>
      <c r="L194" s="66">
        <v>2.75E-2</v>
      </c>
      <c r="M194" s="66">
        <v>1.18E-2</v>
      </c>
      <c r="N194" s="65">
        <v>8793.6299999999992</v>
      </c>
      <c r="O194" s="65">
        <v>105.01</v>
      </c>
      <c r="P194" s="65">
        <v>0</v>
      </c>
      <c r="Q194" s="65">
        <v>9.2341908630000002</v>
      </c>
      <c r="R194" s="66">
        <v>0</v>
      </c>
      <c r="S194" s="66">
        <v>2.3E-3</v>
      </c>
      <c r="T194" s="66">
        <v>2.9999999999999997E-4</v>
      </c>
    </row>
    <row r="195" spans="1:20">
      <c r="A195" t="s">
        <v>794</v>
      </c>
      <c r="B195" t="s">
        <v>795</v>
      </c>
      <c r="C195" t="s">
        <v>99</v>
      </c>
      <c r="D195" t="s">
        <v>122</v>
      </c>
      <c r="E195" t="s">
        <v>796</v>
      </c>
      <c r="F195" t="s">
        <v>797</v>
      </c>
      <c r="G195" t="s">
        <v>472</v>
      </c>
      <c r="H195" t="s">
        <v>205</v>
      </c>
      <c r="I195" t="s">
        <v>798</v>
      </c>
      <c r="J195" s="65">
        <v>4.26</v>
      </c>
      <c r="K195" t="s">
        <v>101</v>
      </c>
      <c r="L195" s="66">
        <v>2.6200000000000001E-2</v>
      </c>
      <c r="M195" s="66">
        <v>1.3899999999999999E-2</v>
      </c>
      <c r="N195" s="65">
        <v>14761.74</v>
      </c>
      <c r="O195" s="65">
        <v>106.59</v>
      </c>
      <c r="P195" s="65">
        <v>2.0090400000000002</v>
      </c>
      <c r="Q195" s="65">
        <v>17.743578666000001</v>
      </c>
      <c r="R195" s="66">
        <v>0</v>
      </c>
      <c r="S195" s="66">
        <v>4.3E-3</v>
      </c>
      <c r="T195" s="66">
        <v>5.9999999999999995E-4</v>
      </c>
    </row>
    <row r="196" spans="1:20">
      <c r="A196" t="s">
        <v>799</v>
      </c>
      <c r="B196" t="s">
        <v>800</v>
      </c>
      <c r="C196" t="s">
        <v>99</v>
      </c>
      <c r="D196" t="s">
        <v>122</v>
      </c>
      <c r="E196" t="s">
        <v>796</v>
      </c>
      <c r="F196" t="s">
        <v>797</v>
      </c>
      <c r="G196" t="s">
        <v>472</v>
      </c>
      <c r="H196" t="s">
        <v>205</v>
      </c>
      <c r="I196" t="s">
        <v>230</v>
      </c>
      <c r="J196" s="65">
        <v>2.19</v>
      </c>
      <c r="K196" t="s">
        <v>101</v>
      </c>
      <c r="L196" s="66">
        <v>3.3500000000000002E-2</v>
      </c>
      <c r="M196" s="66">
        <v>8.0999999999999996E-3</v>
      </c>
      <c r="N196" s="65">
        <v>8839.67</v>
      </c>
      <c r="O196" s="65">
        <v>106.47</v>
      </c>
      <c r="P196" s="65">
        <v>0</v>
      </c>
      <c r="Q196" s="65">
        <v>9.4115966489999998</v>
      </c>
      <c r="R196" s="66">
        <v>0</v>
      </c>
      <c r="S196" s="66">
        <v>2.3E-3</v>
      </c>
      <c r="T196" s="66">
        <v>2.9999999999999997E-4</v>
      </c>
    </row>
    <row r="197" spans="1:20">
      <c r="A197" t="s">
        <v>801</v>
      </c>
      <c r="B197" t="s">
        <v>802</v>
      </c>
      <c r="C197" t="s">
        <v>99</v>
      </c>
      <c r="D197" t="s">
        <v>122</v>
      </c>
      <c r="E197" t="s">
        <v>803</v>
      </c>
      <c r="F197" t="s">
        <v>487</v>
      </c>
      <c r="G197" t="s">
        <v>479</v>
      </c>
      <c r="H197" t="s">
        <v>149</v>
      </c>
      <c r="I197" t="s">
        <v>544</v>
      </c>
      <c r="J197" s="65">
        <v>2.4300000000000002</v>
      </c>
      <c r="K197" t="s">
        <v>101</v>
      </c>
      <c r="L197" s="66">
        <v>3.15E-2</v>
      </c>
      <c r="M197" s="66">
        <v>1.34E-2</v>
      </c>
      <c r="N197" s="65">
        <v>5526.39</v>
      </c>
      <c r="O197" s="65">
        <v>104.42</v>
      </c>
      <c r="P197" s="65">
        <v>0</v>
      </c>
      <c r="Q197" s="65">
        <v>5.7706564379999996</v>
      </c>
      <c r="R197" s="66">
        <v>0</v>
      </c>
      <c r="S197" s="66">
        <v>1.4E-3</v>
      </c>
      <c r="T197" s="66">
        <v>2.0000000000000001E-4</v>
      </c>
    </row>
    <row r="198" spans="1:20">
      <c r="A198" t="s">
        <v>804</v>
      </c>
      <c r="B198" t="s">
        <v>805</v>
      </c>
      <c r="C198" t="s">
        <v>99</v>
      </c>
      <c r="D198" t="s">
        <v>122</v>
      </c>
      <c r="E198" t="s">
        <v>803</v>
      </c>
      <c r="F198" t="s">
        <v>487</v>
      </c>
      <c r="G198" t="s">
        <v>479</v>
      </c>
      <c r="H198" t="s">
        <v>149</v>
      </c>
      <c r="I198" t="s">
        <v>544</v>
      </c>
      <c r="J198" s="65">
        <v>3.41</v>
      </c>
      <c r="K198" t="s">
        <v>101</v>
      </c>
      <c r="L198" s="66">
        <v>2.9499999999999998E-2</v>
      </c>
      <c r="M198" s="66">
        <v>1.3899999999999999E-2</v>
      </c>
      <c r="N198" s="65">
        <v>7299.8</v>
      </c>
      <c r="O198" s="65">
        <v>105.39</v>
      </c>
      <c r="P198" s="65">
        <v>0</v>
      </c>
      <c r="Q198" s="65">
        <v>7.6932592199999998</v>
      </c>
      <c r="R198" s="66">
        <v>0</v>
      </c>
      <c r="S198" s="66">
        <v>1.9E-3</v>
      </c>
      <c r="T198" s="66">
        <v>2.9999999999999997E-4</v>
      </c>
    </row>
    <row r="199" spans="1:20">
      <c r="A199" t="s">
        <v>806</v>
      </c>
      <c r="B199" t="s">
        <v>807</v>
      </c>
      <c r="C199" t="s">
        <v>99</v>
      </c>
      <c r="D199" t="s">
        <v>122</v>
      </c>
      <c r="E199" t="s">
        <v>808</v>
      </c>
      <c r="F199" t="s">
        <v>587</v>
      </c>
      <c r="G199" t="s">
        <v>479</v>
      </c>
      <c r="H199" t="s">
        <v>149</v>
      </c>
      <c r="I199" t="s">
        <v>230</v>
      </c>
      <c r="J199" s="65">
        <v>1.01</v>
      </c>
      <c r="K199" t="s">
        <v>101</v>
      </c>
      <c r="L199" s="66">
        <v>4.3499999999999997E-2</v>
      </c>
      <c r="M199" s="66">
        <v>8.5000000000000006E-3</v>
      </c>
      <c r="N199" s="65">
        <v>4445</v>
      </c>
      <c r="O199" s="65">
        <v>105.62</v>
      </c>
      <c r="P199" s="65">
        <v>0</v>
      </c>
      <c r="Q199" s="65">
        <v>4.6948090000000002</v>
      </c>
      <c r="R199" s="66">
        <v>0</v>
      </c>
      <c r="S199" s="66">
        <v>1.1000000000000001E-3</v>
      </c>
      <c r="T199" s="66">
        <v>2.0000000000000001E-4</v>
      </c>
    </row>
    <row r="200" spans="1:20">
      <c r="A200" t="s">
        <v>809</v>
      </c>
      <c r="B200" t="s">
        <v>810</v>
      </c>
      <c r="C200" t="s">
        <v>99</v>
      </c>
      <c r="D200" t="s">
        <v>122</v>
      </c>
      <c r="E200" t="s">
        <v>808</v>
      </c>
      <c r="F200" t="s">
        <v>587</v>
      </c>
      <c r="G200" t="s">
        <v>479</v>
      </c>
      <c r="H200" t="s">
        <v>149</v>
      </c>
      <c r="I200" t="s">
        <v>230</v>
      </c>
      <c r="J200" s="65">
        <v>4.1100000000000003</v>
      </c>
      <c r="K200" t="s">
        <v>101</v>
      </c>
      <c r="L200" s="66">
        <v>3.27E-2</v>
      </c>
      <c r="M200" s="66">
        <v>1.38E-2</v>
      </c>
      <c r="N200" s="65">
        <v>8120</v>
      </c>
      <c r="O200" s="65">
        <v>108.45</v>
      </c>
      <c r="P200" s="65">
        <v>0</v>
      </c>
      <c r="Q200" s="65">
        <v>8.8061399999999992</v>
      </c>
      <c r="R200" s="66">
        <v>0</v>
      </c>
      <c r="S200" s="66">
        <v>2.2000000000000001E-3</v>
      </c>
      <c r="T200" s="66">
        <v>2.9999999999999997E-4</v>
      </c>
    </row>
    <row r="201" spans="1:20">
      <c r="A201" t="s">
        <v>811</v>
      </c>
      <c r="B201" t="s">
        <v>812</v>
      </c>
      <c r="C201" t="s">
        <v>99</v>
      </c>
      <c r="D201" t="s">
        <v>122</v>
      </c>
      <c r="E201" t="s">
        <v>813</v>
      </c>
      <c r="F201" t="s">
        <v>336</v>
      </c>
      <c r="G201" t="s">
        <v>488</v>
      </c>
      <c r="H201" t="s">
        <v>205</v>
      </c>
      <c r="I201" t="s">
        <v>230</v>
      </c>
      <c r="J201" s="65">
        <v>1.23</v>
      </c>
      <c r="K201" t="s">
        <v>101</v>
      </c>
      <c r="L201" s="66">
        <v>0.03</v>
      </c>
      <c r="M201" s="66">
        <v>1.7399999999999999E-2</v>
      </c>
      <c r="N201" s="65">
        <v>7430.62</v>
      </c>
      <c r="O201" s="65">
        <v>101.93</v>
      </c>
      <c r="P201" s="65">
        <v>0</v>
      </c>
      <c r="Q201" s="65">
        <v>7.5740309659999996</v>
      </c>
      <c r="R201" s="66">
        <v>0</v>
      </c>
      <c r="S201" s="66">
        <v>1.9E-3</v>
      </c>
      <c r="T201" s="66">
        <v>2.9999999999999997E-4</v>
      </c>
    </row>
    <row r="202" spans="1:20">
      <c r="A202" t="s">
        <v>814</v>
      </c>
      <c r="B202" t="s">
        <v>815</v>
      </c>
      <c r="C202" t="s">
        <v>99</v>
      </c>
      <c r="D202" t="s">
        <v>122</v>
      </c>
      <c r="E202" t="s">
        <v>813</v>
      </c>
      <c r="F202" t="s">
        <v>336</v>
      </c>
      <c r="G202" t="s">
        <v>488</v>
      </c>
      <c r="H202" t="s">
        <v>205</v>
      </c>
      <c r="I202" t="s">
        <v>230</v>
      </c>
      <c r="J202" s="65">
        <v>2.64</v>
      </c>
      <c r="K202" t="s">
        <v>101</v>
      </c>
      <c r="L202" s="66">
        <v>3.2500000000000001E-2</v>
      </c>
      <c r="M202" s="66">
        <v>2.6700000000000002E-2</v>
      </c>
      <c r="N202" s="65">
        <v>9892.27</v>
      </c>
      <c r="O202" s="65">
        <v>102.31</v>
      </c>
      <c r="P202" s="65">
        <v>0</v>
      </c>
      <c r="Q202" s="65">
        <v>10.120781437</v>
      </c>
      <c r="R202" s="66">
        <v>0</v>
      </c>
      <c r="S202" s="66">
        <v>2.5000000000000001E-3</v>
      </c>
      <c r="T202" s="66">
        <v>2.9999999999999997E-4</v>
      </c>
    </row>
    <row r="203" spans="1:20">
      <c r="A203" t="s">
        <v>816</v>
      </c>
      <c r="B203" t="s">
        <v>817</v>
      </c>
      <c r="C203" t="s">
        <v>99</v>
      </c>
      <c r="D203" t="s">
        <v>122</v>
      </c>
      <c r="E203" t="s">
        <v>818</v>
      </c>
      <c r="F203" t="s">
        <v>336</v>
      </c>
      <c r="G203" t="s">
        <v>488</v>
      </c>
      <c r="H203" t="s">
        <v>205</v>
      </c>
      <c r="I203" t="s">
        <v>230</v>
      </c>
      <c r="J203" s="65">
        <v>0.84</v>
      </c>
      <c r="K203" t="s">
        <v>101</v>
      </c>
      <c r="L203" s="66">
        <v>4.2500000000000003E-2</v>
      </c>
      <c r="M203" s="66">
        <v>1.2800000000000001E-2</v>
      </c>
      <c r="N203" s="65">
        <v>3663.85</v>
      </c>
      <c r="O203" s="65">
        <v>103.15</v>
      </c>
      <c r="P203" s="65">
        <v>0</v>
      </c>
      <c r="Q203" s="65">
        <v>3.7792612750000001</v>
      </c>
      <c r="R203" s="66">
        <v>0</v>
      </c>
      <c r="S203" s="66">
        <v>8.9999999999999998E-4</v>
      </c>
      <c r="T203" s="66">
        <v>1E-4</v>
      </c>
    </row>
    <row r="204" spans="1:20">
      <c r="A204" t="s">
        <v>819</v>
      </c>
      <c r="B204" t="s">
        <v>820</v>
      </c>
      <c r="C204" t="s">
        <v>99</v>
      </c>
      <c r="D204" t="s">
        <v>122</v>
      </c>
      <c r="E204" t="s">
        <v>818</v>
      </c>
      <c r="F204" t="s">
        <v>336</v>
      </c>
      <c r="G204" t="s">
        <v>488</v>
      </c>
      <c r="H204" t="s">
        <v>205</v>
      </c>
      <c r="I204" t="s">
        <v>230</v>
      </c>
      <c r="J204" s="65">
        <v>2.87</v>
      </c>
      <c r="K204" t="s">
        <v>101</v>
      </c>
      <c r="L204" s="66">
        <v>2.8000000000000001E-2</v>
      </c>
      <c r="M204" s="66">
        <v>2.3900000000000001E-2</v>
      </c>
      <c r="N204" s="65">
        <v>13426.12</v>
      </c>
      <c r="O204" s="65">
        <v>101.19</v>
      </c>
      <c r="P204" s="65">
        <v>0</v>
      </c>
      <c r="Q204" s="65">
        <v>13.585890828</v>
      </c>
      <c r="R204" s="66">
        <v>0</v>
      </c>
      <c r="S204" s="66">
        <v>3.3E-3</v>
      </c>
      <c r="T204" s="66">
        <v>5.0000000000000001E-4</v>
      </c>
    </row>
    <row r="205" spans="1:20">
      <c r="A205" t="s">
        <v>821</v>
      </c>
      <c r="B205" t="s">
        <v>822</v>
      </c>
      <c r="C205" t="s">
        <v>99</v>
      </c>
      <c r="D205" t="s">
        <v>122</v>
      </c>
      <c r="E205" t="s">
        <v>823</v>
      </c>
      <c r="F205" t="s">
        <v>506</v>
      </c>
      <c r="G205" t="s">
        <v>488</v>
      </c>
      <c r="H205" t="s">
        <v>205</v>
      </c>
      <c r="I205" t="s">
        <v>230</v>
      </c>
      <c r="J205" s="65">
        <v>3.04</v>
      </c>
      <c r="K205" t="s">
        <v>101</v>
      </c>
      <c r="L205" s="66">
        <v>3.9E-2</v>
      </c>
      <c r="M205" s="66">
        <v>1.9599999999999999E-2</v>
      </c>
      <c r="N205" s="65">
        <v>16649</v>
      </c>
      <c r="O205" s="65">
        <v>107</v>
      </c>
      <c r="P205" s="65">
        <v>0</v>
      </c>
      <c r="Q205" s="65">
        <v>17.814430000000002</v>
      </c>
      <c r="R205" s="66">
        <v>0</v>
      </c>
      <c r="S205" s="66">
        <v>4.4000000000000003E-3</v>
      </c>
      <c r="T205" s="66">
        <v>5.9999999999999995E-4</v>
      </c>
    </row>
    <row r="206" spans="1:20">
      <c r="A206" t="s">
        <v>824</v>
      </c>
      <c r="B206" t="s">
        <v>825</v>
      </c>
      <c r="C206" t="s">
        <v>99</v>
      </c>
      <c r="D206" t="s">
        <v>122</v>
      </c>
      <c r="E206" t="s">
        <v>826</v>
      </c>
      <c r="F206" t="s">
        <v>827</v>
      </c>
      <c r="G206" t="s">
        <v>488</v>
      </c>
      <c r="H206" t="s">
        <v>205</v>
      </c>
      <c r="I206" t="s">
        <v>230</v>
      </c>
      <c r="J206" s="65">
        <v>4.57</v>
      </c>
      <c r="K206" t="s">
        <v>101</v>
      </c>
      <c r="L206" s="66">
        <v>2.0500000000000001E-2</v>
      </c>
      <c r="M206" s="66">
        <v>1.47E-2</v>
      </c>
      <c r="N206" s="65">
        <v>10998</v>
      </c>
      <c r="O206" s="65">
        <v>103.53</v>
      </c>
      <c r="P206" s="65">
        <v>0</v>
      </c>
      <c r="Q206" s="65">
        <v>11.3862294</v>
      </c>
      <c r="R206" s="66">
        <v>0</v>
      </c>
      <c r="S206" s="66">
        <v>2.8E-3</v>
      </c>
      <c r="T206" s="66">
        <v>4.0000000000000002E-4</v>
      </c>
    </row>
    <row r="207" spans="1:20">
      <c r="A207" t="s">
        <v>828</v>
      </c>
      <c r="B207" t="s">
        <v>829</v>
      </c>
      <c r="C207" t="s">
        <v>99</v>
      </c>
      <c r="D207" t="s">
        <v>122</v>
      </c>
      <c r="E207" t="s">
        <v>830</v>
      </c>
      <c r="F207" t="s">
        <v>440</v>
      </c>
      <c r="G207" t="s">
        <v>488</v>
      </c>
      <c r="H207" t="s">
        <v>205</v>
      </c>
      <c r="I207" t="s">
        <v>230</v>
      </c>
      <c r="J207" s="65">
        <v>4.08</v>
      </c>
      <c r="K207" t="s">
        <v>101</v>
      </c>
      <c r="L207" s="66">
        <v>3.4000000000000002E-2</v>
      </c>
      <c r="M207" s="66">
        <v>1.9599999999999999E-2</v>
      </c>
      <c r="N207" s="65">
        <v>5878.2</v>
      </c>
      <c r="O207" s="65">
        <v>105.98</v>
      </c>
      <c r="P207" s="65">
        <v>0</v>
      </c>
      <c r="Q207" s="65">
        <v>6.2297163600000003</v>
      </c>
      <c r="R207" s="66">
        <v>0</v>
      </c>
      <c r="S207" s="66">
        <v>1.5E-3</v>
      </c>
      <c r="T207" s="66">
        <v>2.0000000000000001E-4</v>
      </c>
    </row>
    <row r="208" spans="1:20">
      <c r="A208" t="s">
        <v>831</v>
      </c>
      <c r="B208" t="s">
        <v>832</v>
      </c>
      <c r="C208" t="s">
        <v>99</v>
      </c>
      <c r="D208" t="s">
        <v>122</v>
      </c>
      <c r="E208" t="s">
        <v>478</v>
      </c>
      <c r="F208" t="s">
        <v>440</v>
      </c>
      <c r="G208" t="s">
        <v>479</v>
      </c>
      <c r="H208" t="s">
        <v>149</v>
      </c>
      <c r="I208" t="s">
        <v>230</v>
      </c>
      <c r="J208" s="65">
        <v>5.29</v>
      </c>
      <c r="K208" t="s">
        <v>101</v>
      </c>
      <c r="L208" s="66">
        <v>3.2500000000000001E-2</v>
      </c>
      <c r="M208" s="66">
        <v>2.35E-2</v>
      </c>
      <c r="N208" s="65">
        <v>8831</v>
      </c>
      <c r="O208" s="65">
        <v>105.58</v>
      </c>
      <c r="P208" s="65">
        <v>0</v>
      </c>
      <c r="Q208" s="65">
        <v>9.3237698000000009</v>
      </c>
      <c r="R208" s="66">
        <v>0</v>
      </c>
      <c r="S208" s="66">
        <v>2.3E-3</v>
      </c>
      <c r="T208" s="66">
        <v>2.9999999999999997E-4</v>
      </c>
    </row>
    <row r="209" spans="1:20">
      <c r="A209" t="s">
        <v>833</v>
      </c>
      <c r="B209" t="s">
        <v>834</v>
      </c>
      <c r="C209" t="s">
        <v>99</v>
      </c>
      <c r="D209" t="s">
        <v>122</v>
      </c>
      <c r="E209" t="s">
        <v>478</v>
      </c>
      <c r="F209" t="s">
        <v>440</v>
      </c>
      <c r="G209" t="s">
        <v>479</v>
      </c>
      <c r="H209" t="s">
        <v>149</v>
      </c>
      <c r="I209" t="s">
        <v>230</v>
      </c>
      <c r="J209" s="65">
        <v>5.14</v>
      </c>
      <c r="K209" t="s">
        <v>101</v>
      </c>
      <c r="L209" s="66">
        <v>2.3E-2</v>
      </c>
      <c r="M209" s="66">
        <v>1.9E-2</v>
      </c>
      <c r="N209" s="65">
        <v>15715</v>
      </c>
      <c r="O209" s="65">
        <v>102.8</v>
      </c>
      <c r="P209" s="65">
        <v>0</v>
      </c>
      <c r="Q209" s="65">
        <v>16.15502</v>
      </c>
      <c r="R209" s="66">
        <v>0</v>
      </c>
      <c r="S209" s="66">
        <v>3.8999999999999998E-3</v>
      </c>
      <c r="T209" s="66">
        <v>5.0000000000000001E-4</v>
      </c>
    </row>
    <row r="210" spans="1:20">
      <c r="A210" t="s">
        <v>835</v>
      </c>
      <c r="B210" t="s">
        <v>836</v>
      </c>
      <c r="C210" t="s">
        <v>99</v>
      </c>
      <c r="D210" t="s">
        <v>122</v>
      </c>
      <c r="E210" t="s">
        <v>837</v>
      </c>
      <c r="F210" t="s">
        <v>487</v>
      </c>
      <c r="G210" t="s">
        <v>479</v>
      </c>
      <c r="H210" t="s">
        <v>149</v>
      </c>
      <c r="I210" t="s">
        <v>230</v>
      </c>
      <c r="J210" s="65">
        <v>0.74</v>
      </c>
      <c r="K210" t="s">
        <v>101</v>
      </c>
      <c r="L210" s="66">
        <v>3.9E-2</v>
      </c>
      <c r="M210" s="66">
        <v>9.4000000000000004E-3</v>
      </c>
      <c r="N210" s="65">
        <v>3041.26</v>
      </c>
      <c r="O210" s="65">
        <v>103.18</v>
      </c>
      <c r="P210" s="65">
        <v>0</v>
      </c>
      <c r="Q210" s="65">
        <v>3.1379720679999998</v>
      </c>
      <c r="R210" s="66">
        <v>0</v>
      </c>
      <c r="S210" s="66">
        <v>8.0000000000000004E-4</v>
      </c>
      <c r="T210" s="66">
        <v>1E-4</v>
      </c>
    </row>
    <row r="211" spans="1:20">
      <c r="A211" t="s">
        <v>838</v>
      </c>
      <c r="B211" t="s">
        <v>839</v>
      </c>
      <c r="C211" t="s">
        <v>99</v>
      </c>
      <c r="D211" t="s">
        <v>122</v>
      </c>
      <c r="E211" t="s">
        <v>837</v>
      </c>
      <c r="F211" t="s">
        <v>487</v>
      </c>
      <c r="G211" t="s">
        <v>479</v>
      </c>
      <c r="H211" t="s">
        <v>149</v>
      </c>
      <c r="I211" t="s">
        <v>230</v>
      </c>
      <c r="J211" s="65">
        <v>4.5199999999999996</v>
      </c>
      <c r="K211" t="s">
        <v>101</v>
      </c>
      <c r="L211" s="66">
        <v>2.4E-2</v>
      </c>
      <c r="M211" s="66">
        <v>1.47E-2</v>
      </c>
      <c r="N211" s="65">
        <v>7152.12</v>
      </c>
      <c r="O211" s="65">
        <v>103.64</v>
      </c>
      <c r="P211" s="65">
        <v>0</v>
      </c>
      <c r="Q211" s="65">
        <v>7.4124571680000004</v>
      </c>
      <c r="R211" s="66">
        <v>0</v>
      </c>
      <c r="S211" s="66">
        <v>1.8E-3</v>
      </c>
      <c r="T211" s="66">
        <v>2.0000000000000001E-4</v>
      </c>
    </row>
    <row r="212" spans="1:20">
      <c r="A212" t="s">
        <v>840</v>
      </c>
      <c r="B212" t="s">
        <v>841</v>
      </c>
      <c r="C212" t="s">
        <v>99</v>
      </c>
      <c r="D212" t="s">
        <v>122</v>
      </c>
      <c r="E212" t="s">
        <v>837</v>
      </c>
      <c r="F212" t="s">
        <v>487</v>
      </c>
      <c r="G212" t="s">
        <v>479</v>
      </c>
      <c r="H212" t="s">
        <v>149</v>
      </c>
      <c r="I212" t="s">
        <v>230</v>
      </c>
      <c r="J212" s="65">
        <v>2.56</v>
      </c>
      <c r="K212" t="s">
        <v>101</v>
      </c>
      <c r="L212" s="66">
        <v>2.75E-2</v>
      </c>
      <c r="M212" s="66">
        <v>1.4E-2</v>
      </c>
      <c r="N212" s="65">
        <v>8722</v>
      </c>
      <c r="O212" s="65">
        <v>104.19</v>
      </c>
      <c r="P212" s="65">
        <v>0</v>
      </c>
      <c r="Q212" s="65">
        <v>9.0874518000000002</v>
      </c>
      <c r="R212" s="66">
        <v>0</v>
      </c>
      <c r="S212" s="66">
        <v>2.2000000000000001E-3</v>
      </c>
      <c r="T212" s="66">
        <v>2.9999999999999997E-4</v>
      </c>
    </row>
    <row r="213" spans="1:20">
      <c r="A213" t="s">
        <v>842</v>
      </c>
      <c r="B213" t="s">
        <v>843</v>
      </c>
      <c r="C213" t="s">
        <v>99</v>
      </c>
      <c r="D213" t="s">
        <v>122</v>
      </c>
      <c r="E213" t="s">
        <v>478</v>
      </c>
      <c r="F213" t="s">
        <v>440</v>
      </c>
      <c r="G213" t="s">
        <v>479</v>
      </c>
      <c r="H213" t="s">
        <v>149</v>
      </c>
      <c r="I213" t="s">
        <v>230</v>
      </c>
      <c r="J213" s="65">
        <v>2.12</v>
      </c>
      <c r="K213" t="s">
        <v>101</v>
      </c>
      <c r="L213" s="66">
        <v>4.2000000000000003E-2</v>
      </c>
      <c r="M213" s="66">
        <v>1.23E-2</v>
      </c>
      <c r="N213" s="65">
        <v>11191.99</v>
      </c>
      <c r="O213" s="65">
        <v>106.95</v>
      </c>
      <c r="P213" s="65">
        <v>0</v>
      </c>
      <c r="Q213" s="65">
        <v>11.969833305</v>
      </c>
      <c r="R213" s="66">
        <v>0</v>
      </c>
      <c r="S213" s="66">
        <v>2.8999999999999998E-3</v>
      </c>
      <c r="T213" s="66">
        <v>4.0000000000000002E-4</v>
      </c>
    </row>
    <row r="214" spans="1:20">
      <c r="A214" t="s">
        <v>844</v>
      </c>
      <c r="B214" t="s">
        <v>845</v>
      </c>
      <c r="C214" t="s">
        <v>99</v>
      </c>
      <c r="D214" t="s">
        <v>122</v>
      </c>
      <c r="E214" t="s">
        <v>846</v>
      </c>
      <c r="F214" t="s">
        <v>487</v>
      </c>
      <c r="G214" t="s">
        <v>488</v>
      </c>
      <c r="H214" t="s">
        <v>205</v>
      </c>
      <c r="I214" t="s">
        <v>230</v>
      </c>
      <c r="J214" s="65">
        <v>1.72</v>
      </c>
      <c r="K214" t="s">
        <v>101</v>
      </c>
      <c r="L214" s="66">
        <v>4.2000000000000003E-2</v>
      </c>
      <c r="M214" s="66">
        <v>9.9000000000000008E-3</v>
      </c>
      <c r="N214" s="65">
        <v>5795.41</v>
      </c>
      <c r="O214" s="65">
        <v>105.56</v>
      </c>
      <c r="P214" s="65">
        <v>1.21895</v>
      </c>
      <c r="Q214" s="65">
        <v>7.3365847960000004</v>
      </c>
      <c r="R214" s="66">
        <v>0</v>
      </c>
      <c r="S214" s="66">
        <v>1.8E-3</v>
      </c>
      <c r="T214" s="66">
        <v>2.0000000000000001E-4</v>
      </c>
    </row>
    <row r="215" spans="1:20">
      <c r="A215" t="s">
        <v>847</v>
      </c>
      <c r="B215" t="s">
        <v>848</v>
      </c>
      <c r="C215" t="s">
        <v>99</v>
      </c>
      <c r="D215" t="s">
        <v>122</v>
      </c>
      <c r="E215" t="s">
        <v>846</v>
      </c>
      <c r="F215" t="s">
        <v>487</v>
      </c>
      <c r="G215" t="s">
        <v>488</v>
      </c>
      <c r="H215" t="s">
        <v>205</v>
      </c>
      <c r="I215" t="s">
        <v>230</v>
      </c>
      <c r="J215" s="65">
        <v>2.29</v>
      </c>
      <c r="K215" t="s">
        <v>101</v>
      </c>
      <c r="L215" s="66">
        <v>3.4200000000000001E-2</v>
      </c>
      <c r="M215" s="66">
        <v>1.1599999999999999E-2</v>
      </c>
      <c r="N215" s="65">
        <v>9565</v>
      </c>
      <c r="O215" s="65">
        <v>106.7</v>
      </c>
      <c r="P215" s="65">
        <v>0</v>
      </c>
      <c r="Q215" s="65">
        <v>10.205855</v>
      </c>
      <c r="R215" s="66">
        <v>0</v>
      </c>
      <c r="S215" s="66">
        <v>2.5000000000000001E-3</v>
      </c>
      <c r="T215" s="66">
        <v>2.9999999999999997E-4</v>
      </c>
    </row>
    <row r="216" spans="1:20">
      <c r="A216" t="s">
        <v>849</v>
      </c>
      <c r="B216" t="s">
        <v>850</v>
      </c>
      <c r="C216" t="s">
        <v>99</v>
      </c>
      <c r="D216" t="s">
        <v>122</v>
      </c>
      <c r="E216" t="s">
        <v>851</v>
      </c>
      <c r="F216" t="s">
        <v>358</v>
      </c>
      <c r="G216" t="s">
        <v>488</v>
      </c>
      <c r="H216" t="s">
        <v>205</v>
      </c>
      <c r="I216" t="s">
        <v>230</v>
      </c>
      <c r="J216" s="65">
        <v>4.12</v>
      </c>
      <c r="K216" t="s">
        <v>101</v>
      </c>
      <c r="L216" s="66">
        <v>4.9000000000000002E-2</v>
      </c>
      <c r="M216" s="66">
        <v>1.72E-2</v>
      </c>
      <c r="N216" s="65">
        <v>12020.2</v>
      </c>
      <c r="O216" s="65">
        <v>114.8</v>
      </c>
      <c r="P216" s="65">
        <v>0</v>
      </c>
      <c r="Q216" s="65">
        <v>13.7991896</v>
      </c>
      <c r="R216" s="66">
        <v>0</v>
      </c>
      <c r="S216" s="66">
        <v>3.3999999999999998E-3</v>
      </c>
      <c r="T216" s="66">
        <v>5.0000000000000001E-4</v>
      </c>
    </row>
    <row r="217" spans="1:20">
      <c r="A217" t="s">
        <v>852</v>
      </c>
      <c r="B217" t="s">
        <v>853</v>
      </c>
      <c r="C217" t="s">
        <v>99</v>
      </c>
      <c r="D217" t="s">
        <v>122</v>
      </c>
      <c r="E217" t="s">
        <v>854</v>
      </c>
      <c r="F217" t="s">
        <v>487</v>
      </c>
      <c r="G217" t="s">
        <v>488</v>
      </c>
      <c r="H217" t="s">
        <v>205</v>
      </c>
      <c r="I217" t="s">
        <v>230</v>
      </c>
      <c r="J217" s="65">
        <v>2.27</v>
      </c>
      <c r="K217" t="s">
        <v>101</v>
      </c>
      <c r="L217" s="66">
        <v>4.2000000000000003E-2</v>
      </c>
      <c r="M217" s="66">
        <v>1.2699999999999999E-2</v>
      </c>
      <c r="N217" s="65">
        <v>12422.47</v>
      </c>
      <c r="O217" s="65">
        <v>107.36</v>
      </c>
      <c r="P217" s="65">
        <v>0</v>
      </c>
      <c r="Q217" s="65">
        <v>13.336763791999999</v>
      </c>
      <c r="R217" s="66">
        <v>0</v>
      </c>
      <c r="S217" s="66">
        <v>3.3E-3</v>
      </c>
      <c r="T217" s="66">
        <v>4.0000000000000002E-4</v>
      </c>
    </row>
    <row r="218" spans="1:20">
      <c r="A218" t="s">
        <v>855</v>
      </c>
      <c r="B218" t="s">
        <v>856</v>
      </c>
      <c r="C218" t="s">
        <v>99</v>
      </c>
      <c r="D218" t="s">
        <v>122</v>
      </c>
      <c r="E218" t="s">
        <v>854</v>
      </c>
      <c r="F218" t="s">
        <v>487</v>
      </c>
      <c r="G218" t="s">
        <v>488</v>
      </c>
      <c r="H218" t="s">
        <v>205</v>
      </c>
      <c r="I218" t="s">
        <v>230</v>
      </c>
      <c r="J218" s="65">
        <v>3.51</v>
      </c>
      <c r="K218" t="s">
        <v>101</v>
      </c>
      <c r="L218" s="66">
        <v>4.2999999999999997E-2</v>
      </c>
      <c r="M218" s="66">
        <v>1.67E-2</v>
      </c>
      <c r="N218" s="65">
        <v>21664.77</v>
      </c>
      <c r="O218" s="65">
        <v>111.49</v>
      </c>
      <c r="P218" s="65">
        <v>0</v>
      </c>
      <c r="Q218" s="65">
        <v>24.154052072999999</v>
      </c>
      <c r="R218" s="66">
        <v>0</v>
      </c>
      <c r="S218" s="66">
        <v>5.8999999999999999E-3</v>
      </c>
      <c r="T218" s="66">
        <v>8.0000000000000004E-4</v>
      </c>
    </row>
    <row r="219" spans="1:20">
      <c r="A219" t="s">
        <v>857</v>
      </c>
      <c r="B219" t="s">
        <v>858</v>
      </c>
      <c r="C219" t="s">
        <v>99</v>
      </c>
      <c r="D219" t="s">
        <v>122</v>
      </c>
      <c r="E219" t="s">
        <v>859</v>
      </c>
      <c r="F219" t="s">
        <v>440</v>
      </c>
      <c r="G219" t="s">
        <v>488</v>
      </c>
      <c r="H219" t="s">
        <v>205</v>
      </c>
      <c r="I219" t="s">
        <v>230</v>
      </c>
      <c r="J219" s="65">
        <v>2.76</v>
      </c>
      <c r="K219" t="s">
        <v>101</v>
      </c>
      <c r="L219" s="66">
        <v>0.05</v>
      </c>
      <c r="M219" s="66">
        <v>4.1799999999999997E-2</v>
      </c>
      <c r="N219" s="65">
        <v>5549</v>
      </c>
      <c r="O219" s="65">
        <v>102.35</v>
      </c>
      <c r="P219" s="65">
        <v>0</v>
      </c>
      <c r="Q219" s="65">
        <v>5.6794015</v>
      </c>
      <c r="R219" s="66">
        <v>0</v>
      </c>
      <c r="S219" s="66">
        <v>1.4E-3</v>
      </c>
      <c r="T219" s="66">
        <v>2.0000000000000001E-4</v>
      </c>
    </row>
    <row r="220" spans="1:20">
      <c r="A220" t="s">
        <v>860</v>
      </c>
      <c r="B220" t="s">
        <v>861</v>
      </c>
      <c r="C220" t="s">
        <v>99</v>
      </c>
      <c r="D220" t="s">
        <v>122</v>
      </c>
      <c r="E220" t="s">
        <v>862</v>
      </c>
      <c r="F220" t="s">
        <v>440</v>
      </c>
      <c r="G220" t="s">
        <v>479</v>
      </c>
      <c r="H220" t="s">
        <v>149</v>
      </c>
      <c r="I220" t="s">
        <v>230</v>
      </c>
      <c r="J220" s="65">
        <v>2.2599999999999998</v>
      </c>
      <c r="K220" t="s">
        <v>101</v>
      </c>
      <c r="L220" s="66">
        <v>5.5500000000000001E-2</v>
      </c>
      <c r="M220" s="66">
        <v>8.0199999999999994E-2</v>
      </c>
      <c r="N220" s="65">
        <v>11625.04</v>
      </c>
      <c r="O220" s="65">
        <v>97.41</v>
      </c>
      <c r="P220" s="65">
        <v>0</v>
      </c>
      <c r="Q220" s="65">
        <v>11.323951464</v>
      </c>
      <c r="R220" s="66">
        <v>0</v>
      </c>
      <c r="S220" s="66">
        <v>2.8E-3</v>
      </c>
      <c r="T220" s="66">
        <v>4.0000000000000002E-4</v>
      </c>
    </row>
    <row r="221" spans="1:20">
      <c r="A221" t="s">
        <v>863</v>
      </c>
      <c r="B221" t="s">
        <v>864</v>
      </c>
      <c r="C221" t="s">
        <v>99</v>
      </c>
      <c r="D221" t="s">
        <v>122</v>
      </c>
      <c r="E221" t="s">
        <v>865</v>
      </c>
      <c r="F221" t="s">
        <v>358</v>
      </c>
      <c r="G221" t="s">
        <v>479</v>
      </c>
      <c r="H221" t="s">
        <v>149</v>
      </c>
      <c r="I221" t="s">
        <v>230</v>
      </c>
      <c r="J221" s="65">
        <v>1.62</v>
      </c>
      <c r="K221" t="s">
        <v>101</v>
      </c>
      <c r="L221" s="66">
        <v>3.85E-2</v>
      </c>
      <c r="M221" s="66">
        <v>8.3999999999999995E-3</v>
      </c>
      <c r="N221" s="65">
        <v>3986.25</v>
      </c>
      <c r="O221" s="65">
        <v>104.9</v>
      </c>
      <c r="P221" s="65">
        <v>0</v>
      </c>
      <c r="Q221" s="65">
        <v>4.18157625</v>
      </c>
      <c r="R221" s="66">
        <v>0</v>
      </c>
      <c r="S221" s="66">
        <v>1E-3</v>
      </c>
      <c r="T221" s="66">
        <v>1E-4</v>
      </c>
    </row>
    <row r="222" spans="1:20">
      <c r="A222" t="s">
        <v>866</v>
      </c>
      <c r="B222" t="s">
        <v>867</v>
      </c>
      <c r="C222" t="s">
        <v>99</v>
      </c>
      <c r="D222" t="s">
        <v>122</v>
      </c>
      <c r="E222" t="s">
        <v>868</v>
      </c>
      <c r="F222" t="s">
        <v>506</v>
      </c>
      <c r="G222" t="s">
        <v>488</v>
      </c>
      <c r="H222" t="s">
        <v>205</v>
      </c>
      <c r="I222" t="s">
        <v>230</v>
      </c>
      <c r="J222" s="65">
        <v>1.94</v>
      </c>
      <c r="K222" t="s">
        <v>101</v>
      </c>
      <c r="L222" s="66">
        <v>4.1000000000000002E-2</v>
      </c>
      <c r="M222" s="66">
        <v>6.4999999999999997E-3</v>
      </c>
      <c r="N222" s="65">
        <v>11291.71</v>
      </c>
      <c r="O222" s="65">
        <v>107.15</v>
      </c>
      <c r="P222" s="65">
        <v>0</v>
      </c>
      <c r="Q222" s="65">
        <v>12.099067265</v>
      </c>
      <c r="R222" s="66">
        <v>0</v>
      </c>
      <c r="S222" s="66">
        <v>3.0000000000000001E-3</v>
      </c>
      <c r="T222" s="66">
        <v>4.0000000000000002E-4</v>
      </c>
    </row>
    <row r="223" spans="1:20">
      <c r="A223" t="s">
        <v>869</v>
      </c>
      <c r="B223" t="s">
        <v>870</v>
      </c>
      <c r="C223" t="s">
        <v>99</v>
      </c>
      <c r="D223" t="s">
        <v>122</v>
      </c>
      <c r="E223" t="s">
        <v>868</v>
      </c>
      <c r="F223" t="s">
        <v>506</v>
      </c>
      <c r="G223" t="s">
        <v>488</v>
      </c>
      <c r="H223" t="s">
        <v>205</v>
      </c>
      <c r="I223" t="s">
        <v>531</v>
      </c>
      <c r="J223" s="65">
        <v>2.88</v>
      </c>
      <c r="K223" t="s">
        <v>101</v>
      </c>
      <c r="L223" s="66">
        <v>3.3500000000000002E-2</v>
      </c>
      <c r="M223" s="66">
        <v>1.1299999999999999E-2</v>
      </c>
      <c r="N223" s="65">
        <v>13832</v>
      </c>
      <c r="O223" s="65">
        <v>107.27</v>
      </c>
      <c r="P223" s="65">
        <v>0</v>
      </c>
      <c r="Q223" s="65">
        <v>14.837586399999999</v>
      </c>
      <c r="R223" s="66">
        <v>0</v>
      </c>
      <c r="S223" s="66">
        <v>3.5999999999999999E-3</v>
      </c>
      <c r="T223" s="66">
        <v>5.0000000000000001E-4</v>
      </c>
    </row>
    <row r="224" spans="1:20">
      <c r="A224" t="s">
        <v>871</v>
      </c>
      <c r="B224" t="s">
        <v>872</v>
      </c>
      <c r="C224" t="s">
        <v>99</v>
      </c>
      <c r="D224" t="s">
        <v>122</v>
      </c>
      <c r="E224" t="s">
        <v>868</v>
      </c>
      <c r="F224" t="s">
        <v>506</v>
      </c>
      <c r="G224" t="s">
        <v>488</v>
      </c>
      <c r="H224" t="s">
        <v>205</v>
      </c>
      <c r="I224" t="s">
        <v>531</v>
      </c>
      <c r="J224" s="65">
        <v>4.49</v>
      </c>
      <c r="K224" t="s">
        <v>101</v>
      </c>
      <c r="L224" s="66">
        <v>2.1999999999999999E-2</v>
      </c>
      <c r="M224" s="66">
        <v>1.7999999999999999E-2</v>
      </c>
      <c r="N224" s="65">
        <v>24232</v>
      </c>
      <c r="O224" s="65">
        <v>101.82</v>
      </c>
      <c r="P224" s="65">
        <v>0</v>
      </c>
      <c r="Q224" s="65">
        <v>24.673022400000001</v>
      </c>
      <c r="R224" s="66">
        <v>0</v>
      </c>
      <c r="S224" s="66">
        <v>6.0000000000000001E-3</v>
      </c>
      <c r="T224" s="66">
        <v>8.0000000000000004E-4</v>
      </c>
    </row>
    <row r="225" spans="1:20">
      <c r="A225" t="s">
        <v>873</v>
      </c>
      <c r="B225" t="s">
        <v>874</v>
      </c>
      <c r="C225" t="s">
        <v>99</v>
      </c>
      <c r="D225" t="s">
        <v>122</v>
      </c>
      <c r="E225" t="s">
        <v>875</v>
      </c>
      <c r="F225" t="s">
        <v>358</v>
      </c>
      <c r="G225" t="s">
        <v>479</v>
      </c>
      <c r="H225" t="s">
        <v>149</v>
      </c>
      <c r="I225" t="s">
        <v>230</v>
      </c>
      <c r="J225" s="65">
        <v>4.4400000000000004</v>
      </c>
      <c r="K225" t="s">
        <v>101</v>
      </c>
      <c r="L225" s="66">
        <v>2.8000000000000001E-2</v>
      </c>
      <c r="M225" s="66">
        <v>1.66E-2</v>
      </c>
      <c r="N225" s="65">
        <v>3653</v>
      </c>
      <c r="O225" s="65">
        <v>105.13</v>
      </c>
      <c r="P225" s="65">
        <v>0</v>
      </c>
      <c r="Q225" s="65">
        <v>3.8403988999999998</v>
      </c>
      <c r="R225" s="66">
        <v>0</v>
      </c>
      <c r="S225" s="66">
        <v>8.9999999999999998E-4</v>
      </c>
      <c r="T225" s="66">
        <v>1E-4</v>
      </c>
    </row>
    <row r="226" spans="1:20">
      <c r="A226" t="s">
        <v>876</v>
      </c>
      <c r="B226" t="s">
        <v>877</v>
      </c>
      <c r="C226" t="s">
        <v>99</v>
      </c>
      <c r="D226" t="s">
        <v>122</v>
      </c>
      <c r="E226" t="s">
        <v>875</v>
      </c>
      <c r="F226" t="s">
        <v>358</v>
      </c>
      <c r="G226" t="s">
        <v>479</v>
      </c>
      <c r="H226" t="s">
        <v>149</v>
      </c>
      <c r="I226" t="s">
        <v>230</v>
      </c>
      <c r="J226" s="65">
        <v>6.05</v>
      </c>
      <c r="K226" t="s">
        <v>101</v>
      </c>
      <c r="L226" s="66">
        <v>3.04E-2</v>
      </c>
      <c r="M226" s="66">
        <v>2.06E-2</v>
      </c>
      <c r="N226" s="65">
        <v>13945</v>
      </c>
      <c r="O226" s="65">
        <v>106.05</v>
      </c>
      <c r="P226" s="65">
        <v>0</v>
      </c>
      <c r="Q226" s="65">
        <v>14.788672500000001</v>
      </c>
      <c r="R226" s="66">
        <v>0</v>
      </c>
      <c r="S226" s="66">
        <v>3.5999999999999999E-3</v>
      </c>
      <c r="T226" s="66">
        <v>5.0000000000000001E-4</v>
      </c>
    </row>
    <row r="227" spans="1:20">
      <c r="A227" t="s">
        <v>878</v>
      </c>
      <c r="B227" t="s">
        <v>879</v>
      </c>
      <c r="C227" t="s">
        <v>99</v>
      </c>
      <c r="D227" t="s">
        <v>122</v>
      </c>
      <c r="E227" t="s">
        <v>502</v>
      </c>
      <c r="F227" t="s">
        <v>358</v>
      </c>
      <c r="G227" t="s">
        <v>479</v>
      </c>
      <c r="H227" t="s">
        <v>149</v>
      </c>
      <c r="I227" t="s">
        <v>544</v>
      </c>
      <c r="J227" s="65">
        <v>2.39</v>
      </c>
      <c r="K227" t="s">
        <v>101</v>
      </c>
      <c r="L227" s="66">
        <v>7.0499999999999993E-2</v>
      </c>
      <c r="M227" s="66">
        <v>1.47E-2</v>
      </c>
      <c r="N227" s="65">
        <v>7995.08</v>
      </c>
      <c r="O227" s="65">
        <v>113.58</v>
      </c>
      <c r="P227" s="65">
        <v>0</v>
      </c>
      <c r="Q227" s="65">
        <v>9.0808118639999993</v>
      </c>
      <c r="R227" s="66">
        <v>0</v>
      </c>
      <c r="S227" s="66">
        <v>2.2000000000000001E-3</v>
      </c>
      <c r="T227" s="66">
        <v>2.9999999999999997E-4</v>
      </c>
    </row>
    <row r="228" spans="1:20">
      <c r="A228" t="s">
        <v>880</v>
      </c>
      <c r="B228" t="s">
        <v>881</v>
      </c>
      <c r="C228" t="s">
        <v>99</v>
      </c>
      <c r="D228" t="s">
        <v>122</v>
      </c>
      <c r="E228" t="s">
        <v>502</v>
      </c>
      <c r="F228" t="s">
        <v>358</v>
      </c>
      <c r="G228" t="s">
        <v>479</v>
      </c>
      <c r="H228" t="s">
        <v>149</v>
      </c>
      <c r="I228" t="s">
        <v>508</v>
      </c>
      <c r="J228" s="65">
        <v>5.42</v>
      </c>
      <c r="K228" t="s">
        <v>101</v>
      </c>
      <c r="L228" s="66">
        <v>3.95E-2</v>
      </c>
      <c r="M228" s="66">
        <v>2.3900000000000001E-2</v>
      </c>
      <c r="N228" s="65">
        <v>18493.849999999999</v>
      </c>
      <c r="O228" s="65">
        <v>108.7</v>
      </c>
      <c r="P228" s="65">
        <v>0</v>
      </c>
      <c r="Q228" s="65">
        <v>20.102814949999999</v>
      </c>
      <c r="R228" s="66">
        <v>0</v>
      </c>
      <c r="S228" s="66">
        <v>4.8999999999999998E-3</v>
      </c>
      <c r="T228" s="66">
        <v>6.9999999999999999E-4</v>
      </c>
    </row>
    <row r="229" spans="1:20">
      <c r="A229" t="s">
        <v>882</v>
      </c>
      <c r="B229" t="s">
        <v>883</v>
      </c>
      <c r="C229" t="s">
        <v>99</v>
      </c>
      <c r="D229" t="s">
        <v>122</v>
      </c>
      <c r="E229" t="s">
        <v>884</v>
      </c>
      <c r="F229" t="s">
        <v>440</v>
      </c>
      <c r="G229" t="s">
        <v>488</v>
      </c>
      <c r="H229" t="s">
        <v>205</v>
      </c>
      <c r="I229" t="s">
        <v>230</v>
      </c>
      <c r="J229" s="65">
        <v>1.52</v>
      </c>
      <c r="K229" t="s">
        <v>101</v>
      </c>
      <c r="L229" s="66">
        <v>4.65E-2</v>
      </c>
      <c r="M229" s="66">
        <v>3.3799999999999997E-2</v>
      </c>
      <c r="N229" s="65">
        <v>5490.5</v>
      </c>
      <c r="O229" s="65">
        <v>103.9</v>
      </c>
      <c r="P229" s="65">
        <v>0</v>
      </c>
      <c r="Q229" s="65">
        <v>5.7046295000000002</v>
      </c>
      <c r="R229" s="66">
        <v>0</v>
      </c>
      <c r="S229" s="66">
        <v>1.4E-3</v>
      </c>
      <c r="T229" s="66">
        <v>2.0000000000000001E-4</v>
      </c>
    </row>
    <row r="230" spans="1:20">
      <c r="A230" t="s">
        <v>885</v>
      </c>
      <c r="B230" t="s">
        <v>886</v>
      </c>
      <c r="C230" t="s">
        <v>99</v>
      </c>
      <c r="D230" t="s">
        <v>122</v>
      </c>
      <c r="E230" t="s">
        <v>887</v>
      </c>
      <c r="F230" t="s">
        <v>131</v>
      </c>
      <c r="G230" t="s">
        <v>488</v>
      </c>
      <c r="H230" t="s">
        <v>205</v>
      </c>
      <c r="I230" t="s">
        <v>798</v>
      </c>
      <c r="J230" s="65">
        <v>2.56</v>
      </c>
      <c r="K230" t="s">
        <v>101</v>
      </c>
      <c r="L230" s="66">
        <v>3.5499999999999997E-2</v>
      </c>
      <c r="M230" s="66">
        <v>2.23E-2</v>
      </c>
      <c r="N230" s="65">
        <v>12877</v>
      </c>
      <c r="O230" s="65">
        <v>105.16</v>
      </c>
      <c r="P230" s="65">
        <v>2.9792399999999999</v>
      </c>
      <c r="Q230" s="65">
        <v>16.5206932</v>
      </c>
      <c r="R230" s="66">
        <v>0</v>
      </c>
      <c r="S230" s="66">
        <v>4.0000000000000001E-3</v>
      </c>
      <c r="T230" s="66">
        <v>5.0000000000000001E-4</v>
      </c>
    </row>
    <row r="231" spans="1:20">
      <c r="A231" t="s">
        <v>888</v>
      </c>
      <c r="B231" t="s">
        <v>889</v>
      </c>
      <c r="C231" t="s">
        <v>99</v>
      </c>
      <c r="D231" t="s">
        <v>122</v>
      </c>
      <c r="E231" t="s">
        <v>887</v>
      </c>
      <c r="F231" t="s">
        <v>131</v>
      </c>
      <c r="G231" t="s">
        <v>488</v>
      </c>
      <c r="H231" t="s">
        <v>205</v>
      </c>
      <c r="I231" t="s">
        <v>230</v>
      </c>
      <c r="J231" s="65">
        <v>3.98</v>
      </c>
      <c r="K231" t="s">
        <v>101</v>
      </c>
      <c r="L231" s="66">
        <v>2.5000000000000001E-2</v>
      </c>
      <c r="M231" s="66">
        <v>2.4199999999999999E-2</v>
      </c>
      <c r="N231" s="65">
        <v>26867</v>
      </c>
      <c r="O231" s="65">
        <v>101.5</v>
      </c>
      <c r="P231" s="65">
        <v>0</v>
      </c>
      <c r="Q231" s="65">
        <v>27.270005000000001</v>
      </c>
      <c r="R231" s="66">
        <v>0</v>
      </c>
      <c r="S231" s="66">
        <v>6.7000000000000002E-3</v>
      </c>
      <c r="T231" s="66">
        <v>8.9999999999999998E-4</v>
      </c>
    </row>
    <row r="232" spans="1:20">
      <c r="A232" t="s">
        <v>890</v>
      </c>
      <c r="B232" t="s">
        <v>891</v>
      </c>
      <c r="C232" t="s">
        <v>99</v>
      </c>
      <c r="D232" t="s">
        <v>122</v>
      </c>
      <c r="E232" t="s">
        <v>887</v>
      </c>
      <c r="F232" t="s">
        <v>131</v>
      </c>
      <c r="G232" t="s">
        <v>488</v>
      </c>
      <c r="H232" t="s">
        <v>205</v>
      </c>
      <c r="I232" t="s">
        <v>230</v>
      </c>
      <c r="J232" s="65">
        <v>2.42</v>
      </c>
      <c r="K232" t="s">
        <v>101</v>
      </c>
      <c r="L232" s="66">
        <v>4.1399999999999999E-2</v>
      </c>
      <c r="M232" s="66">
        <v>1.9E-2</v>
      </c>
      <c r="N232" s="65">
        <v>8849.82</v>
      </c>
      <c r="O232" s="65">
        <v>105.4</v>
      </c>
      <c r="P232" s="65">
        <v>3.0169100000000002</v>
      </c>
      <c r="Q232" s="65">
        <v>12.344620279999999</v>
      </c>
      <c r="R232" s="66">
        <v>0</v>
      </c>
      <c r="S232" s="66">
        <v>3.0000000000000001E-3</v>
      </c>
      <c r="T232" s="66">
        <v>4.0000000000000002E-4</v>
      </c>
    </row>
    <row r="233" spans="1:20">
      <c r="A233" t="s">
        <v>892</v>
      </c>
      <c r="B233" t="s">
        <v>893</v>
      </c>
      <c r="C233" t="s">
        <v>99</v>
      </c>
      <c r="D233" t="s">
        <v>122</v>
      </c>
      <c r="E233" t="s">
        <v>778</v>
      </c>
      <c r="F233" t="s">
        <v>440</v>
      </c>
      <c r="G233" t="s">
        <v>488</v>
      </c>
      <c r="H233" t="s">
        <v>205</v>
      </c>
      <c r="I233" t="s">
        <v>230</v>
      </c>
      <c r="J233" s="65">
        <v>3.29</v>
      </c>
      <c r="K233" t="s">
        <v>101</v>
      </c>
      <c r="L233" s="66">
        <v>5.1499999999999997E-2</v>
      </c>
      <c r="M233" s="66">
        <v>6.3500000000000001E-2</v>
      </c>
      <c r="N233" s="65">
        <v>13005.55</v>
      </c>
      <c r="O233" s="65">
        <v>97.75</v>
      </c>
      <c r="P233" s="65">
        <v>0</v>
      </c>
      <c r="Q233" s="65">
        <v>12.712925125</v>
      </c>
      <c r="R233" s="66">
        <v>0</v>
      </c>
      <c r="S233" s="66">
        <v>3.0999999999999999E-3</v>
      </c>
      <c r="T233" s="66">
        <v>4.0000000000000002E-4</v>
      </c>
    </row>
    <row r="234" spans="1:20">
      <c r="A234" t="s">
        <v>894</v>
      </c>
      <c r="B234" t="s">
        <v>895</v>
      </c>
      <c r="C234" t="s">
        <v>99</v>
      </c>
      <c r="D234" t="s">
        <v>122</v>
      </c>
      <c r="E234" t="s">
        <v>791</v>
      </c>
      <c r="F234" t="s">
        <v>414</v>
      </c>
      <c r="G234" t="s">
        <v>479</v>
      </c>
      <c r="H234" t="s">
        <v>149</v>
      </c>
      <c r="I234" t="s">
        <v>230</v>
      </c>
      <c r="J234" s="65">
        <v>3.62</v>
      </c>
      <c r="K234" t="s">
        <v>101</v>
      </c>
      <c r="L234" s="66">
        <v>2.1499999999999998E-2</v>
      </c>
      <c r="M234" s="66">
        <v>1.29E-2</v>
      </c>
      <c r="N234" s="65">
        <v>5530.69</v>
      </c>
      <c r="O234" s="65">
        <v>103.15</v>
      </c>
      <c r="P234" s="65">
        <v>0.22816</v>
      </c>
      <c r="Q234" s="65">
        <v>5.9330667349999997</v>
      </c>
      <c r="R234" s="66">
        <v>0</v>
      </c>
      <c r="S234" s="66">
        <v>1.4E-3</v>
      </c>
      <c r="T234" s="66">
        <v>2.0000000000000001E-4</v>
      </c>
    </row>
    <row r="235" spans="1:20">
      <c r="A235" t="s">
        <v>896</v>
      </c>
      <c r="B235" t="s">
        <v>897</v>
      </c>
      <c r="C235" t="s">
        <v>99</v>
      </c>
      <c r="D235" t="s">
        <v>122</v>
      </c>
      <c r="E235" t="s">
        <v>791</v>
      </c>
      <c r="F235" t="s">
        <v>414</v>
      </c>
      <c r="G235" t="s">
        <v>479</v>
      </c>
      <c r="H235" t="s">
        <v>149</v>
      </c>
      <c r="I235" t="s">
        <v>230</v>
      </c>
      <c r="J235" s="65">
        <v>1.53</v>
      </c>
      <c r="K235" t="s">
        <v>101</v>
      </c>
      <c r="L235" s="66">
        <v>2.4E-2</v>
      </c>
      <c r="M235" s="66">
        <v>7.4000000000000003E-3</v>
      </c>
      <c r="N235" s="65">
        <v>5435.4</v>
      </c>
      <c r="O235" s="65">
        <v>102.75</v>
      </c>
      <c r="P235" s="65">
        <v>0</v>
      </c>
      <c r="Q235" s="65">
        <v>5.5848734999999996</v>
      </c>
      <c r="R235" s="66">
        <v>0</v>
      </c>
      <c r="S235" s="66">
        <v>1.4E-3</v>
      </c>
      <c r="T235" s="66">
        <v>2.0000000000000001E-4</v>
      </c>
    </row>
    <row r="236" spans="1:20">
      <c r="A236" t="s">
        <v>898</v>
      </c>
      <c r="B236" t="s">
        <v>899</v>
      </c>
      <c r="C236" t="s">
        <v>99</v>
      </c>
      <c r="D236" t="s">
        <v>122</v>
      </c>
      <c r="E236" t="s">
        <v>486</v>
      </c>
      <c r="F236" t="s">
        <v>487</v>
      </c>
      <c r="G236" t="s">
        <v>479</v>
      </c>
      <c r="H236" t="s">
        <v>149</v>
      </c>
      <c r="I236" t="s">
        <v>230</v>
      </c>
      <c r="J236" s="65">
        <v>2.3199999999999998</v>
      </c>
      <c r="K236" t="s">
        <v>101</v>
      </c>
      <c r="L236" s="66">
        <v>6.2300000000000001E-2</v>
      </c>
      <c r="M236" s="66">
        <v>1.5900000000000001E-2</v>
      </c>
      <c r="N236" s="65">
        <v>14440.58</v>
      </c>
      <c r="O236" s="65">
        <v>112.71</v>
      </c>
      <c r="P236" s="65">
        <v>0</v>
      </c>
      <c r="Q236" s="65">
        <v>16.275977718</v>
      </c>
      <c r="R236" s="66">
        <v>0</v>
      </c>
      <c r="S236" s="66">
        <v>4.0000000000000001E-3</v>
      </c>
      <c r="T236" s="66">
        <v>5.0000000000000001E-4</v>
      </c>
    </row>
    <row r="237" spans="1:20">
      <c r="A237" t="s">
        <v>900</v>
      </c>
      <c r="B237" t="s">
        <v>901</v>
      </c>
      <c r="C237" t="s">
        <v>99</v>
      </c>
      <c r="D237" t="s">
        <v>122</v>
      </c>
      <c r="E237" t="s">
        <v>823</v>
      </c>
      <c r="F237" t="s">
        <v>506</v>
      </c>
      <c r="G237" t="s">
        <v>902</v>
      </c>
      <c r="H237" t="s">
        <v>149</v>
      </c>
      <c r="I237" t="s">
        <v>230</v>
      </c>
      <c r="J237" s="65">
        <v>1.85</v>
      </c>
      <c r="K237" t="s">
        <v>101</v>
      </c>
      <c r="L237" s="66">
        <v>4.5999999999999999E-2</v>
      </c>
      <c r="M237" s="66">
        <v>1.3299999999999999E-2</v>
      </c>
      <c r="N237" s="65">
        <v>17454.759999999998</v>
      </c>
      <c r="O237" s="65">
        <v>106.08</v>
      </c>
      <c r="P237" s="65">
        <v>0</v>
      </c>
      <c r="Q237" s="65">
        <v>18.516009407999999</v>
      </c>
      <c r="R237" s="66">
        <v>0</v>
      </c>
      <c r="S237" s="66">
        <v>4.4999999999999997E-3</v>
      </c>
      <c r="T237" s="66">
        <v>5.9999999999999995E-4</v>
      </c>
    </row>
    <row r="238" spans="1:20">
      <c r="A238" t="s">
        <v>903</v>
      </c>
      <c r="B238" t="s">
        <v>904</v>
      </c>
      <c r="C238" t="s">
        <v>99</v>
      </c>
      <c r="D238" t="s">
        <v>122</v>
      </c>
      <c r="E238" t="s">
        <v>905</v>
      </c>
      <c r="F238" t="s">
        <v>440</v>
      </c>
      <c r="G238" t="s">
        <v>494</v>
      </c>
      <c r="H238" t="s">
        <v>205</v>
      </c>
      <c r="I238" t="s">
        <v>230</v>
      </c>
      <c r="J238" s="65">
        <v>2.6</v>
      </c>
      <c r="K238" t="s">
        <v>101</v>
      </c>
      <c r="L238" s="66">
        <v>6.5000000000000002E-2</v>
      </c>
      <c r="M238" s="66">
        <v>4.5400000000000003E-2</v>
      </c>
      <c r="N238" s="65">
        <v>6041.66</v>
      </c>
      <c r="O238" s="65">
        <v>105.2</v>
      </c>
      <c r="P238" s="65">
        <v>0</v>
      </c>
      <c r="Q238" s="65">
        <v>6.3558263200000003</v>
      </c>
      <c r="R238" s="66">
        <v>0</v>
      </c>
      <c r="S238" s="66">
        <v>1.6000000000000001E-3</v>
      </c>
      <c r="T238" s="66">
        <v>2.0000000000000001E-4</v>
      </c>
    </row>
    <row r="239" spans="1:20">
      <c r="A239" t="s">
        <v>906</v>
      </c>
      <c r="B239" t="s">
        <v>907</v>
      </c>
      <c r="C239" t="s">
        <v>99</v>
      </c>
      <c r="D239" t="s">
        <v>122</v>
      </c>
      <c r="E239" t="s">
        <v>908</v>
      </c>
      <c r="F239" t="s">
        <v>827</v>
      </c>
      <c r="G239" t="s">
        <v>902</v>
      </c>
      <c r="H239" t="s">
        <v>149</v>
      </c>
      <c r="I239" t="s">
        <v>544</v>
      </c>
      <c r="J239" s="65">
        <v>3.63</v>
      </c>
      <c r="K239" t="s">
        <v>101</v>
      </c>
      <c r="L239" s="66">
        <v>3.4500000000000003E-2</v>
      </c>
      <c r="M239" s="66">
        <v>1.5100000000000001E-2</v>
      </c>
      <c r="N239" s="65">
        <v>12879.28</v>
      </c>
      <c r="O239" s="65">
        <v>108.4</v>
      </c>
      <c r="P239" s="65">
        <v>0</v>
      </c>
      <c r="Q239" s="65">
        <v>13.96113952</v>
      </c>
      <c r="R239" s="66">
        <v>0</v>
      </c>
      <c r="S239" s="66">
        <v>3.3999999999999998E-3</v>
      </c>
      <c r="T239" s="66">
        <v>5.0000000000000001E-4</v>
      </c>
    </row>
    <row r="240" spans="1:20">
      <c r="A240" t="s">
        <v>909</v>
      </c>
      <c r="B240" t="s">
        <v>910</v>
      </c>
      <c r="C240" t="s">
        <v>99</v>
      </c>
      <c r="D240" t="s">
        <v>122</v>
      </c>
      <c r="E240" t="s">
        <v>911</v>
      </c>
      <c r="F240" t="s">
        <v>440</v>
      </c>
      <c r="G240" t="s">
        <v>494</v>
      </c>
      <c r="H240" t="s">
        <v>205</v>
      </c>
      <c r="I240" t="s">
        <v>230</v>
      </c>
      <c r="J240" s="65">
        <v>2.5099999999999998</v>
      </c>
      <c r="K240" t="s">
        <v>101</v>
      </c>
      <c r="L240" s="66">
        <v>5.3999999999999999E-2</v>
      </c>
      <c r="M240" s="66">
        <v>5.3900000000000003E-2</v>
      </c>
      <c r="N240" s="65">
        <v>3240.46</v>
      </c>
      <c r="O240" s="65">
        <v>102.85</v>
      </c>
      <c r="P240" s="65">
        <v>0.18917999999999999</v>
      </c>
      <c r="Q240" s="65">
        <v>3.5219931099999999</v>
      </c>
      <c r="R240" s="66">
        <v>0</v>
      </c>
      <c r="S240" s="66">
        <v>8.9999999999999998E-4</v>
      </c>
      <c r="T240" s="66">
        <v>1E-4</v>
      </c>
    </row>
    <row r="241" spans="1:20">
      <c r="A241" t="s">
        <v>912</v>
      </c>
      <c r="B241" t="s">
        <v>913</v>
      </c>
      <c r="C241" t="s">
        <v>99</v>
      </c>
      <c r="D241" t="s">
        <v>122</v>
      </c>
      <c r="E241" t="s">
        <v>914</v>
      </c>
      <c r="F241" t="s">
        <v>483</v>
      </c>
      <c r="G241" t="s">
        <v>902</v>
      </c>
      <c r="H241" t="s">
        <v>149</v>
      </c>
      <c r="I241" t="s">
        <v>230</v>
      </c>
      <c r="J241" s="65">
        <v>1.7</v>
      </c>
      <c r="K241" t="s">
        <v>101</v>
      </c>
      <c r="L241" s="66">
        <v>3.2399999999999998E-2</v>
      </c>
      <c r="M241" s="66">
        <v>2.3300000000000001E-2</v>
      </c>
      <c r="N241" s="65">
        <v>5266.42</v>
      </c>
      <c r="O241" s="65">
        <v>101.58</v>
      </c>
      <c r="P241" s="65">
        <v>0</v>
      </c>
      <c r="Q241" s="65">
        <v>5.3496294359999998</v>
      </c>
      <c r="R241" s="66">
        <v>0</v>
      </c>
      <c r="S241" s="66">
        <v>1.2999999999999999E-3</v>
      </c>
      <c r="T241" s="66">
        <v>2.0000000000000001E-4</v>
      </c>
    </row>
    <row r="242" spans="1:20">
      <c r="A242" t="s">
        <v>915</v>
      </c>
      <c r="B242" t="s">
        <v>916</v>
      </c>
      <c r="C242" t="s">
        <v>99</v>
      </c>
      <c r="D242" t="s">
        <v>122</v>
      </c>
      <c r="E242" t="s">
        <v>917</v>
      </c>
      <c r="F242" t="s">
        <v>349</v>
      </c>
      <c r="G242" t="s">
        <v>494</v>
      </c>
      <c r="H242" t="s">
        <v>205</v>
      </c>
      <c r="I242" t="s">
        <v>230</v>
      </c>
      <c r="J242" s="65">
        <v>5.59</v>
      </c>
      <c r="K242" t="s">
        <v>101</v>
      </c>
      <c r="L242" s="66">
        <v>0.05</v>
      </c>
      <c r="M242" s="66">
        <v>4.3499999999999997E-2</v>
      </c>
      <c r="N242" s="65">
        <v>9575</v>
      </c>
      <c r="O242" s="65">
        <v>105.21</v>
      </c>
      <c r="P242" s="65">
        <v>0</v>
      </c>
      <c r="Q242" s="65">
        <v>10.073857500000001</v>
      </c>
      <c r="R242" s="66">
        <v>0</v>
      </c>
      <c r="S242" s="66">
        <v>2.5000000000000001E-3</v>
      </c>
      <c r="T242" s="66">
        <v>2.9999999999999997E-4</v>
      </c>
    </row>
    <row r="243" spans="1:20">
      <c r="A243" t="s">
        <v>918</v>
      </c>
      <c r="B243" t="s">
        <v>919</v>
      </c>
      <c r="C243" t="s">
        <v>99</v>
      </c>
      <c r="D243" t="s">
        <v>122</v>
      </c>
      <c r="E243" t="s">
        <v>917</v>
      </c>
      <c r="F243" t="s">
        <v>349</v>
      </c>
      <c r="G243" t="s">
        <v>494</v>
      </c>
      <c r="H243" t="s">
        <v>205</v>
      </c>
      <c r="I243" t="s">
        <v>230</v>
      </c>
      <c r="J243" s="65">
        <v>4.59</v>
      </c>
      <c r="K243" t="s">
        <v>101</v>
      </c>
      <c r="L243" s="66">
        <v>2.7E-2</v>
      </c>
      <c r="M243" s="66">
        <v>3.8800000000000001E-2</v>
      </c>
      <c r="N243" s="65">
        <v>21500.639999999999</v>
      </c>
      <c r="O243" s="65">
        <v>95.6</v>
      </c>
      <c r="P243" s="65">
        <v>0</v>
      </c>
      <c r="Q243" s="65">
        <v>20.55461184</v>
      </c>
      <c r="R243" s="66">
        <v>0</v>
      </c>
      <c r="S243" s="66">
        <v>5.0000000000000001E-3</v>
      </c>
      <c r="T243" s="66">
        <v>6.9999999999999999E-4</v>
      </c>
    </row>
    <row r="244" spans="1:20">
      <c r="A244" t="s">
        <v>920</v>
      </c>
      <c r="B244" t="s">
        <v>921</v>
      </c>
      <c r="C244" t="s">
        <v>99</v>
      </c>
      <c r="D244" t="s">
        <v>122</v>
      </c>
      <c r="E244" t="s">
        <v>917</v>
      </c>
      <c r="F244" t="s">
        <v>349</v>
      </c>
      <c r="G244" t="s">
        <v>494</v>
      </c>
      <c r="H244" t="s">
        <v>205</v>
      </c>
      <c r="I244" t="s">
        <v>230</v>
      </c>
      <c r="J244" s="65">
        <v>1.93</v>
      </c>
      <c r="K244" t="s">
        <v>101</v>
      </c>
      <c r="L244" s="66">
        <v>5.8999999999999997E-2</v>
      </c>
      <c r="M244" s="66">
        <v>1.8800000000000001E-2</v>
      </c>
      <c r="N244" s="65">
        <v>17791.86</v>
      </c>
      <c r="O244" s="65">
        <v>107.85</v>
      </c>
      <c r="P244" s="65">
        <v>0</v>
      </c>
      <c r="Q244" s="65">
        <v>19.188521009999999</v>
      </c>
      <c r="R244" s="66">
        <v>0</v>
      </c>
      <c r="S244" s="66">
        <v>4.7000000000000002E-3</v>
      </c>
      <c r="T244" s="66">
        <v>5.9999999999999995E-4</v>
      </c>
    </row>
    <row r="245" spans="1:20">
      <c r="A245" t="s">
        <v>922</v>
      </c>
      <c r="B245" t="s">
        <v>923</v>
      </c>
      <c r="C245" t="s">
        <v>99</v>
      </c>
      <c r="D245" t="s">
        <v>122</v>
      </c>
      <c r="E245" t="s">
        <v>859</v>
      </c>
      <c r="F245" t="s">
        <v>440</v>
      </c>
      <c r="G245" t="s">
        <v>494</v>
      </c>
      <c r="H245" t="s">
        <v>205</v>
      </c>
      <c r="I245" t="s">
        <v>230</v>
      </c>
      <c r="J245" s="65">
        <v>2.58</v>
      </c>
      <c r="K245" t="s">
        <v>101</v>
      </c>
      <c r="L245" s="66">
        <v>6.9000000000000006E-2</v>
      </c>
      <c r="M245" s="66">
        <v>7.0699999999999999E-2</v>
      </c>
      <c r="N245" s="65">
        <v>13616.8</v>
      </c>
      <c r="O245" s="65">
        <v>100.72</v>
      </c>
      <c r="P245" s="65">
        <v>0</v>
      </c>
      <c r="Q245" s="65">
        <v>13.71484096</v>
      </c>
      <c r="R245" s="66">
        <v>0</v>
      </c>
      <c r="S245" s="66">
        <v>3.3999999999999998E-3</v>
      </c>
      <c r="T245" s="66">
        <v>5.0000000000000001E-4</v>
      </c>
    </row>
    <row r="246" spans="1:20">
      <c r="A246" t="s">
        <v>924</v>
      </c>
      <c r="B246" t="s">
        <v>925</v>
      </c>
      <c r="C246" t="s">
        <v>99</v>
      </c>
      <c r="D246" t="s">
        <v>122</v>
      </c>
      <c r="E246" t="s">
        <v>926</v>
      </c>
      <c r="F246" t="s">
        <v>349</v>
      </c>
      <c r="G246" t="s">
        <v>902</v>
      </c>
      <c r="H246" t="s">
        <v>149</v>
      </c>
      <c r="I246" t="s">
        <v>230</v>
      </c>
      <c r="J246" s="65">
        <v>1.48</v>
      </c>
      <c r="K246" t="s">
        <v>101</v>
      </c>
      <c r="L246" s="66">
        <v>4.5499999999999999E-2</v>
      </c>
      <c r="M246" s="66">
        <v>8.0999999999999996E-3</v>
      </c>
      <c r="N246" s="65">
        <v>1563.4</v>
      </c>
      <c r="O246" s="65">
        <v>105.56</v>
      </c>
      <c r="P246" s="65">
        <v>1.54437</v>
      </c>
      <c r="Q246" s="65">
        <v>3.19469504</v>
      </c>
      <c r="R246" s="66">
        <v>0</v>
      </c>
      <c r="S246" s="66">
        <v>8.0000000000000004E-4</v>
      </c>
      <c r="T246" s="66">
        <v>1E-4</v>
      </c>
    </row>
    <row r="247" spans="1:20">
      <c r="A247" t="s">
        <v>927</v>
      </c>
      <c r="B247" t="s">
        <v>928</v>
      </c>
      <c r="C247" t="s">
        <v>99</v>
      </c>
      <c r="D247" t="s">
        <v>122</v>
      </c>
      <c r="E247" t="s">
        <v>926</v>
      </c>
      <c r="F247" t="s">
        <v>349</v>
      </c>
      <c r="G247" t="s">
        <v>902</v>
      </c>
      <c r="H247" t="s">
        <v>149</v>
      </c>
      <c r="I247" t="s">
        <v>230</v>
      </c>
      <c r="J247" s="65">
        <v>3.09</v>
      </c>
      <c r="K247" t="s">
        <v>101</v>
      </c>
      <c r="L247" s="66">
        <v>3.2899999999999999E-2</v>
      </c>
      <c r="M247" s="66">
        <v>1.7500000000000002E-2</v>
      </c>
      <c r="N247" s="65">
        <v>11866.37</v>
      </c>
      <c r="O247" s="65">
        <v>105.66</v>
      </c>
      <c r="P247" s="65">
        <v>0</v>
      </c>
      <c r="Q247" s="65">
        <v>12.538006542</v>
      </c>
      <c r="R247" s="66">
        <v>0</v>
      </c>
      <c r="S247" s="66">
        <v>3.0999999999999999E-3</v>
      </c>
      <c r="T247" s="66">
        <v>4.0000000000000002E-4</v>
      </c>
    </row>
    <row r="248" spans="1:20">
      <c r="A248" t="s">
        <v>929</v>
      </c>
      <c r="B248" t="s">
        <v>930</v>
      </c>
      <c r="C248" t="s">
        <v>99</v>
      </c>
      <c r="D248" t="s">
        <v>122</v>
      </c>
      <c r="E248" t="s">
        <v>926</v>
      </c>
      <c r="F248" t="s">
        <v>349</v>
      </c>
      <c r="G248" t="s">
        <v>902</v>
      </c>
      <c r="H248" t="s">
        <v>149</v>
      </c>
      <c r="I248" t="s">
        <v>230</v>
      </c>
      <c r="J248" s="65">
        <v>2.38</v>
      </c>
      <c r="K248" t="s">
        <v>101</v>
      </c>
      <c r="L248" s="66">
        <v>2.9499999999999998E-2</v>
      </c>
      <c r="M248" s="66">
        <v>8.8000000000000005E-3</v>
      </c>
      <c r="N248" s="65">
        <v>6167.6</v>
      </c>
      <c r="O248" s="65">
        <v>103.76</v>
      </c>
      <c r="P248" s="65">
        <v>0</v>
      </c>
      <c r="Q248" s="65">
        <v>6.3995017599999997</v>
      </c>
      <c r="R248" s="66">
        <v>0</v>
      </c>
      <c r="S248" s="66">
        <v>1.6000000000000001E-3</v>
      </c>
      <c r="T248" s="66">
        <v>2.0000000000000001E-4</v>
      </c>
    </row>
    <row r="249" spans="1:20">
      <c r="A249" t="s">
        <v>931</v>
      </c>
      <c r="B249" t="s">
        <v>932</v>
      </c>
      <c r="C249" t="s">
        <v>99</v>
      </c>
      <c r="D249" t="s">
        <v>122</v>
      </c>
      <c r="E249" t="s">
        <v>933</v>
      </c>
      <c r="F249" t="s">
        <v>579</v>
      </c>
      <c r="G249" t="s">
        <v>494</v>
      </c>
      <c r="H249" t="s">
        <v>205</v>
      </c>
      <c r="I249" t="s">
        <v>230</v>
      </c>
      <c r="J249" s="65">
        <v>4.21</v>
      </c>
      <c r="K249" t="s">
        <v>101</v>
      </c>
      <c r="L249" s="66">
        <v>6.5000000000000002E-2</v>
      </c>
      <c r="M249" s="66">
        <v>3.5299999999999998E-2</v>
      </c>
      <c r="N249" s="65">
        <v>10806</v>
      </c>
      <c r="O249" s="65">
        <v>113.02</v>
      </c>
      <c r="P249" s="65">
        <v>0</v>
      </c>
      <c r="Q249" s="65">
        <v>12.212941199999999</v>
      </c>
      <c r="R249" s="66">
        <v>0</v>
      </c>
      <c r="S249" s="66">
        <v>3.0000000000000001E-3</v>
      </c>
      <c r="T249" s="66">
        <v>4.0000000000000002E-4</v>
      </c>
    </row>
    <row r="250" spans="1:20">
      <c r="A250" t="s">
        <v>934</v>
      </c>
      <c r="B250" t="s">
        <v>935</v>
      </c>
      <c r="C250" t="s">
        <v>99</v>
      </c>
      <c r="D250" t="s">
        <v>122</v>
      </c>
      <c r="E250" t="s">
        <v>884</v>
      </c>
      <c r="F250" t="s">
        <v>440</v>
      </c>
      <c r="G250" t="s">
        <v>494</v>
      </c>
      <c r="H250" t="s">
        <v>205</v>
      </c>
      <c r="I250" t="s">
        <v>230</v>
      </c>
      <c r="J250" s="65">
        <v>1.03</v>
      </c>
      <c r="K250" t="s">
        <v>101</v>
      </c>
      <c r="L250" s="66">
        <v>7.2999999999999995E-2</v>
      </c>
      <c r="M250" s="66">
        <v>4.1099999999999998E-2</v>
      </c>
      <c r="N250" s="65">
        <v>6557.32</v>
      </c>
      <c r="O250" s="65">
        <v>106.37</v>
      </c>
      <c r="P250" s="65">
        <v>0</v>
      </c>
      <c r="Q250" s="65">
        <v>6.9750212840000003</v>
      </c>
      <c r="R250" s="66">
        <v>0</v>
      </c>
      <c r="S250" s="66">
        <v>1.6999999999999999E-3</v>
      </c>
      <c r="T250" s="66">
        <v>2.0000000000000001E-4</v>
      </c>
    </row>
    <row r="251" spans="1:20">
      <c r="A251" t="s">
        <v>936</v>
      </c>
      <c r="B251" t="s">
        <v>937</v>
      </c>
      <c r="C251" t="s">
        <v>99</v>
      </c>
      <c r="D251" t="s">
        <v>122</v>
      </c>
      <c r="E251" t="s">
        <v>884</v>
      </c>
      <c r="F251" t="s">
        <v>440</v>
      </c>
      <c r="G251" t="s">
        <v>494</v>
      </c>
      <c r="H251" t="s">
        <v>205</v>
      </c>
      <c r="I251" t="s">
        <v>230</v>
      </c>
      <c r="J251" s="65">
        <v>1.92</v>
      </c>
      <c r="K251" t="s">
        <v>101</v>
      </c>
      <c r="L251" s="66">
        <v>6.8000000000000005E-2</v>
      </c>
      <c r="M251" s="66">
        <v>4.6699999999999998E-2</v>
      </c>
      <c r="N251" s="65">
        <v>4862.3</v>
      </c>
      <c r="O251" s="65">
        <v>107</v>
      </c>
      <c r="P251" s="65">
        <v>0</v>
      </c>
      <c r="Q251" s="65">
        <v>5.202661</v>
      </c>
      <c r="R251" s="66">
        <v>0</v>
      </c>
      <c r="S251" s="66">
        <v>1.2999999999999999E-3</v>
      </c>
      <c r="T251" s="66">
        <v>2.0000000000000001E-4</v>
      </c>
    </row>
    <row r="252" spans="1:20">
      <c r="A252" t="s">
        <v>938</v>
      </c>
      <c r="B252" t="s">
        <v>939</v>
      </c>
      <c r="C252" t="s">
        <v>99</v>
      </c>
      <c r="D252" t="s">
        <v>122</v>
      </c>
      <c r="E252" t="s">
        <v>940</v>
      </c>
      <c r="F252" t="s">
        <v>487</v>
      </c>
      <c r="G252" t="s">
        <v>902</v>
      </c>
      <c r="H252" t="s">
        <v>149</v>
      </c>
      <c r="I252" t="s">
        <v>230</v>
      </c>
      <c r="J252" s="65">
        <v>1.8</v>
      </c>
      <c r="K252" t="s">
        <v>101</v>
      </c>
      <c r="L252" s="66">
        <v>2.1000000000000001E-2</v>
      </c>
      <c r="M252" s="66">
        <v>8.6E-3</v>
      </c>
      <c r="N252" s="65">
        <v>3859</v>
      </c>
      <c r="O252" s="65">
        <v>102.61</v>
      </c>
      <c r="P252" s="65">
        <v>0</v>
      </c>
      <c r="Q252" s="65">
        <v>3.9597199000000001</v>
      </c>
      <c r="R252" s="66">
        <v>0</v>
      </c>
      <c r="S252" s="66">
        <v>1E-3</v>
      </c>
      <c r="T252" s="66">
        <v>1E-4</v>
      </c>
    </row>
    <row r="253" spans="1:20">
      <c r="A253" t="s">
        <v>941</v>
      </c>
      <c r="B253" t="s">
        <v>942</v>
      </c>
      <c r="C253" t="s">
        <v>99</v>
      </c>
      <c r="D253" t="s">
        <v>122</v>
      </c>
      <c r="E253" t="s">
        <v>943</v>
      </c>
      <c r="F253" t="s">
        <v>440</v>
      </c>
      <c r="G253" t="s">
        <v>902</v>
      </c>
      <c r="H253" t="s">
        <v>149</v>
      </c>
      <c r="I253" t="s">
        <v>230</v>
      </c>
      <c r="J253" s="65">
        <v>2.04</v>
      </c>
      <c r="K253" t="s">
        <v>101</v>
      </c>
      <c r="L253" s="66">
        <v>3.5000000000000003E-2</v>
      </c>
      <c r="M253" s="66">
        <v>2.24E-2</v>
      </c>
      <c r="N253" s="65">
        <v>6467.09</v>
      </c>
      <c r="O253" s="65">
        <v>103.91</v>
      </c>
      <c r="P253" s="65">
        <v>0</v>
      </c>
      <c r="Q253" s="65">
        <v>6.7199532189999998</v>
      </c>
      <c r="R253" s="66">
        <v>0</v>
      </c>
      <c r="S253" s="66">
        <v>1.6000000000000001E-3</v>
      </c>
      <c r="T253" s="66">
        <v>2.0000000000000001E-4</v>
      </c>
    </row>
    <row r="254" spans="1:20">
      <c r="A254" t="s">
        <v>944</v>
      </c>
      <c r="B254" t="s">
        <v>945</v>
      </c>
      <c r="C254" t="s">
        <v>99</v>
      </c>
      <c r="D254" t="s">
        <v>122</v>
      </c>
      <c r="E254" t="s">
        <v>943</v>
      </c>
      <c r="F254" t="s">
        <v>440</v>
      </c>
      <c r="G254" t="s">
        <v>902</v>
      </c>
      <c r="H254" t="s">
        <v>149</v>
      </c>
      <c r="I254" t="s">
        <v>230</v>
      </c>
      <c r="J254" s="65">
        <v>3.36</v>
      </c>
      <c r="K254" t="s">
        <v>101</v>
      </c>
      <c r="L254" s="66">
        <v>2.8500000000000001E-2</v>
      </c>
      <c r="M254" s="66">
        <v>1.37E-2</v>
      </c>
      <c r="N254" s="65">
        <v>3887.76</v>
      </c>
      <c r="O254" s="65">
        <v>105.01</v>
      </c>
      <c r="P254" s="65">
        <v>0</v>
      </c>
      <c r="Q254" s="65">
        <v>4.0825367760000004</v>
      </c>
      <c r="R254" s="66">
        <v>0</v>
      </c>
      <c r="S254" s="66">
        <v>1E-3</v>
      </c>
      <c r="T254" s="66">
        <v>1E-4</v>
      </c>
    </row>
    <row r="255" spans="1:20">
      <c r="A255" t="s">
        <v>946</v>
      </c>
      <c r="B255" t="s">
        <v>947</v>
      </c>
      <c r="C255" t="s">
        <v>99</v>
      </c>
      <c r="D255" t="s">
        <v>122</v>
      </c>
      <c r="E255" t="s">
        <v>943</v>
      </c>
      <c r="F255" t="s">
        <v>440</v>
      </c>
      <c r="G255" t="s">
        <v>902</v>
      </c>
      <c r="H255" t="s">
        <v>149</v>
      </c>
      <c r="I255" t="s">
        <v>230</v>
      </c>
      <c r="J255" s="65">
        <v>3.76</v>
      </c>
      <c r="K255" t="s">
        <v>101</v>
      </c>
      <c r="L255" s="66">
        <v>2.6499999999999999E-2</v>
      </c>
      <c r="M255" s="66">
        <v>2.7400000000000001E-2</v>
      </c>
      <c r="N255" s="65">
        <v>13471.81</v>
      </c>
      <c r="O255" s="65">
        <v>100.6</v>
      </c>
      <c r="P255" s="65">
        <v>0</v>
      </c>
      <c r="Q255" s="65">
        <v>13.55264086</v>
      </c>
      <c r="R255" s="66">
        <v>0</v>
      </c>
      <c r="S255" s="66">
        <v>3.3E-3</v>
      </c>
      <c r="T255" s="66">
        <v>4.0000000000000002E-4</v>
      </c>
    </row>
    <row r="256" spans="1:20">
      <c r="A256" t="s">
        <v>948</v>
      </c>
      <c r="B256" t="s">
        <v>949</v>
      </c>
      <c r="C256" t="s">
        <v>99</v>
      </c>
      <c r="D256" t="s">
        <v>122</v>
      </c>
      <c r="E256" t="s">
        <v>943</v>
      </c>
      <c r="F256" t="s">
        <v>440</v>
      </c>
      <c r="G256" t="s">
        <v>902</v>
      </c>
      <c r="H256" t="s">
        <v>149</v>
      </c>
      <c r="I256" t="s">
        <v>230</v>
      </c>
      <c r="J256" s="65">
        <v>3.59</v>
      </c>
      <c r="K256" t="s">
        <v>101</v>
      </c>
      <c r="L256" s="66">
        <v>4.99E-2</v>
      </c>
      <c r="M256" s="66">
        <v>1.7500000000000002E-2</v>
      </c>
      <c r="N256" s="65">
        <v>6432</v>
      </c>
      <c r="O256" s="65">
        <v>113.4</v>
      </c>
      <c r="P256" s="65">
        <v>0</v>
      </c>
      <c r="Q256" s="65">
        <v>7.2938879999999999</v>
      </c>
      <c r="R256" s="66">
        <v>0</v>
      </c>
      <c r="S256" s="66">
        <v>1.8E-3</v>
      </c>
      <c r="T256" s="66">
        <v>2.0000000000000001E-4</v>
      </c>
    </row>
    <row r="257" spans="1:20">
      <c r="A257" t="s">
        <v>950</v>
      </c>
      <c r="B257" t="s">
        <v>951</v>
      </c>
      <c r="C257" t="s">
        <v>99</v>
      </c>
      <c r="D257" t="s">
        <v>122</v>
      </c>
      <c r="E257" t="s">
        <v>952</v>
      </c>
      <c r="F257" t="s">
        <v>440</v>
      </c>
      <c r="G257" t="s">
        <v>494</v>
      </c>
      <c r="H257" t="s">
        <v>205</v>
      </c>
      <c r="I257" t="s">
        <v>230</v>
      </c>
      <c r="J257" s="65">
        <v>2.74</v>
      </c>
      <c r="K257" t="s">
        <v>101</v>
      </c>
      <c r="L257" s="66">
        <v>5.0999999999999997E-2</v>
      </c>
      <c r="M257" s="66">
        <v>5.45E-2</v>
      </c>
      <c r="N257" s="65">
        <v>6986.85</v>
      </c>
      <c r="O257" s="65">
        <v>100.5</v>
      </c>
      <c r="P257" s="65">
        <v>0</v>
      </c>
      <c r="Q257" s="65">
        <v>7.0217842499999996</v>
      </c>
      <c r="R257" s="66">
        <v>0</v>
      </c>
      <c r="S257" s="66">
        <v>1.6999999999999999E-3</v>
      </c>
      <c r="T257" s="66">
        <v>2.0000000000000001E-4</v>
      </c>
    </row>
    <row r="258" spans="1:20">
      <c r="A258" t="s">
        <v>953</v>
      </c>
      <c r="B258" t="s">
        <v>954</v>
      </c>
      <c r="C258" t="s">
        <v>99</v>
      </c>
      <c r="D258" t="s">
        <v>122</v>
      </c>
      <c r="E258" t="s">
        <v>955</v>
      </c>
      <c r="F258" t="s">
        <v>440</v>
      </c>
      <c r="G258" t="s">
        <v>494</v>
      </c>
      <c r="H258" t="s">
        <v>205</v>
      </c>
      <c r="I258" t="s">
        <v>230</v>
      </c>
      <c r="J258" s="65">
        <v>2.64</v>
      </c>
      <c r="K258" t="s">
        <v>101</v>
      </c>
      <c r="L258" s="66">
        <v>6.6000000000000003E-2</v>
      </c>
      <c r="M258" s="66">
        <v>5.2299999999999999E-2</v>
      </c>
      <c r="N258" s="65">
        <v>4665.22</v>
      </c>
      <c r="O258" s="65">
        <v>105.99</v>
      </c>
      <c r="P258" s="65">
        <v>0</v>
      </c>
      <c r="Q258" s="65">
        <v>4.9446666779999999</v>
      </c>
      <c r="R258" s="66">
        <v>0</v>
      </c>
      <c r="S258" s="66">
        <v>1.1999999999999999E-3</v>
      </c>
      <c r="T258" s="66">
        <v>2.0000000000000001E-4</v>
      </c>
    </row>
    <row r="259" spans="1:20">
      <c r="A259" t="s">
        <v>956</v>
      </c>
      <c r="B259" t="s">
        <v>957</v>
      </c>
      <c r="C259" t="s">
        <v>99</v>
      </c>
      <c r="D259" t="s">
        <v>122</v>
      </c>
      <c r="E259" t="s">
        <v>958</v>
      </c>
      <c r="F259" t="s">
        <v>487</v>
      </c>
      <c r="G259" t="s">
        <v>902</v>
      </c>
      <c r="H259" t="s">
        <v>149</v>
      </c>
      <c r="I259" t="s">
        <v>230</v>
      </c>
      <c r="J259" s="65">
        <v>4.8899999999999997</v>
      </c>
      <c r="K259" t="s">
        <v>101</v>
      </c>
      <c r="L259" s="66">
        <v>2.5000000000000001E-2</v>
      </c>
      <c r="M259" s="66">
        <v>2.18E-2</v>
      </c>
      <c r="N259" s="65">
        <v>4599</v>
      </c>
      <c r="O259" s="65">
        <v>101.62</v>
      </c>
      <c r="P259" s="65">
        <v>0</v>
      </c>
      <c r="Q259" s="65">
        <v>4.6735037999999998</v>
      </c>
      <c r="R259" s="66">
        <v>0</v>
      </c>
      <c r="S259" s="66">
        <v>1.1000000000000001E-3</v>
      </c>
      <c r="T259" s="66">
        <v>2.0000000000000001E-4</v>
      </c>
    </row>
    <row r="260" spans="1:20">
      <c r="A260" t="s">
        <v>959</v>
      </c>
      <c r="B260" t="s">
        <v>960</v>
      </c>
      <c r="C260" t="s">
        <v>99</v>
      </c>
      <c r="D260" t="s">
        <v>122</v>
      </c>
      <c r="E260" t="s">
        <v>958</v>
      </c>
      <c r="F260" t="s">
        <v>487</v>
      </c>
      <c r="G260" t="s">
        <v>902</v>
      </c>
      <c r="H260" t="s">
        <v>149</v>
      </c>
      <c r="I260" t="s">
        <v>230</v>
      </c>
      <c r="J260" s="65">
        <v>3.37</v>
      </c>
      <c r="K260" t="s">
        <v>101</v>
      </c>
      <c r="L260" s="66">
        <v>2.4E-2</v>
      </c>
      <c r="M260" s="66">
        <v>1.8499999999999999E-2</v>
      </c>
      <c r="N260" s="65">
        <v>4000</v>
      </c>
      <c r="O260" s="65">
        <v>101.87</v>
      </c>
      <c r="P260" s="65">
        <v>0</v>
      </c>
      <c r="Q260" s="65">
        <v>4.0747999999999998</v>
      </c>
      <c r="R260" s="66">
        <v>0</v>
      </c>
      <c r="S260" s="66">
        <v>1E-3</v>
      </c>
      <c r="T260" s="66">
        <v>1E-4</v>
      </c>
    </row>
    <row r="261" spans="1:20">
      <c r="A261" t="s">
        <v>961</v>
      </c>
      <c r="B261" t="s">
        <v>962</v>
      </c>
      <c r="C261" t="s">
        <v>99</v>
      </c>
      <c r="D261" t="s">
        <v>122</v>
      </c>
      <c r="E261" t="s">
        <v>963</v>
      </c>
      <c r="F261" t="s">
        <v>358</v>
      </c>
      <c r="G261" t="s">
        <v>902</v>
      </c>
      <c r="H261" t="s">
        <v>149</v>
      </c>
      <c r="I261" t="s">
        <v>230</v>
      </c>
      <c r="J261" s="65">
        <v>2</v>
      </c>
      <c r="K261" t="s">
        <v>101</v>
      </c>
      <c r="L261" s="66">
        <v>4.3499999999999997E-2</v>
      </c>
      <c r="M261" s="66">
        <v>1.4800000000000001E-2</v>
      </c>
      <c r="N261" s="65">
        <v>6294.75</v>
      </c>
      <c r="O261" s="65">
        <v>107.66</v>
      </c>
      <c r="P261" s="65">
        <v>0</v>
      </c>
      <c r="Q261" s="65">
        <v>6.7769278499999999</v>
      </c>
      <c r="R261" s="66">
        <v>0</v>
      </c>
      <c r="S261" s="66">
        <v>1.6999999999999999E-3</v>
      </c>
      <c r="T261" s="66">
        <v>2.0000000000000001E-4</v>
      </c>
    </row>
    <row r="262" spans="1:20">
      <c r="A262" t="s">
        <v>964</v>
      </c>
      <c r="B262" t="s">
        <v>965</v>
      </c>
      <c r="C262" t="s">
        <v>99</v>
      </c>
      <c r="D262" t="s">
        <v>122</v>
      </c>
      <c r="E262" t="s">
        <v>963</v>
      </c>
      <c r="F262" t="s">
        <v>358</v>
      </c>
      <c r="G262" t="s">
        <v>902</v>
      </c>
      <c r="H262" t="s">
        <v>149</v>
      </c>
      <c r="I262" t="s">
        <v>230</v>
      </c>
      <c r="J262" s="65">
        <v>4.3899999999999997</v>
      </c>
      <c r="K262" t="s">
        <v>101</v>
      </c>
      <c r="L262" s="66">
        <v>4.1000000000000002E-2</v>
      </c>
      <c r="M262" s="66">
        <v>2.64E-2</v>
      </c>
      <c r="N262" s="65">
        <v>7141.7</v>
      </c>
      <c r="O262" s="65">
        <v>107.2</v>
      </c>
      <c r="P262" s="65">
        <v>0</v>
      </c>
      <c r="Q262" s="65">
        <v>7.6559024000000004</v>
      </c>
      <c r="R262" s="66">
        <v>0</v>
      </c>
      <c r="S262" s="66">
        <v>1.9E-3</v>
      </c>
      <c r="T262" s="66">
        <v>2.9999999999999997E-4</v>
      </c>
    </row>
    <row r="263" spans="1:20">
      <c r="A263" t="s">
        <v>966</v>
      </c>
      <c r="B263" t="s">
        <v>967</v>
      </c>
      <c r="C263" t="s">
        <v>122</v>
      </c>
      <c r="D263" s="14"/>
      <c r="E263" t="s">
        <v>968</v>
      </c>
      <c r="F263" t="s">
        <v>487</v>
      </c>
      <c r="G263" t="s">
        <v>969</v>
      </c>
      <c r="H263" t="s">
        <v>149</v>
      </c>
      <c r="I263" t="s">
        <v>544</v>
      </c>
      <c r="J263" s="65">
        <v>0.5</v>
      </c>
      <c r="K263" t="s">
        <v>101</v>
      </c>
      <c r="L263" s="66">
        <v>6.25E-2</v>
      </c>
      <c r="M263" s="66">
        <v>3.5900000000000001E-2</v>
      </c>
      <c r="N263" s="65">
        <v>7262.5</v>
      </c>
      <c r="O263" s="65">
        <v>101.31</v>
      </c>
      <c r="P263" s="65">
        <v>0</v>
      </c>
      <c r="Q263" s="65">
        <v>7.3576387499999996</v>
      </c>
      <c r="R263" s="66">
        <v>0</v>
      </c>
      <c r="S263" s="66">
        <v>1.8E-3</v>
      </c>
      <c r="T263" s="66">
        <v>2.0000000000000001E-4</v>
      </c>
    </row>
    <row r="264" spans="1:20">
      <c r="A264" t="s">
        <v>970</v>
      </c>
      <c r="B264" t="s">
        <v>971</v>
      </c>
      <c r="C264" t="s">
        <v>99</v>
      </c>
      <c r="D264" t="s">
        <v>122</v>
      </c>
      <c r="E264" t="s">
        <v>972</v>
      </c>
      <c r="F264" t="s">
        <v>440</v>
      </c>
      <c r="G264" t="s">
        <v>969</v>
      </c>
      <c r="H264" t="s">
        <v>149</v>
      </c>
      <c r="I264" t="s">
        <v>973</v>
      </c>
      <c r="J264" s="65">
        <v>1.97</v>
      </c>
      <c r="K264" t="s">
        <v>101</v>
      </c>
      <c r="L264" s="66">
        <v>4.5999999999999999E-2</v>
      </c>
      <c r="M264" s="66">
        <v>4.2099999999999999E-2</v>
      </c>
      <c r="N264" s="65">
        <v>6452.91</v>
      </c>
      <c r="O264" s="65">
        <v>101.99</v>
      </c>
      <c r="P264" s="65">
        <v>0</v>
      </c>
      <c r="Q264" s="65">
        <v>6.5813229089999998</v>
      </c>
      <c r="R264" s="66">
        <v>0</v>
      </c>
      <c r="S264" s="66">
        <v>1.6000000000000001E-3</v>
      </c>
      <c r="T264" s="66">
        <v>2.0000000000000001E-4</v>
      </c>
    </row>
    <row r="265" spans="1:20">
      <c r="A265" t="s">
        <v>974</v>
      </c>
      <c r="B265" t="s">
        <v>975</v>
      </c>
      <c r="C265" t="s">
        <v>99</v>
      </c>
      <c r="D265" t="s">
        <v>122</v>
      </c>
      <c r="E265" t="s">
        <v>976</v>
      </c>
      <c r="F265" t="s">
        <v>440</v>
      </c>
      <c r="G265" t="s">
        <v>969</v>
      </c>
      <c r="H265" t="s">
        <v>149</v>
      </c>
      <c r="I265" t="s">
        <v>973</v>
      </c>
      <c r="J265" s="65">
        <v>2.17</v>
      </c>
      <c r="K265" t="s">
        <v>101</v>
      </c>
      <c r="L265" s="66">
        <v>3.0499999999999999E-2</v>
      </c>
      <c r="M265" s="66">
        <v>7.2800000000000004E-2</v>
      </c>
      <c r="N265" s="65">
        <v>26513.4</v>
      </c>
      <c r="O265" s="65">
        <v>91.59</v>
      </c>
      <c r="P265" s="65">
        <v>0</v>
      </c>
      <c r="Q265" s="65">
        <v>24.28362306</v>
      </c>
      <c r="R265" s="66">
        <v>0</v>
      </c>
      <c r="S265" s="66">
        <v>5.8999999999999999E-3</v>
      </c>
      <c r="T265" s="66">
        <v>8.0000000000000004E-4</v>
      </c>
    </row>
    <row r="266" spans="1:20">
      <c r="A266" t="s">
        <v>977</v>
      </c>
      <c r="B266" t="s">
        <v>978</v>
      </c>
      <c r="C266" t="s">
        <v>99</v>
      </c>
      <c r="D266" t="s">
        <v>122</v>
      </c>
      <c r="E266" t="s">
        <v>976</v>
      </c>
      <c r="F266" t="s">
        <v>440</v>
      </c>
      <c r="G266" t="s">
        <v>969</v>
      </c>
      <c r="H266" t="s">
        <v>149</v>
      </c>
      <c r="I266" t="s">
        <v>973</v>
      </c>
      <c r="J266" s="65">
        <v>0.99</v>
      </c>
      <c r="K266" t="s">
        <v>101</v>
      </c>
      <c r="L266" s="66">
        <v>4.4499999999999998E-2</v>
      </c>
      <c r="M266" s="66">
        <v>4.4499999999999998E-2</v>
      </c>
      <c r="N266" s="65">
        <v>4599</v>
      </c>
      <c r="O266" s="65">
        <v>100.05</v>
      </c>
      <c r="P266" s="65">
        <v>0</v>
      </c>
      <c r="Q266" s="65">
        <v>4.6012994999999997</v>
      </c>
      <c r="R266" s="66">
        <v>0</v>
      </c>
      <c r="S266" s="66">
        <v>1.1000000000000001E-3</v>
      </c>
      <c r="T266" s="66">
        <v>2.0000000000000001E-4</v>
      </c>
    </row>
    <row r="267" spans="1:20">
      <c r="A267" t="s">
        <v>979</v>
      </c>
      <c r="B267" t="s">
        <v>980</v>
      </c>
      <c r="C267" t="s">
        <v>99</v>
      </c>
      <c r="D267" t="s">
        <v>122</v>
      </c>
      <c r="E267" t="s">
        <v>981</v>
      </c>
      <c r="F267" t="s">
        <v>982</v>
      </c>
      <c r="G267" t="s">
        <v>969</v>
      </c>
      <c r="H267" t="s">
        <v>149</v>
      </c>
      <c r="I267" t="s">
        <v>512</v>
      </c>
      <c r="J267" s="65">
        <v>2.87</v>
      </c>
      <c r="K267" t="s">
        <v>101</v>
      </c>
      <c r="L267" s="66">
        <v>3.2500000000000001E-2</v>
      </c>
      <c r="M267" s="66">
        <v>2.5499999999999998E-2</v>
      </c>
      <c r="N267" s="65">
        <v>14479.32</v>
      </c>
      <c r="O267" s="65">
        <v>102.02</v>
      </c>
      <c r="P267" s="65">
        <v>0</v>
      </c>
      <c r="Q267" s="65">
        <v>14.771802264</v>
      </c>
      <c r="R267" s="66">
        <v>0</v>
      </c>
      <c r="S267" s="66">
        <v>3.5999999999999999E-3</v>
      </c>
      <c r="T267" s="66">
        <v>5.0000000000000001E-4</v>
      </c>
    </row>
    <row r="268" spans="1:20">
      <c r="A268" t="s">
        <v>983</v>
      </c>
      <c r="B268" t="s">
        <v>984</v>
      </c>
      <c r="C268" t="s">
        <v>99</v>
      </c>
      <c r="D268" t="s">
        <v>122</v>
      </c>
      <c r="E268" t="s">
        <v>981</v>
      </c>
      <c r="F268" t="s">
        <v>982</v>
      </c>
      <c r="G268" t="s">
        <v>969</v>
      </c>
      <c r="H268" t="s">
        <v>149</v>
      </c>
      <c r="I268" t="s">
        <v>985</v>
      </c>
      <c r="J268" s="65">
        <v>4.6500000000000004</v>
      </c>
      <c r="K268" t="s">
        <v>101</v>
      </c>
      <c r="L268" s="66">
        <v>2.9100000000000001E-2</v>
      </c>
      <c r="M268" s="66">
        <v>3.7100000000000001E-2</v>
      </c>
      <c r="N268" s="65">
        <v>5005.1499999999996</v>
      </c>
      <c r="O268" s="65">
        <v>97.46</v>
      </c>
      <c r="P268" s="65">
        <v>0</v>
      </c>
      <c r="Q268" s="65">
        <v>4.8780191899999998</v>
      </c>
      <c r="R268" s="66">
        <v>0</v>
      </c>
      <c r="S268" s="66">
        <v>1.1999999999999999E-3</v>
      </c>
      <c r="T268" s="66">
        <v>2.0000000000000001E-4</v>
      </c>
    </row>
    <row r="269" spans="1:20">
      <c r="A269" t="s">
        <v>986</v>
      </c>
      <c r="B269" t="s">
        <v>987</v>
      </c>
      <c r="C269" t="s">
        <v>99</v>
      </c>
      <c r="D269" t="s">
        <v>122</v>
      </c>
      <c r="E269" t="s">
        <v>505</v>
      </c>
      <c r="F269" t="s">
        <v>506</v>
      </c>
      <c r="G269" t="s">
        <v>507</v>
      </c>
      <c r="H269" t="s">
        <v>205</v>
      </c>
      <c r="I269" t="s">
        <v>508</v>
      </c>
      <c r="J269" s="65">
        <v>2.84</v>
      </c>
      <c r="K269" t="s">
        <v>101</v>
      </c>
      <c r="L269" s="66">
        <v>4.8000000000000001E-2</v>
      </c>
      <c r="M269" s="66">
        <v>2.4299999999999999E-2</v>
      </c>
      <c r="N269" s="65">
        <v>19592</v>
      </c>
      <c r="O269" s="65">
        <v>106.79</v>
      </c>
      <c r="P269" s="65">
        <v>0</v>
      </c>
      <c r="Q269" s="65">
        <v>20.922296800000002</v>
      </c>
      <c r="R269" s="66">
        <v>0</v>
      </c>
      <c r="S269" s="66">
        <v>5.1000000000000004E-3</v>
      </c>
      <c r="T269" s="66">
        <v>6.9999999999999999E-4</v>
      </c>
    </row>
    <row r="270" spans="1:20">
      <c r="A270" t="s">
        <v>988</v>
      </c>
      <c r="B270" t="s">
        <v>989</v>
      </c>
      <c r="C270" t="s">
        <v>99</v>
      </c>
      <c r="D270" t="s">
        <v>122</v>
      </c>
      <c r="E270" t="s">
        <v>990</v>
      </c>
      <c r="F270" t="s">
        <v>587</v>
      </c>
      <c r="G270" t="s">
        <v>991</v>
      </c>
      <c r="H270" t="s">
        <v>149</v>
      </c>
      <c r="I270" t="s">
        <v>544</v>
      </c>
      <c r="J270" s="65">
        <v>3.26</v>
      </c>
      <c r="K270" t="s">
        <v>101</v>
      </c>
      <c r="L270" s="66">
        <v>5.45E-2</v>
      </c>
      <c r="M270" s="66">
        <v>2.4500000000000001E-2</v>
      </c>
      <c r="N270" s="65">
        <v>4095</v>
      </c>
      <c r="O270" s="65">
        <v>110.04</v>
      </c>
      <c r="P270" s="65">
        <v>0.11158999999999999</v>
      </c>
      <c r="Q270" s="65">
        <v>4.6177279999999996</v>
      </c>
      <c r="R270" s="66">
        <v>0</v>
      </c>
      <c r="S270" s="66">
        <v>1.1000000000000001E-3</v>
      </c>
      <c r="T270" s="66">
        <v>2.0000000000000001E-4</v>
      </c>
    </row>
    <row r="271" spans="1:20">
      <c r="A271" t="s">
        <v>992</v>
      </c>
      <c r="B271" t="s">
        <v>993</v>
      </c>
      <c r="C271" t="s">
        <v>99</v>
      </c>
      <c r="D271" t="s">
        <v>122</v>
      </c>
      <c r="E271" t="s">
        <v>994</v>
      </c>
      <c r="F271" t="s">
        <v>440</v>
      </c>
      <c r="G271" t="s">
        <v>507</v>
      </c>
      <c r="H271" t="s">
        <v>205</v>
      </c>
      <c r="I271" t="s">
        <v>512</v>
      </c>
      <c r="J271" s="65">
        <v>1.59</v>
      </c>
      <c r="K271" t="s">
        <v>101</v>
      </c>
      <c r="L271" s="66">
        <v>5.7000000000000002E-2</v>
      </c>
      <c r="M271" s="66">
        <v>0.2016</v>
      </c>
      <c r="N271" s="65">
        <v>6832.2</v>
      </c>
      <c r="O271" s="65">
        <v>81.69</v>
      </c>
      <c r="P271" s="65">
        <v>0</v>
      </c>
      <c r="Q271" s="65">
        <v>5.5812241800000004</v>
      </c>
      <c r="R271" s="66">
        <v>0</v>
      </c>
      <c r="S271" s="66">
        <v>1.4E-3</v>
      </c>
      <c r="T271" s="66">
        <v>2.0000000000000001E-4</v>
      </c>
    </row>
    <row r="272" spans="1:20">
      <c r="A272" t="s">
        <v>995</v>
      </c>
      <c r="B272" t="s">
        <v>996</v>
      </c>
      <c r="C272" t="s">
        <v>99</v>
      </c>
      <c r="D272" t="s">
        <v>122</v>
      </c>
      <c r="E272" t="s">
        <v>997</v>
      </c>
      <c r="F272" t="s">
        <v>440</v>
      </c>
      <c r="G272" t="s">
        <v>507</v>
      </c>
      <c r="H272" t="s">
        <v>205</v>
      </c>
      <c r="I272" t="s">
        <v>544</v>
      </c>
      <c r="J272" s="65">
        <v>2.4500000000000002</v>
      </c>
      <c r="K272" t="s">
        <v>101</v>
      </c>
      <c r="L272" s="66">
        <v>7.0000000000000007E-2</v>
      </c>
      <c r="M272" s="66">
        <v>7.9600000000000004E-2</v>
      </c>
      <c r="N272" s="65">
        <v>7469.53</v>
      </c>
      <c r="O272" s="65">
        <v>99.5</v>
      </c>
      <c r="P272" s="65">
        <v>0</v>
      </c>
      <c r="Q272" s="65">
        <v>7.4321823499999997</v>
      </c>
      <c r="R272" s="66">
        <v>0</v>
      </c>
      <c r="S272" s="66">
        <v>1.8E-3</v>
      </c>
      <c r="T272" s="66">
        <v>2.0000000000000001E-4</v>
      </c>
    </row>
    <row r="273" spans="1:20">
      <c r="A273" t="s">
        <v>998</v>
      </c>
      <c r="B273" t="s">
        <v>999</v>
      </c>
      <c r="C273" t="s">
        <v>99</v>
      </c>
      <c r="D273" t="s">
        <v>122</v>
      </c>
      <c r="E273" t="s">
        <v>1000</v>
      </c>
      <c r="F273" t="s">
        <v>440</v>
      </c>
      <c r="G273" t="s">
        <v>1001</v>
      </c>
      <c r="H273" t="s">
        <v>149</v>
      </c>
      <c r="I273" t="s">
        <v>544</v>
      </c>
      <c r="J273" s="65">
        <v>2.21</v>
      </c>
      <c r="K273" t="s">
        <v>101</v>
      </c>
      <c r="L273" s="66">
        <v>6.6500000000000004E-2</v>
      </c>
      <c r="M273" s="66">
        <v>7.2900000000000006E-2</v>
      </c>
      <c r="N273" s="65">
        <v>5409.16</v>
      </c>
      <c r="O273" s="65">
        <v>99.99</v>
      </c>
      <c r="P273" s="65">
        <v>0.79649000000000003</v>
      </c>
      <c r="Q273" s="65">
        <v>6.2051090840000001</v>
      </c>
      <c r="R273" s="66">
        <v>0</v>
      </c>
      <c r="S273" s="66">
        <v>1.5E-3</v>
      </c>
      <c r="T273" s="66">
        <v>2.0000000000000001E-4</v>
      </c>
    </row>
    <row r="274" spans="1:20">
      <c r="A274" t="s">
        <v>1002</v>
      </c>
      <c r="B274" t="s">
        <v>1003</v>
      </c>
      <c r="C274" t="s">
        <v>99</v>
      </c>
      <c r="D274" t="s">
        <v>122</v>
      </c>
      <c r="E274" t="s">
        <v>1004</v>
      </c>
      <c r="F274" t="s">
        <v>440</v>
      </c>
      <c r="G274" t="s">
        <v>1005</v>
      </c>
      <c r="H274" t="s">
        <v>149</v>
      </c>
      <c r="I274" t="s">
        <v>1006</v>
      </c>
      <c r="J274" s="65">
        <v>0</v>
      </c>
      <c r="K274" t="s">
        <v>101</v>
      </c>
      <c r="L274" s="66">
        <v>6.8500000000000005E-2</v>
      </c>
      <c r="M274" s="66">
        <v>0</v>
      </c>
      <c r="N274" s="65">
        <v>2230.37</v>
      </c>
      <c r="O274" s="65">
        <v>18.559999999999999</v>
      </c>
      <c r="P274" s="65">
        <v>0</v>
      </c>
      <c r="Q274" s="65">
        <v>0.41395667200000003</v>
      </c>
      <c r="R274" s="66">
        <v>0</v>
      </c>
      <c r="S274" s="66">
        <v>1E-4</v>
      </c>
      <c r="T274" s="66">
        <v>0</v>
      </c>
    </row>
    <row r="275" spans="1:20">
      <c r="A275" s="67" t="s">
        <v>309</v>
      </c>
      <c r="B275" s="14"/>
      <c r="C275" s="14"/>
      <c r="D275" s="14"/>
      <c r="E275" s="14"/>
      <c r="J275" s="69">
        <v>2.96</v>
      </c>
      <c r="M275" s="68">
        <v>3.8399999999999997E-2</v>
      </c>
      <c r="N275" s="69">
        <v>223320.45</v>
      </c>
      <c r="P275" s="69">
        <v>0.13161999999999999</v>
      </c>
      <c r="Q275" s="69">
        <v>206.37686037399999</v>
      </c>
      <c r="S275" s="68">
        <v>5.04E-2</v>
      </c>
      <c r="T275" s="68">
        <v>6.7999999999999996E-3</v>
      </c>
    </row>
    <row r="276" spans="1:20">
      <c r="A276" t="s">
        <v>1007</v>
      </c>
      <c r="B276" t="s">
        <v>1008</v>
      </c>
      <c r="C276" t="s">
        <v>99</v>
      </c>
      <c r="D276" t="s">
        <v>122</v>
      </c>
      <c r="E276" t="s">
        <v>578</v>
      </c>
      <c r="F276" t="s">
        <v>579</v>
      </c>
      <c r="G276" t="s">
        <v>379</v>
      </c>
      <c r="H276" t="s">
        <v>205</v>
      </c>
      <c r="I276" t="s">
        <v>512</v>
      </c>
      <c r="J276" s="65">
        <v>2.19</v>
      </c>
      <c r="K276" t="s">
        <v>101</v>
      </c>
      <c r="L276" s="66">
        <v>3.49E-2</v>
      </c>
      <c r="M276" s="66">
        <v>2.2700000000000001E-2</v>
      </c>
      <c r="N276" s="65">
        <v>19358.47</v>
      </c>
      <c r="O276" s="65">
        <v>93.44</v>
      </c>
      <c r="P276" s="65">
        <v>0</v>
      </c>
      <c r="Q276" s="65">
        <v>18.088554368</v>
      </c>
      <c r="R276" s="66">
        <v>0</v>
      </c>
      <c r="S276" s="66">
        <v>4.4000000000000003E-3</v>
      </c>
      <c r="T276" s="66">
        <v>5.9999999999999995E-4</v>
      </c>
    </row>
    <row r="277" spans="1:20">
      <c r="A277" t="s">
        <v>1009</v>
      </c>
      <c r="B277" t="s">
        <v>1010</v>
      </c>
      <c r="C277" t="s">
        <v>99</v>
      </c>
      <c r="D277" t="s">
        <v>122</v>
      </c>
      <c r="E277" t="s">
        <v>435</v>
      </c>
      <c r="F277" t="s">
        <v>358</v>
      </c>
      <c r="G277" t="s">
        <v>436</v>
      </c>
      <c r="H277" t="s">
        <v>149</v>
      </c>
      <c r="I277" t="s">
        <v>544</v>
      </c>
      <c r="J277" s="65">
        <v>4</v>
      </c>
      <c r="K277" t="s">
        <v>101</v>
      </c>
      <c r="L277" s="66">
        <v>3.78E-2</v>
      </c>
      <c r="M277" s="66">
        <v>3.2099999999999997E-2</v>
      </c>
      <c r="N277" s="65">
        <v>5356.25</v>
      </c>
      <c r="O277" s="65">
        <v>102.13</v>
      </c>
      <c r="P277" s="65">
        <v>0</v>
      </c>
      <c r="Q277" s="65">
        <v>5.4703381249999996</v>
      </c>
      <c r="R277" s="66">
        <v>0</v>
      </c>
      <c r="S277" s="66">
        <v>1.2999999999999999E-3</v>
      </c>
      <c r="T277" s="66">
        <v>2.0000000000000001E-4</v>
      </c>
    </row>
    <row r="278" spans="1:20">
      <c r="A278" t="s">
        <v>1011</v>
      </c>
      <c r="B278" t="s">
        <v>1012</v>
      </c>
      <c r="C278" t="s">
        <v>99</v>
      </c>
      <c r="D278" t="s">
        <v>122</v>
      </c>
      <c r="E278" t="s">
        <v>1013</v>
      </c>
      <c r="F278" t="s">
        <v>579</v>
      </c>
      <c r="G278" t="s">
        <v>436</v>
      </c>
      <c r="H278" t="s">
        <v>149</v>
      </c>
      <c r="I278" t="s">
        <v>544</v>
      </c>
      <c r="J278" s="65">
        <v>4.13</v>
      </c>
      <c r="K278" t="s">
        <v>101</v>
      </c>
      <c r="L278" s="66">
        <v>5.4800000000000001E-2</v>
      </c>
      <c r="M278" s="66">
        <v>3.8800000000000001E-2</v>
      </c>
      <c r="N278" s="65">
        <v>6419.61</v>
      </c>
      <c r="O278" s="65">
        <v>101.59</v>
      </c>
      <c r="P278" s="65">
        <v>0</v>
      </c>
      <c r="Q278" s="65">
        <v>6.5216817989999996</v>
      </c>
      <c r="R278" s="66">
        <v>0</v>
      </c>
      <c r="S278" s="66">
        <v>1.6000000000000001E-3</v>
      </c>
      <c r="T278" s="66">
        <v>2.0000000000000001E-4</v>
      </c>
    </row>
    <row r="279" spans="1:20">
      <c r="A279" t="s">
        <v>1014</v>
      </c>
      <c r="B279" t="s">
        <v>1015</v>
      </c>
      <c r="C279" t="s">
        <v>99</v>
      </c>
      <c r="D279" t="s">
        <v>122</v>
      </c>
      <c r="E279" t="s">
        <v>1016</v>
      </c>
      <c r="F279" t="s">
        <v>440</v>
      </c>
      <c r="G279" t="s">
        <v>436</v>
      </c>
      <c r="H279" t="s">
        <v>149</v>
      </c>
      <c r="I279" t="s">
        <v>512</v>
      </c>
      <c r="J279" s="65">
        <v>4.82</v>
      </c>
      <c r="K279" t="s">
        <v>101</v>
      </c>
      <c r="L279" s="66">
        <v>4.2999999999999997E-2</v>
      </c>
      <c r="M279" s="66">
        <v>5.1700000000000003E-2</v>
      </c>
      <c r="N279" s="65">
        <v>27495.35</v>
      </c>
      <c r="O279" s="65">
        <v>97.2</v>
      </c>
      <c r="P279" s="65">
        <v>0</v>
      </c>
      <c r="Q279" s="65">
        <v>26.7254802</v>
      </c>
      <c r="R279" s="66">
        <v>0</v>
      </c>
      <c r="S279" s="66">
        <v>6.4999999999999997E-3</v>
      </c>
      <c r="T279" s="66">
        <v>8.9999999999999998E-4</v>
      </c>
    </row>
    <row r="280" spans="1:20">
      <c r="A280" t="s">
        <v>1017</v>
      </c>
      <c r="B280" t="s">
        <v>1018</v>
      </c>
      <c r="C280" t="s">
        <v>99</v>
      </c>
      <c r="D280" t="s">
        <v>122</v>
      </c>
      <c r="E280" t="s">
        <v>715</v>
      </c>
      <c r="F280" t="s">
        <v>716</v>
      </c>
      <c r="G280" t="s">
        <v>472</v>
      </c>
      <c r="H280" t="s">
        <v>205</v>
      </c>
      <c r="I280" t="s">
        <v>544</v>
      </c>
      <c r="J280" s="65">
        <v>2.41</v>
      </c>
      <c r="K280" t="s">
        <v>101</v>
      </c>
      <c r="L280" s="66">
        <v>3.9E-2</v>
      </c>
      <c r="M280" s="66">
        <v>2.35E-2</v>
      </c>
      <c r="N280" s="65">
        <v>4771</v>
      </c>
      <c r="O280" s="65">
        <v>92.5</v>
      </c>
      <c r="P280" s="65">
        <v>0</v>
      </c>
      <c r="Q280" s="65">
        <v>4.4131749999999998</v>
      </c>
      <c r="R280" s="66">
        <v>0</v>
      </c>
      <c r="S280" s="66">
        <v>1.1000000000000001E-3</v>
      </c>
      <c r="T280" s="66">
        <v>1E-4</v>
      </c>
    </row>
    <row r="281" spans="1:20">
      <c r="A281" t="s">
        <v>1019</v>
      </c>
      <c r="B281" t="s">
        <v>1020</v>
      </c>
      <c r="C281" t="s">
        <v>99</v>
      </c>
      <c r="D281" t="s">
        <v>122</v>
      </c>
      <c r="E281" t="s">
        <v>732</v>
      </c>
      <c r="F281" t="s">
        <v>100</v>
      </c>
      <c r="G281" t="s">
        <v>733</v>
      </c>
      <c r="H281" t="s">
        <v>149</v>
      </c>
      <c r="I281" t="s">
        <v>544</v>
      </c>
      <c r="J281" s="65">
        <v>2.86</v>
      </c>
      <c r="K281" t="s">
        <v>101</v>
      </c>
      <c r="L281" s="66">
        <v>3.85E-2</v>
      </c>
      <c r="M281" s="66">
        <v>2.2499999999999999E-2</v>
      </c>
      <c r="N281" s="65">
        <v>7973.01</v>
      </c>
      <c r="O281" s="65">
        <v>94.24</v>
      </c>
      <c r="P281" s="65">
        <v>0</v>
      </c>
      <c r="Q281" s="65">
        <v>7.5137646240000002</v>
      </c>
      <c r="R281" s="66">
        <v>0</v>
      </c>
      <c r="S281" s="66">
        <v>1.8E-3</v>
      </c>
      <c r="T281" s="66">
        <v>2.0000000000000001E-4</v>
      </c>
    </row>
    <row r="282" spans="1:20">
      <c r="A282" t="s">
        <v>1021</v>
      </c>
      <c r="B282" t="s">
        <v>1022</v>
      </c>
      <c r="C282" t="s">
        <v>99</v>
      </c>
      <c r="D282" t="s">
        <v>122</v>
      </c>
      <c r="E282" t="s">
        <v>1023</v>
      </c>
      <c r="F282" t="s">
        <v>128</v>
      </c>
      <c r="G282" t="s">
        <v>472</v>
      </c>
      <c r="H282" t="s">
        <v>205</v>
      </c>
      <c r="I282" t="s">
        <v>544</v>
      </c>
      <c r="J282" s="65">
        <v>2.37</v>
      </c>
      <c r="K282" t="s">
        <v>101</v>
      </c>
      <c r="L282" s="66">
        <v>3.3700000000000001E-2</v>
      </c>
      <c r="M282" s="66">
        <v>2.86E-2</v>
      </c>
      <c r="N282" s="65">
        <v>8472.5</v>
      </c>
      <c r="O282" s="65">
        <v>95.27</v>
      </c>
      <c r="P282" s="65">
        <v>0.13161999999999999</v>
      </c>
      <c r="Q282" s="65">
        <v>8.2033707499999995</v>
      </c>
      <c r="R282" s="66">
        <v>0</v>
      </c>
      <c r="S282" s="66">
        <v>2E-3</v>
      </c>
      <c r="T282" s="66">
        <v>2.9999999999999997E-4</v>
      </c>
    </row>
    <row r="283" spans="1:20">
      <c r="A283" t="s">
        <v>1024</v>
      </c>
      <c r="B283" t="s">
        <v>1025</v>
      </c>
      <c r="C283" t="s">
        <v>99</v>
      </c>
      <c r="D283" t="s">
        <v>122</v>
      </c>
      <c r="E283" t="s">
        <v>1026</v>
      </c>
      <c r="F283" t="s">
        <v>579</v>
      </c>
      <c r="G283" t="s">
        <v>733</v>
      </c>
      <c r="H283" t="s">
        <v>149</v>
      </c>
      <c r="I283" t="s">
        <v>512</v>
      </c>
      <c r="J283" s="65">
        <v>4.54</v>
      </c>
      <c r="K283" t="s">
        <v>101</v>
      </c>
      <c r="L283" s="66">
        <v>4.6899999999999997E-2</v>
      </c>
      <c r="M283" s="66">
        <v>5.9900000000000002E-2</v>
      </c>
      <c r="N283" s="65">
        <v>23330.37</v>
      </c>
      <c r="O283" s="65">
        <v>89.05</v>
      </c>
      <c r="P283" s="65">
        <v>0</v>
      </c>
      <c r="Q283" s="65">
        <v>20.775694484999999</v>
      </c>
      <c r="R283" s="66">
        <v>0</v>
      </c>
      <c r="S283" s="66">
        <v>5.1000000000000004E-3</v>
      </c>
      <c r="T283" s="66">
        <v>6.9999999999999999E-4</v>
      </c>
    </row>
    <row r="284" spans="1:20">
      <c r="A284" t="s">
        <v>1027</v>
      </c>
      <c r="B284" t="s">
        <v>1028</v>
      </c>
      <c r="C284" t="s">
        <v>99</v>
      </c>
      <c r="D284" t="s">
        <v>122</v>
      </c>
      <c r="E284" t="s">
        <v>1026</v>
      </c>
      <c r="F284" t="s">
        <v>579</v>
      </c>
      <c r="G284" t="s">
        <v>733</v>
      </c>
      <c r="H284" t="s">
        <v>149</v>
      </c>
      <c r="I284" t="s">
        <v>512</v>
      </c>
      <c r="J284" s="65">
        <v>4.6399999999999997</v>
      </c>
      <c r="K284" t="s">
        <v>101</v>
      </c>
      <c r="L284" s="66">
        <v>4.6899999999999997E-2</v>
      </c>
      <c r="M284" s="66">
        <v>5.8799999999999998E-2</v>
      </c>
      <c r="N284" s="65">
        <v>23864.47</v>
      </c>
      <c r="O284" s="65">
        <v>90.85</v>
      </c>
      <c r="P284" s="65">
        <v>0</v>
      </c>
      <c r="Q284" s="65">
        <v>21.680870994999999</v>
      </c>
      <c r="R284" s="66">
        <v>0</v>
      </c>
      <c r="S284" s="66">
        <v>5.3E-3</v>
      </c>
      <c r="T284" s="66">
        <v>6.9999999999999999E-4</v>
      </c>
    </row>
    <row r="285" spans="1:20">
      <c r="A285" t="s">
        <v>1029</v>
      </c>
      <c r="B285" t="s">
        <v>1030</v>
      </c>
      <c r="C285" t="s">
        <v>99</v>
      </c>
      <c r="D285" t="s">
        <v>122</v>
      </c>
      <c r="E285" t="s">
        <v>1031</v>
      </c>
      <c r="F285" t="s">
        <v>579</v>
      </c>
      <c r="G285" t="s">
        <v>479</v>
      </c>
      <c r="H285" t="s">
        <v>149</v>
      </c>
      <c r="I285" t="s">
        <v>512</v>
      </c>
      <c r="J285" s="65">
        <v>0.5</v>
      </c>
      <c r="K285" t="s">
        <v>101</v>
      </c>
      <c r="L285" s="66">
        <v>4.4999999999999998E-2</v>
      </c>
      <c r="M285" s="66">
        <v>3.39E-2</v>
      </c>
      <c r="N285" s="65">
        <v>23061</v>
      </c>
      <c r="O285" s="65">
        <v>85.83</v>
      </c>
      <c r="P285" s="65">
        <v>0</v>
      </c>
      <c r="Q285" s="65">
        <v>19.793256299999999</v>
      </c>
      <c r="R285" s="66">
        <v>0</v>
      </c>
      <c r="S285" s="66">
        <v>4.7999999999999996E-3</v>
      </c>
      <c r="T285" s="66">
        <v>6.9999999999999999E-4</v>
      </c>
    </row>
    <row r="286" spans="1:20">
      <c r="A286" t="s">
        <v>1032</v>
      </c>
      <c r="B286" t="s">
        <v>1033</v>
      </c>
      <c r="C286" t="s">
        <v>99</v>
      </c>
      <c r="D286" t="s">
        <v>122</v>
      </c>
      <c r="E286" t="s">
        <v>868</v>
      </c>
      <c r="F286" t="s">
        <v>506</v>
      </c>
      <c r="G286" t="s">
        <v>488</v>
      </c>
      <c r="H286" t="s">
        <v>205</v>
      </c>
      <c r="I286" t="s">
        <v>544</v>
      </c>
      <c r="J286" s="65">
        <v>1.92</v>
      </c>
      <c r="K286" t="s">
        <v>101</v>
      </c>
      <c r="L286" s="66">
        <v>5.2499999999999998E-2</v>
      </c>
      <c r="M286" s="66">
        <v>2.1700000000000001E-2</v>
      </c>
      <c r="N286" s="65">
        <v>20468.25</v>
      </c>
      <c r="O286" s="65">
        <v>89.99</v>
      </c>
      <c r="P286" s="65">
        <v>0</v>
      </c>
      <c r="Q286" s="65">
        <v>18.419378174999999</v>
      </c>
      <c r="R286" s="66">
        <v>0</v>
      </c>
      <c r="S286" s="66">
        <v>4.4999999999999997E-3</v>
      </c>
      <c r="T286" s="66">
        <v>5.9999999999999995E-4</v>
      </c>
    </row>
    <row r="287" spans="1:20">
      <c r="A287" t="s">
        <v>1034</v>
      </c>
      <c r="B287" t="s">
        <v>1035</v>
      </c>
      <c r="C287" t="s">
        <v>99</v>
      </c>
      <c r="D287" t="s">
        <v>122</v>
      </c>
      <c r="E287" t="s">
        <v>868</v>
      </c>
      <c r="F287" t="s">
        <v>506</v>
      </c>
      <c r="G287" t="s">
        <v>488</v>
      </c>
      <c r="H287" t="s">
        <v>205</v>
      </c>
      <c r="I287" t="s">
        <v>544</v>
      </c>
      <c r="J287" s="65">
        <v>2.78</v>
      </c>
      <c r="K287" t="s">
        <v>101</v>
      </c>
      <c r="L287" s="66">
        <v>5.6000000000000001E-2</v>
      </c>
      <c r="M287" s="66">
        <v>2.6599999999999999E-2</v>
      </c>
      <c r="N287" s="65">
        <v>6954</v>
      </c>
      <c r="O287" s="65">
        <v>102.5</v>
      </c>
      <c r="P287" s="65">
        <v>0</v>
      </c>
      <c r="Q287" s="65">
        <v>7.1278499999999996</v>
      </c>
      <c r="R287" s="66">
        <v>0</v>
      </c>
      <c r="S287" s="66">
        <v>1.6999999999999999E-3</v>
      </c>
      <c r="T287" s="66">
        <v>2.0000000000000001E-4</v>
      </c>
    </row>
    <row r="288" spans="1:20">
      <c r="A288" t="s">
        <v>1036</v>
      </c>
      <c r="B288" t="s">
        <v>1037</v>
      </c>
      <c r="C288" t="s">
        <v>99</v>
      </c>
      <c r="D288" t="s">
        <v>122</v>
      </c>
      <c r="E288" t="s">
        <v>917</v>
      </c>
      <c r="F288" t="s">
        <v>349</v>
      </c>
      <c r="G288" t="s">
        <v>494</v>
      </c>
      <c r="H288" t="s">
        <v>205</v>
      </c>
      <c r="I288" t="s">
        <v>544</v>
      </c>
      <c r="J288" s="65">
        <v>2.73</v>
      </c>
      <c r="K288" t="s">
        <v>101</v>
      </c>
      <c r="L288" s="66">
        <v>4.7E-2</v>
      </c>
      <c r="M288" s="66">
        <v>3.9699999999999999E-2</v>
      </c>
      <c r="N288" s="65">
        <v>15337.31</v>
      </c>
      <c r="O288" s="65">
        <v>92.25</v>
      </c>
      <c r="P288" s="65">
        <v>0</v>
      </c>
      <c r="Q288" s="65">
        <v>14.148668474999999</v>
      </c>
      <c r="R288" s="66">
        <v>0</v>
      </c>
      <c r="S288" s="66">
        <v>3.5000000000000001E-3</v>
      </c>
      <c r="T288" s="66">
        <v>5.0000000000000001E-4</v>
      </c>
    </row>
    <row r="289" spans="1:20">
      <c r="A289" t="s">
        <v>1038</v>
      </c>
      <c r="B289" t="s">
        <v>1039</v>
      </c>
      <c r="C289" t="s">
        <v>99</v>
      </c>
      <c r="D289" t="s">
        <v>122</v>
      </c>
      <c r="E289" t="s">
        <v>917</v>
      </c>
      <c r="F289" t="s">
        <v>349</v>
      </c>
      <c r="G289" t="s">
        <v>494</v>
      </c>
      <c r="H289" t="s">
        <v>205</v>
      </c>
      <c r="I289" t="s">
        <v>544</v>
      </c>
      <c r="J289" s="65">
        <v>1.45</v>
      </c>
      <c r="K289" t="s">
        <v>101</v>
      </c>
      <c r="L289" s="66">
        <v>6.7000000000000004E-2</v>
      </c>
      <c r="M289" s="66">
        <v>3.1399999999999997E-2</v>
      </c>
      <c r="N289" s="65">
        <v>20407.61</v>
      </c>
      <c r="O289" s="65">
        <v>88.48</v>
      </c>
      <c r="P289" s="65">
        <v>0</v>
      </c>
      <c r="Q289" s="65">
        <v>18.056653327999999</v>
      </c>
      <c r="R289" s="66">
        <v>0</v>
      </c>
      <c r="S289" s="66">
        <v>4.4000000000000003E-3</v>
      </c>
      <c r="T289" s="66">
        <v>5.9999999999999995E-4</v>
      </c>
    </row>
    <row r="290" spans="1:20">
      <c r="A290" t="s">
        <v>1040</v>
      </c>
      <c r="B290" t="s">
        <v>1041</v>
      </c>
      <c r="C290" t="s">
        <v>99</v>
      </c>
      <c r="D290" t="s">
        <v>122</v>
      </c>
      <c r="E290" t="s">
        <v>1042</v>
      </c>
      <c r="F290" t="s">
        <v>483</v>
      </c>
      <c r="G290" t="s">
        <v>494</v>
      </c>
      <c r="H290" t="s">
        <v>205</v>
      </c>
      <c r="I290" t="s">
        <v>544</v>
      </c>
      <c r="J290" s="65">
        <v>1.87</v>
      </c>
      <c r="K290" t="s">
        <v>101</v>
      </c>
      <c r="L290" s="66">
        <v>3.8300000000000001E-2</v>
      </c>
      <c r="M290" s="66">
        <v>3.1099999999999999E-2</v>
      </c>
      <c r="N290" s="65">
        <v>10051.25</v>
      </c>
      <c r="O290" s="65">
        <v>93.9</v>
      </c>
      <c r="P290" s="65">
        <v>0</v>
      </c>
      <c r="Q290" s="65">
        <v>9.4381237500000008</v>
      </c>
      <c r="R290" s="66">
        <v>0</v>
      </c>
      <c r="S290" s="66">
        <v>2.3E-3</v>
      </c>
      <c r="T290" s="66">
        <v>2.9999999999999997E-4</v>
      </c>
    </row>
    <row r="291" spans="1:20">
      <c r="A291" s="67" t="s">
        <v>1043</v>
      </c>
      <c r="B291" s="14"/>
      <c r="C291" s="14"/>
      <c r="D291" s="14"/>
      <c r="E291" s="14"/>
      <c r="J291" s="69">
        <v>0</v>
      </c>
      <c r="M291" s="68">
        <v>0</v>
      </c>
      <c r="N291" s="69">
        <v>0</v>
      </c>
      <c r="P291" s="69">
        <v>0</v>
      </c>
      <c r="Q291" s="69">
        <v>0</v>
      </c>
      <c r="S291" s="68">
        <v>0</v>
      </c>
      <c r="T291" s="68">
        <v>0</v>
      </c>
    </row>
    <row r="292" spans="1:20">
      <c r="A292" t="s">
        <v>217</v>
      </c>
      <c r="B292" t="s">
        <v>217</v>
      </c>
      <c r="C292" s="14"/>
      <c r="D292" s="14"/>
      <c r="E292" s="14"/>
      <c r="F292" t="s">
        <v>217</v>
      </c>
      <c r="G292" t="s">
        <v>217</v>
      </c>
      <c r="J292" s="65">
        <v>0</v>
      </c>
      <c r="K292" t="s">
        <v>217</v>
      </c>
      <c r="L292" s="66">
        <v>0</v>
      </c>
      <c r="M292" s="66">
        <v>0</v>
      </c>
      <c r="N292" s="65">
        <v>0</v>
      </c>
      <c r="O292" s="65">
        <v>0</v>
      </c>
      <c r="Q292" s="65">
        <v>0</v>
      </c>
      <c r="R292" s="66">
        <v>0</v>
      </c>
      <c r="S292" s="66">
        <v>0</v>
      </c>
      <c r="T292" s="66">
        <v>0</v>
      </c>
    </row>
    <row r="293" spans="1:20">
      <c r="A293" s="67" t="s">
        <v>222</v>
      </c>
      <c r="B293" s="14"/>
      <c r="C293" s="14"/>
      <c r="D293" s="14"/>
      <c r="E293" s="14"/>
      <c r="J293" s="69">
        <v>0</v>
      </c>
      <c r="M293" s="68">
        <v>0</v>
      </c>
      <c r="N293" s="69">
        <v>0</v>
      </c>
      <c r="P293" s="69">
        <v>0</v>
      </c>
      <c r="Q293" s="69">
        <v>0</v>
      </c>
      <c r="S293" s="68">
        <v>0</v>
      </c>
      <c r="T293" s="68">
        <v>0</v>
      </c>
    </row>
    <row r="294" spans="1:20">
      <c r="A294" s="67" t="s">
        <v>310</v>
      </c>
      <c r="B294" s="14"/>
      <c r="C294" s="14"/>
      <c r="D294" s="14"/>
      <c r="E294" s="14"/>
      <c r="J294" s="69">
        <v>0</v>
      </c>
      <c r="M294" s="68">
        <v>0</v>
      </c>
      <c r="N294" s="69">
        <v>0</v>
      </c>
      <c r="P294" s="69">
        <v>0</v>
      </c>
      <c r="Q294" s="69">
        <v>0</v>
      </c>
      <c r="S294" s="68">
        <v>0</v>
      </c>
      <c r="T294" s="68">
        <v>0</v>
      </c>
    </row>
    <row r="295" spans="1:20">
      <c r="A295" t="s">
        <v>217</v>
      </c>
      <c r="B295" t="s">
        <v>217</v>
      </c>
      <c r="C295" s="14"/>
      <c r="D295" s="14"/>
      <c r="E295" s="14"/>
      <c r="F295" t="s">
        <v>217</v>
      </c>
      <c r="G295" t="s">
        <v>217</v>
      </c>
      <c r="J295" s="65">
        <v>0</v>
      </c>
      <c r="K295" t="s">
        <v>217</v>
      </c>
      <c r="L295" s="66">
        <v>0</v>
      </c>
      <c r="M295" s="66">
        <v>0</v>
      </c>
      <c r="N295" s="65">
        <v>0</v>
      </c>
      <c r="O295" s="65">
        <v>0</v>
      </c>
      <c r="Q295" s="65">
        <v>0</v>
      </c>
      <c r="R295" s="66">
        <v>0</v>
      </c>
      <c r="S295" s="66">
        <v>0</v>
      </c>
      <c r="T295" s="66">
        <v>0</v>
      </c>
    </row>
    <row r="296" spans="1:20">
      <c r="A296" s="67" t="s">
        <v>311</v>
      </c>
      <c r="B296" s="14"/>
      <c r="C296" s="14"/>
      <c r="D296" s="14"/>
      <c r="E296" s="14"/>
      <c r="J296" s="69">
        <v>0</v>
      </c>
      <c r="M296" s="68">
        <v>0</v>
      </c>
      <c r="N296" s="69">
        <v>0</v>
      </c>
      <c r="P296" s="69">
        <v>0</v>
      </c>
      <c r="Q296" s="69">
        <v>0</v>
      </c>
      <c r="S296" s="68">
        <v>0</v>
      </c>
      <c r="T296" s="68">
        <v>0</v>
      </c>
    </row>
    <row r="297" spans="1:20">
      <c r="A297" t="s">
        <v>217</v>
      </c>
      <c r="B297" t="s">
        <v>217</v>
      </c>
      <c r="C297" s="14"/>
      <c r="D297" s="14"/>
      <c r="E297" s="14"/>
      <c r="F297" t="s">
        <v>217</v>
      </c>
      <c r="G297" t="s">
        <v>217</v>
      </c>
      <c r="J297" s="65">
        <v>0</v>
      </c>
      <c r="K297" t="s">
        <v>217</v>
      </c>
      <c r="L297" s="66">
        <v>0</v>
      </c>
      <c r="M297" s="66">
        <v>0</v>
      </c>
      <c r="N297" s="65">
        <v>0</v>
      </c>
      <c r="O297" s="65">
        <v>0</v>
      </c>
      <c r="Q297" s="65">
        <v>0</v>
      </c>
      <c r="R297" s="66">
        <v>0</v>
      </c>
      <c r="S297" s="66">
        <v>0</v>
      </c>
      <c r="T297" s="66">
        <v>0</v>
      </c>
    </row>
    <row r="298" spans="1:20">
      <c r="A298" s="79" t="s">
        <v>224</v>
      </c>
      <c r="B298" s="14"/>
      <c r="C298" s="14"/>
      <c r="D298" s="14"/>
      <c r="E298" s="14"/>
    </row>
    <row r="299" spans="1:20">
      <c r="A299" s="79" t="s">
        <v>304</v>
      </c>
      <c r="B299" s="14"/>
      <c r="C299" s="14"/>
      <c r="D299" s="14"/>
      <c r="E299" s="14"/>
    </row>
    <row r="300" spans="1:20">
      <c r="A300" s="79" t="s">
        <v>305</v>
      </c>
      <c r="B300" s="14"/>
      <c r="C300" s="14"/>
      <c r="D300" s="14"/>
      <c r="E300" s="14"/>
    </row>
    <row r="301" spans="1:20">
      <c r="A301" s="79" t="s">
        <v>306</v>
      </c>
      <c r="B301" s="14"/>
      <c r="C301" s="14"/>
      <c r="D301" s="14"/>
      <c r="E301" s="14"/>
    </row>
    <row r="302" spans="1:20">
      <c r="A302" s="79" t="s">
        <v>307</v>
      </c>
      <c r="B302" s="14"/>
      <c r="C302" s="14"/>
      <c r="D302" s="14"/>
      <c r="E302" s="14"/>
    </row>
    <row r="303" spans="1:20" hidden="1"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6" t="s">
        <v>186</v>
      </c>
      <c r="I7" s="86" t="s">
        <v>187</v>
      </c>
      <c r="J7" s="86" t="s">
        <v>191</v>
      </c>
      <c r="K7" s="86" t="s">
        <v>55</v>
      </c>
      <c r="L7" s="86" t="s">
        <v>72</v>
      </c>
      <c r="M7" s="86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184377.21</v>
      </c>
      <c r="I10" s="7"/>
      <c r="J10" s="63">
        <v>1.47035</v>
      </c>
      <c r="K10" s="63">
        <v>3935.5437786000002</v>
      </c>
      <c r="L10" s="7"/>
      <c r="M10" s="64">
        <v>1</v>
      </c>
      <c r="N10" s="64">
        <v>0.13039999999999999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184377.21</v>
      </c>
      <c r="J11" s="69">
        <v>1.47035</v>
      </c>
      <c r="K11" s="69">
        <v>3935.5437786000002</v>
      </c>
      <c r="M11" s="68">
        <v>1</v>
      </c>
      <c r="N11" s="68">
        <v>0.13039999999999999</v>
      </c>
    </row>
    <row r="12" spans="1:61">
      <c r="A12" s="67" t="s">
        <v>1044</v>
      </c>
      <c r="D12" s="14"/>
      <c r="E12" s="14"/>
      <c r="F12" s="14"/>
      <c r="H12" s="69">
        <v>84045.21</v>
      </c>
      <c r="J12" s="69">
        <v>0.41435</v>
      </c>
      <c r="K12" s="69">
        <v>2676.6162325999999</v>
      </c>
      <c r="M12" s="68">
        <v>0.68010000000000004</v>
      </c>
      <c r="N12" s="68">
        <v>8.8700000000000001E-2</v>
      </c>
    </row>
    <row r="13" spans="1:61">
      <c r="A13" t="s">
        <v>1045</v>
      </c>
      <c r="B13" t="s">
        <v>1046</v>
      </c>
      <c r="C13" t="s">
        <v>99</v>
      </c>
      <c r="D13" t="s">
        <v>122</v>
      </c>
      <c r="E13" t="s">
        <v>493</v>
      </c>
      <c r="F13" t="s">
        <v>349</v>
      </c>
      <c r="G13" t="s">
        <v>101</v>
      </c>
      <c r="H13" s="65">
        <v>677</v>
      </c>
      <c r="I13" s="65">
        <v>3182</v>
      </c>
      <c r="J13" s="65">
        <v>0</v>
      </c>
      <c r="K13" s="65">
        <v>21.54214</v>
      </c>
      <c r="L13" s="66">
        <v>0</v>
      </c>
      <c r="M13" s="66">
        <v>5.4999999999999997E-3</v>
      </c>
      <c r="N13" s="66">
        <v>6.9999999999999999E-4</v>
      </c>
    </row>
    <row r="14" spans="1:61">
      <c r="A14" t="s">
        <v>1047</v>
      </c>
      <c r="B14" t="s">
        <v>1048</v>
      </c>
      <c r="C14" t="s">
        <v>99</v>
      </c>
      <c r="D14" t="s">
        <v>122</v>
      </c>
      <c r="E14" t="s">
        <v>1049</v>
      </c>
      <c r="F14" t="s">
        <v>827</v>
      </c>
      <c r="G14" t="s">
        <v>101</v>
      </c>
      <c r="H14" s="65">
        <v>446</v>
      </c>
      <c r="I14" s="65">
        <v>22570</v>
      </c>
      <c r="J14" s="65">
        <v>0</v>
      </c>
      <c r="K14" s="65">
        <v>100.6622</v>
      </c>
      <c r="L14" s="66">
        <v>0</v>
      </c>
      <c r="M14" s="66">
        <v>2.5600000000000001E-2</v>
      </c>
      <c r="N14" s="66">
        <v>3.3E-3</v>
      </c>
    </row>
    <row r="15" spans="1:61">
      <c r="A15" t="s">
        <v>1050</v>
      </c>
      <c r="B15" t="s">
        <v>1051</v>
      </c>
      <c r="C15" t="s">
        <v>99</v>
      </c>
      <c r="D15" t="s">
        <v>122</v>
      </c>
      <c r="E15" t="s">
        <v>826</v>
      </c>
      <c r="F15" t="s">
        <v>827</v>
      </c>
      <c r="G15" t="s">
        <v>101</v>
      </c>
      <c r="H15" s="65">
        <v>1747</v>
      </c>
      <c r="I15" s="65">
        <v>1251</v>
      </c>
      <c r="J15" s="65">
        <v>0</v>
      </c>
      <c r="K15" s="65">
        <v>21.854970000000002</v>
      </c>
      <c r="L15" s="66">
        <v>0</v>
      </c>
      <c r="M15" s="66">
        <v>5.5999999999999999E-3</v>
      </c>
      <c r="N15" s="66">
        <v>6.9999999999999999E-4</v>
      </c>
    </row>
    <row r="16" spans="1:61">
      <c r="A16" t="s">
        <v>1052</v>
      </c>
      <c r="B16" t="s">
        <v>1053</v>
      </c>
      <c r="C16" t="s">
        <v>99</v>
      </c>
      <c r="D16" t="s">
        <v>122</v>
      </c>
      <c r="E16" t="s">
        <v>629</v>
      </c>
      <c r="F16" t="s">
        <v>587</v>
      </c>
      <c r="G16" t="s">
        <v>101</v>
      </c>
      <c r="H16" s="65">
        <v>1211</v>
      </c>
      <c r="I16" s="65">
        <v>3047</v>
      </c>
      <c r="J16" s="65">
        <v>0</v>
      </c>
      <c r="K16" s="65">
        <v>36.899169999999998</v>
      </c>
      <c r="L16" s="66">
        <v>0</v>
      </c>
      <c r="M16" s="66">
        <v>9.4000000000000004E-3</v>
      </c>
      <c r="N16" s="66">
        <v>1.1999999999999999E-3</v>
      </c>
    </row>
    <row r="17" spans="1:14">
      <c r="A17" t="s">
        <v>1054</v>
      </c>
      <c r="B17" t="s">
        <v>1055</v>
      </c>
      <c r="C17" t="s">
        <v>99</v>
      </c>
      <c r="D17" t="s">
        <v>122</v>
      </c>
      <c r="E17" t="s">
        <v>1056</v>
      </c>
      <c r="F17" t="s">
        <v>587</v>
      </c>
      <c r="G17" t="s">
        <v>101</v>
      </c>
      <c r="H17" s="65">
        <v>1026</v>
      </c>
      <c r="I17" s="65">
        <v>3230</v>
      </c>
      <c r="J17" s="65">
        <v>0</v>
      </c>
      <c r="K17" s="65">
        <v>33.139800000000001</v>
      </c>
      <c r="L17" s="66">
        <v>0</v>
      </c>
      <c r="M17" s="66">
        <v>8.3999999999999995E-3</v>
      </c>
      <c r="N17" s="66">
        <v>1.1000000000000001E-3</v>
      </c>
    </row>
    <row r="18" spans="1:14">
      <c r="A18" t="s">
        <v>1057</v>
      </c>
      <c r="B18" t="s">
        <v>1058</v>
      </c>
      <c r="C18" t="s">
        <v>99</v>
      </c>
      <c r="D18" t="s">
        <v>122</v>
      </c>
      <c r="E18" t="s">
        <v>1059</v>
      </c>
      <c r="F18" t="s">
        <v>613</v>
      </c>
      <c r="G18" t="s">
        <v>101</v>
      </c>
      <c r="H18" s="65">
        <v>211</v>
      </c>
      <c r="I18" s="65">
        <v>42200</v>
      </c>
      <c r="J18" s="65">
        <v>0</v>
      </c>
      <c r="K18" s="65">
        <v>89.042000000000002</v>
      </c>
      <c r="L18" s="66">
        <v>0</v>
      </c>
      <c r="M18" s="66">
        <v>2.2599999999999999E-2</v>
      </c>
      <c r="N18" s="66">
        <v>2.8999999999999998E-3</v>
      </c>
    </row>
    <row r="19" spans="1:14">
      <c r="A19" t="s">
        <v>1060</v>
      </c>
      <c r="B19" t="s">
        <v>1061</v>
      </c>
      <c r="C19" t="s">
        <v>99</v>
      </c>
      <c r="D19" t="s">
        <v>122</v>
      </c>
      <c r="E19" t="s">
        <v>854</v>
      </c>
      <c r="F19" t="s">
        <v>487</v>
      </c>
      <c r="G19" t="s">
        <v>101</v>
      </c>
      <c r="H19" s="65">
        <v>362</v>
      </c>
      <c r="I19" s="65">
        <v>7400</v>
      </c>
      <c r="J19" s="65">
        <v>0</v>
      </c>
      <c r="K19" s="65">
        <v>26.788</v>
      </c>
      <c r="L19" s="66">
        <v>0</v>
      </c>
      <c r="M19" s="66">
        <v>6.7999999999999996E-3</v>
      </c>
      <c r="N19" s="66">
        <v>8.9999999999999998E-4</v>
      </c>
    </row>
    <row r="20" spans="1:14">
      <c r="A20" t="s">
        <v>1062</v>
      </c>
      <c r="B20" t="s">
        <v>1063</v>
      </c>
      <c r="C20" t="s">
        <v>99</v>
      </c>
      <c r="D20" t="s">
        <v>122</v>
      </c>
      <c r="E20" t="s">
        <v>486</v>
      </c>
      <c r="F20" t="s">
        <v>487</v>
      </c>
      <c r="G20" t="s">
        <v>101</v>
      </c>
      <c r="H20" s="65">
        <v>2056.1999999999998</v>
      </c>
      <c r="I20" s="65">
        <v>2108</v>
      </c>
      <c r="J20" s="65">
        <v>0</v>
      </c>
      <c r="K20" s="65">
        <v>43.344695999999999</v>
      </c>
      <c r="L20" s="66">
        <v>0</v>
      </c>
      <c r="M20" s="66">
        <v>1.0999999999999999E-2</v>
      </c>
      <c r="N20" s="66">
        <v>1.4E-3</v>
      </c>
    </row>
    <row r="21" spans="1:14">
      <c r="A21" t="s">
        <v>1064</v>
      </c>
      <c r="B21" t="s">
        <v>1065</v>
      </c>
      <c r="C21" t="s">
        <v>99</v>
      </c>
      <c r="D21" t="s">
        <v>122</v>
      </c>
      <c r="E21" t="s">
        <v>1066</v>
      </c>
      <c r="F21" t="s">
        <v>315</v>
      </c>
      <c r="G21" t="s">
        <v>101</v>
      </c>
      <c r="H21" s="65">
        <v>480</v>
      </c>
      <c r="I21" s="65">
        <v>10440</v>
      </c>
      <c r="J21" s="65">
        <v>0</v>
      </c>
      <c r="K21" s="65">
        <v>50.112000000000002</v>
      </c>
      <c r="L21" s="66">
        <v>0</v>
      </c>
      <c r="M21" s="66">
        <v>1.2699999999999999E-2</v>
      </c>
      <c r="N21" s="66">
        <v>1.6999999999999999E-3</v>
      </c>
    </row>
    <row r="22" spans="1:14">
      <c r="A22" t="s">
        <v>1067</v>
      </c>
      <c r="B22" t="s">
        <v>1068</v>
      </c>
      <c r="C22" t="s">
        <v>99</v>
      </c>
      <c r="D22" t="s">
        <v>122</v>
      </c>
      <c r="E22" t="s">
        <v>1069</v>
      </c>
      <c r="F22" t="s">
        <v>315</v>
      </c>
      <c r="G22" t="s">
        <v>101</v>
      </c>
      <c r="H22" s="65">
        <v>9285</v>
      </c>
      <c r="I22" s="65">
        <v>1552</v>
      </c>
      <c r="J22" s="65">
        <v>0</v>
      </c>
      <c r="K22" s="65">
        <v>144.10319999999999</v>
      </c>
      <c r="L22" s="66">
        <v>0</v>
      </c>
      <c r="M22" s="66">
        <v>3.6600000000000001E-2</v>
      </c>
      <c r="N22" s="66">
        <v>4.7999999999999996E-3</v>
      </c>
    </row>
    <row r="23" spans="1:14">
      <c r="A23" t="s">
        <v>1070</v>
      </c>
      <c r="B23" t="s">
        <v>1071</v>
      </c>
      <c r="C23" t="s">
        <v>99</v>
      </c>
      <c r="D23" t="s">
        <v>122</v>
      </c>
      <c r="E23" t="s">
        <v>318</v>
      </c>
      <c r="F23" t="s">
        <v>315</v>
      </c>
      <c r="G23" t="s">
        <v>101</v>
      </c>
      <c r="H23" s="65">
        <v>7792</v>
      </c>
      <c r="I23" s="65">
        <v>2476</v>
      </c>
      <c r="J23" s="65">
        <v>0</v>
      </c>
      <c r="K23" s="65">
        <v>192.92992000000001</v>
      </c>
      <c r="L23" s="66">
        <v>0</v>
      </c>
      <c r="M23" s="66">
        <v>4.9000000000000002E-2</v>
      </c>
      <c r="N23" s="66">
        <v>6.4000000000000003E-3</v>
      </c>
    </row>
    <row r="24" spans="1:14">
      <c r="A24" t="s">
        <v>1072</v>
      </c>
      <c r="B24" t="s">
        <v>1073</v>
      </c>
      <c r="C24" t="s">
        <v>99</v>
      </c>
      <c r="D24" t="s">
        <v>122</v>
      </c>
      <c r="E24" t="s">
        <v>1074</v>
      </c>
      <c r="F24" t="s">
        <v>315</v>
      </c>
      <c r="G24" t="s">
        <v>101</v>
      </c>
      <c r="H24" s="65">
        <v>1221</v>
      </c>
      <c r="I24" s="65">
        <v>10040</v>
      </c>
      <c r="J24" s="65">
        <v>0</v>
      </c>
      <c r="K24" s="65">
        <v>122.58839999999999</v>
      </c>
      <c r="L24" s="66">
        <v>0</v>
      </c>
      <c r="M24" s="66">
        <v>3.1099999999999999E-2</v>
      </c>
      <c r="N24" s="66">
        <v>4.1000000000000003E-3</v>
      </c>
    </row>
    <row r="25" spans="1:14">
      <c r="A25" t="s">
        <v>1075</v>
      </c>
      <c r="B25" t="s">
        <v>1076</v>
      </c>
      <c r="C25" t="s">
        <v>99</v>
      </c>
      <c r="D25" t="s">
        <v>122</v>
      </c>
      <c r="E25" t="s">
        <v>1077</v>
      </c>
      <c r="F25" t="s">
        <v>315</v>
      </c>
      <c r="G25" t="s">
        <v>101</v>
      </c>
      <c r="H25" s="65">
        <v>7085</v>
      </c>
      <c r="I25" s="65">
        <v>2616</v>
      </c>
      <c r="J25" s="65">
        <v>0</v>
      </c>
      <c r="K25" s="65">
        <v>185.34360000000001</v>
      </c>
      <c r="L25" s="66">
        <v>0</v>
      </c>
      <c r="M25" s="66">
        <v>4.7100000000000003E-2</v>
      </c>
      <c r="N25" s="66">
        <v>6.1000000000000004E-3</v>
      </c>
    </row>
    <row r="26" spans="1:14">
      <c r="A26" t="s">
        <v>1078</v>
      </c>
      <c r="B26" t="s">
        <v>1079</v>
      </c>
      <c r="C26" t="s">
        <v>99</v>
      </c>
      <c r="D26" t="s">
        <v>122</v>
      </c>
      <c r="E26" t="s">
        <v>722</v>
      </c>
      <c r="F26" t="s">
        <v>506</v>
      </c>
      <c r="G26" t="s">
        <v>101</v>
      </c>
      <c r="H26" s="65">
        <v>18</v>
      </c>
      <c r="I26" s="65">
        <v>184900</v>
      </c>
      <c r="J26" s="65">
        <v>0</v>
      </c>
      <c r="K26" s="65">
        <v>33.281999999999996</v>
      </c>
      <c r="L26" s="66">
        <v>0</v>
      </c>
      <c r="M26" s="66">
        <v>8.5000000000000006E-3</v>
      </c>
      <c r="N26" s="66">
        <v>1.1000000000000001E-3</v>
      </c>
    </row>
    <row r="27" spans="1:14">
      <c r="A27" t="s">
        <v>1080</v>
      </c>
      <c r="B27" t="s">
        <v>1081</v>
      </c>
      <c r="C27" t="s">
        <v>99</v>
      </c>
      <c r="D27" t="s">
        <v>122</v>
      </c>
      <c r="E27" t="s">
        <v>1082</v>
      </c>
      <c r="F27" t="s">
        <v>1083</v>
      </c>
      <c r="G27" t="s">
        <v>101</v>
      </c>
      <c r="H27" s="65">
        <v>3207</v>
      </c>
      <c r="I27" s="65">
        <v>1288</v>
      </c>
      <c r="J27" s="65">
        <v>0</v>
      </c>
      <c r="K27" s="65">
        <v>41.306159999999998</v>
      </c>
      <c r="L27" s="66">
        <v>0</v>
      </c>
      <c r="M27" s="66">
        <v>1.0500000000000001E-2</v>
      </c>
      <c r="N27" s="66">
        <v>1.4E-3</v>
      </c>
    </row>
    <row r="28" spans="1:14">
      <c r="A28" t="s">
        <v>1084</v>
      </c>
      <c r="B28" t="s">
        <v>1085</v>
      </c>
      <c r="C28" t="s">
        <v>99</v>
      </c>
      <c r="D28" t="s">
        <v>122</v>
      </c>
      <c r="E28" t="s">
        <v>1086</v>
      </c>
      <c r="F28" t="s">
        <v>579</v>
      </c>
      <c r="G28" t="s">
        <v>101</v>
      </c>
      <c r="H28" s="65">
        <v>1130</v>
      </c>
      <c r="I28" s="65">
        <v>3285</v>
      </c>
      <c r="J28" s="65">
        <v>0</v>
      </c>
      <c r="K28" s="65">
        <v>37.1205</v>
      </c>
      <c r="L28" s="66">
        <v>0</v>
      </c>
      <c r="M28" s="66">
        <v>9.4000000000000004E-3</v>
      </c>
      <c r="N28" s="66">
        <v>1.1999999999999999E-3</v>
      </c>
    </row>
    <row r="29" spans="1:14">
      <c r="A29" t="s">
        <v>1087</v>
      </c>
      <c r="B29" t="s">
        <v>1088</v>
      </c>
      <c r="C29" t="s">
        <v>99</v>
      </c>
      <c r="D29" t="s">
        <v>122</v>
      </c>
      <c r="E29" t="s">
        <v>549</v>
      </c>
      <c r="F29" t="s">
        <v>424</v>
      </c>
      <c r="G29" t="s">
        <v>101</v>
      </c>
      <c r="H29" s="65">
        <v>6146</v>
      </c>
      <c r="I29" s="65">
        <v>2211</v>
      </c>
      <c r="J29" s="65">
        <v>0</v>
      </c>
      <c r="K29" s="65">
        <v>135.88806</v>
      </c>
      <c r="L29" s="66">
        <v>0</v>
      </c>
      <c r="M29" s="66">
        <v>3.4500000000000003E-2</v>
      </c>
      <c r="N29" s="66">
        <v>4.4999999999999997E-3</v>
      </c>
    </row>
    <row r="30" spans="1:14">
      <c r="A30" t="s">
        <v>1089</v>
      </c>
      <c r="B30" t="s">
        <v>1090</v>
      </c>
      <c r="C30" t="s">
        <v>99</v>
      </c>
      <c r="D30" t="s">
        <v>122</v>
      </c>
      <c r="E30" t="s">
        <v>655</v>
      </c>
      <c r="F30" t="s">
        <v>656</v>
      </c>
      <c r="G30" t="s">
        <v>101</v>
      </c>
      <c r="H30" s="65">
        <v>861</v>
      </c>
      <c r="I30" s="65">
        <v>9622</v>
      </c>
      <c r="J30" s="65">
        <v>0</v>
      </c>
      <c r="K30" s="65">
        <v>82.845420000000004</v>
      </c>
      <c r="L30" s="66">
        <v>0</v>
      </c>
      <c r="M30" s="66">
        <v>2.1100000000000001E-2</v>
      </c>
      <c r="N30" s="66">
        <v>2.7000000000000001E-3</v>
      </c>
    </row>
    <row r="31" spans="1:14">
      <c r="A31" t="s">
        <v>1091</v>
      </c>
      <c r="B31" t="s">
        <v>1092</v>
      </c>
      <c r="C31" t="s">
        <v>99</v>
      </c>
      <c r="D31" t="s">
        <v>122</v>
      </c>
      <c r="E31" t="s">
        <v>1093</v>
      </c>
      <c r="F31" t="s">
        <v>656</v>
      </c>
      <c r="G31" t="s">
        <v>101</v>
      </c>
      <c r="H31" s="65">
        <v>225</v>
      </c>
      <c r="I31" s="65">
        <v>33470</v>
      </c>
      <c r="J31" s="65">
        <v>0</v>
      </c>
      <c r="K31" s="65">
        <v>75.307500000000005</v>
      </c>
      <c r="L31" s="66">
        <v>0</v>
      </c>
      <c r="M31" s="66">
        <v>1.9099999999999999E-2</v>
      </c>
      <c r="N31" s="66">
        <v>2.5000000000000001E-3</v>
      </c>
    </row>
    <row r="32" spans="1:14">
      <c r="A32" t="s">
        <v>1094</v>
      </c>
      <c r="B32" t="s">
        <v>1095</v>
      </c>
      <c r="C32" t="s">
        <v>99</v>
      </c>
      <c r="D32" t="s">
        <v>122</v>
      </c>
      <c r="E32" t="s">
        <v>542</v>
      </c>
      <c r="F32" t="s">
        <v>543</v>
      </c>
      <c r="G32" t="s">
        <v>101</v>
      </c>
      <c r="H32" s="65">
        <v>416</v>
      </c>
      <c r="I32" s="65">
        <v>9125</v>
      </c>
      <c r="J32" s="65">
        <v>0</v>
      </c>
      <c r="K32" s="65">
        <v>37.96</v>
      </c>
      <c r="L32" s="66">
        <v>0</v>
      </c>
      <c r="M32" s="66">
        <v>9.5999999999999992E-3</v>
      </c>
      <c r="N32" s="66">
        <v>1.2999999999999999E-3</v>
      </c>
    </row>
    <row r="33" spans="1:14">
      <c r="A33" t="s">
        <v>1096</v>
      </c>
      <c r="B33" t="s">
        <v>1097</v>
      </c>
      <c r="C33" t="s">
        <v>99</v>
      </c>
      <c r="D33" t="s">
        <v>122</v>
      </c>
      <c r="E33" t="s">
        <v>413</v>
      </c>
      <c r="F33" t="s">
        <v>414</v>
      </c>
      <c r="G33" t="s">
        <v>101</v>
      </c>
      <c r="H33" s="65">
        <v>2115</v>
      </c>
      <c r="I33" s="65">
        <v>2594</v>
      </c>
      <c r="J33" s="65">
        <v>0</v>
      </c>
      <c r="K33" s="65">
        <v>54.863100000000003</v>
      </c>
      <c r="L33" s="66">
        <v>0</v>
      </c>
      <c r="M33" s="66">
        <v>1.3899999999999999E-2</v>
      </c>
      <c r="N33" s="66">
        <v>1.8E-3</v>
      </c>
    </row>
    <row r="34" spans="1:14">
      <c r="A34" t="s">
        <v>1098</v>
      </c>
      <c r="B34" t="s">
        <v>1099</v>
      </c>
      <c r="C34" t="s">
        <v>99</v>
      </c>
      <c r="D34" t="s">
        <v>122</v>
      </c>
      <c r="E34" t="s">
        <v>796</v>
      </c>
      <c r="F34" t="s">
        <v>797</v>
      </c>
      <c r="G34" t="s">
        <v>101</v>
      </c>
      <c r="H34" s="65">
        <v>1280</v>
      </c>
      <c r="I34" s="65">
        <v>2485</v>
      </c>
      <c r="J34" s="65">
        <v>0</v>
      </c>
      <c r="K34" s="65">
        <v>31.808</v>
      </c>
      <c r="L34" s="66">
        <v>0</v>
      </c>
      <c r="M34" s="66">
        <v>8.0999999999999996E-3</v>
      </c>
      <c r="N34" s="66">
        <v>1.1000000000000001E-3</v>
      </c>
    </row>
    <row r="35" spans="1:14">
      <c r="A35" t="s">
        <v>1100</v>
      </c>
      <c r="B35" t="s">
        <v>1101</v>
      </c>
      <c r="C35" t="s">
        <v>99</v>
      </c>
      <c r="D35" t="s">
        <v>122</v>
      </c>
      <c r="E35" t="s">
        <v>384</v>
      </c>
      <c r="F35" t="s">
        <v>358</v>
      </c>
      <c r="G35" t="s">
        <v>101</v>
      </c>
      <c r="H35" s="65">
        <v>595.01</v>
      </c>
      <c r="I35" s="65">
        <v>5466</v>
      </c>
      <c r="J35" s="65">
        <v>0</v>
      </c>
      <c r="K35" s="65">
        <v>32.5232466</v>
      </c>
      <c r="L35" s="66">
        <v>0</v>
      </c>
      <c r="M35" s="66">
        <v>8.3000000000000001E-3</v>
      </c>
      <c r="N35" s="66">
        <v>1.1000000000000001E-3</v>
      </c>
    </row>
    <row r="36" spans="1:14">
      <c r="A36" t="s">
        <v>1102</v>
      </c>
      <c r="B36" t="s">
        <v>1103</v>
      </c>
      <c r="C36" t="s">
        <v>99</v>
      </c>
      <c r="D36" t="s">
        <v>122</v>
      </c>
      <c r="E36" t="s">
        <v>616</v>
      </c>
      <c r="F36" t="s">
        <v>358</v>
      </c>
      <c r="G36" t="s">
        <v>101</v>
      </c>
      <c r="H36" s="65">
        <v>1385</v>
      </c>
      <c r="I36" s="65">
        <v>4540</v>
      </c>
      <c r="J36" s="65">
        <v>0</v>
      </c>
      <c r="K36" s="65">
        <v>62.878999999999998</v>
      </c>
      <c r="L36" s="66">
        <v>0</v>
      </c>
      <c r="M36" s="66">
        <v>1.6E-2</v>
      </c>
      <c r="N36" s="66">
        <v>2.0999999999999999E-3</v>
      </c>
    </row>
    <row r="37" spans="1:14">
      <c r="A37" t="s">
        <v>1104</v>
      </c>
      <c r="B37" t="s">
        <v>1105</v>
      </c>
      <c r="C37" t="s">
        <v>99</v>
      </c>
      <c r="D37" t="s">
        <v>122</v>
      </c>
      <c r="E37" t="s">
        <v>378</v>
      </c>
      <c r="F37" t="s">
        <v>358</v>
      </c>
      <c r="G37" t="s">
        <v>101</v>
      </c>
      <c r="H37" s="65">
        <v>1478</v>
      </c>
      <c r="I37" s="65">
        <v>2138</v>
      </c>
      <c r="J37" s="65">
        <v>0</v>
      </c>
      <c r="K37" s="65">
        <v>31.599640000000001</v>
      </c>
      <c r="L37" s="66">
        <v>0</v>
      </c>
      <c r="M37" s="66">
        <v>8.0000000000000002E-3</v>
      </c>
      <c r="N37" s="66">
        <v>1E-3</v>
      </c>
    </row>
    <row r="38" spans="1:14">
      <c r="A38" t="s">
        <v>1106</v>
      </c>
      <c r="B38" t="s">
        <v>1107</v>
      </c>
      <c r="C38" t="s">
        <v>99</v>
      </c>
      <c r="D38" t="s">
        <v>122</v>
      </c>
      <c r="E38" t="s">
        <v>394</v>
      </c>
      <c r="F38" t="s">
        <v>358</v>
      </c>
      <c r="G38" t="s">
        <v>101</v>
      </c>
      <c r="H38" s="65">
        <v>5294</v>
      </c>
      <c r="I38" s="65">
        <v>945</v>
      </c>
      <c r="J38" s="65">
        <v>0</v>
      </c>
      <c r="K38" s="65">
        <v>50.028300000000002</v>
      </c>
      <c r="L38" s="66">
        <v>0</v>
      </c>
      <c r="M38" s="66">
        <v>1.2699999999999999E-2</v>
      </c>
      <c r="N38" s="66">
        <v>1.6999999999999999E-3</v>
      </c>
    </row>
    <row r="39" spans="1:14">
      <c r="A39" t="s">
        <v>1108</v>
      </c>
      <c r="B39" t="s">
        <v>1109</v>
      </c>
      <c r="C39" t="s">
        <v>99</v>
      </c>
      <c r="D39" t="s">
        <v>122</v>
      </c>
      <c r="E39" t="s">
        <v>400</v>
      </c>
      <c r="F39" t="s">
        <v>358</v>
      </c>
      <c r="G39" t="s">
        <v>101</v>
      </c>
      <c r="H39" s="65">
        <v>227</v>
      </c>
      <c r="I39" s="65">
        <v>22300</v>
      </c>
      <c r="J39" s="65">
        <v>0</v>
      </c>
      <c r="K39" s="65">
        <v>50.621000000000002</v>
      </c>
      <c r="L39" s="66">
        <v>0</v>
      </c>
      <c r="M39" s="66">
        <v>1.29E-2</v>
      </c>
      <c r="N39" s="66">
        <v>1.6999999999999999E-3</v>
      </c>
    </row>
    <row r="40" spans="1:14">
      <c r="A40" t="s">
        <v>1110</v>
      </c>
      <c r="B40" t="s">
        <v>1111</v>
      </c>
      <c r="C40" t="s">
        <v>99</v>
      </c>
      <c r="D40" t="s">
        <v>122</v>
      </c>
      <c r="E40" t="s">
        <v>367</v>
      </c>
      <c r="F40" t="s">
        <v>358</v>
      </c>
      <c r="G40" t="s">
        <v>101</v>
      </c>
      <c r="H40" s="65">
        <v>338</v>
      </c>
      <c r="I40" s="65">
        <v>22950</v>
      </c>
      <c r="J40" s="65">
        <v>0.41435</v>
      </c>
      <c r="K40" s="65">
        <v>77.985349999999997</v>
      </c>
      <c r="L40" s="66">
        <v>0</v>
      </c>
      <c r="M40" s="66">
        <v>1.9800000000000002E-2</v>
      </c>
      <c r="N40" s="66">
        <v>2.5999999999999999E-3</v>
      </c>
    </row>
    <row r="41" spans="1:14">
      <c r="A41" t="s">
        <v>1112</v>
      </c>
      <c r="B41" t="s">
        <v>1113</v>
      </c>
      <c r="C41" t="s">
        <v>99</v>
      </c>
      <c r="D41" t="s">
        <v>122</v>
      </c>
      <c r="E41" t="s">
        <v>1114</v>
      </c>
      <c r="F41" t="s">
        <v>1115</v>
      </c>
      <c r="G41" t="s">
        <v>101</v>
      </c>
      <c r="H41" s="65">
        <v>5549</v>
      </c>
      <c r="I41" s="65">
        <v>3245</v>
      </c>
      <c r="J41" s="65">
        <v>0</v>
      </c>
      <c r="K41" s="65">
        <v>180.06505000000001</v>
      </c>
      <c r="L41" s="66">
        <v>0</v>
      </c>
      <c r="M41" s="66">
        <v>4.58E-2</v>
      </c>
      <c r="N41" s="66">
        <v>6.0000000000000001E-3</v>
      </c>
    </row>
    <row r="42" spans="1:14">
      <c r="A42" t="s">
        <v>1116</v>
      </c>
      <c r="B42" t="s">
        <v>1117</v>
      </c>
      <c r="C42" t="s">
        <v>99</v>
      </c>
      <c r="D42" t="s">
        <v>122</v>
      </c>
      <c r="E42" t="s">
        <v>1118</v>
      </c>
      <c r="F42" t="s">
        <v>1115</v>
      </c>
      <c r="G42" t="s">
        <v>101</v>
      </c>
      <c r="H42" s="65">
        <v>1087</v>
      </c>
      <c r="I42" s="65">
        <v>15000</v>
      </c>
      <c r="J42" s="65">
        <v>0</v>
      </c>
      <c r="K42" s="65">
        <v>163.05000000000001</v>
      </c>
      <c r="L42" s="66">
        <v>0</v>
      </c>
      <c r="M42" s="66">
        <v>4.1399999999999999E-2</v>
      </c>
      <c r="N42" s="66">
        <v>5.4000000000000003E-3</v>
      </c>
    </row>
    <row r="43" spans="1:14">
      <c r="A43" t="s">
        <v>1119</v>
      </c>
      <c r="B43" t="s">
        <v>1120</v>
      </c>
      <c r="C43" t="s">
        <v>99</v>
      </c>
      <c r="D43" t="s">
        <v>122</v>
      </c>
      <c r="E43" t="s">
        <v>1121</v>
      </c>
      <c r="F43" t="s">
        <v>1122</v>
      </c>
      <c r="G43" t="s">
        <v>101</v>
      </c>
      <c r="H43" s="65">
        <v>391</v>
      </c>
      <c r="I43" s="65">
        <v>6791</v>
      </c>
      <c r="J43" s="65">
        <v>0</v>
      </c>
      <c r="K43" s="65">
        <v>26.552810000000001</v>
      </c>
      <c r="L43" s="66">
        <v>0</v>
      </c>
      <c r="M43" s="66">
        <v>6.7000000000000002E-3</v>
      </c>
      <c r="N43" s="66">
        <v>8.9999999999999998E-4</v>
      </c>
    </row>
    <row r="44" spans="1:14">
      <c r="A44" t="s">
        <v>1123</v>
      </c>
      <c r="B44" t="s">
        <v>1124</v>
      </c>
      <c r="C44" t="s">
        <v>99</v>
      </c>
      <c r="D44" t="s">
        <v>122</v>
      </c>
      <c r="E44" t="s">
        <v>1125</v>
      </c>
      <c r="F44" t="s">
        <v>128</v>
      </c>
      <c r="G44" t="s">
        <v>101</v>
      </c>
      <c r="H44" s="65">
        <v>538</v>
      </c>
      <c r="I44" s="65">
        <v>20910</v>
      </c>
      <c r="J44" s="65">
        <v>0</v>
      </c>
      <c r="K44" s="65">
        <v>112.4958</v>
      </c>
      <c r="L44" s="66">
        <v>0</v>
      </c>
      <c r="M44" s="66">
        <v>2.86E-2</v>
      </c>
      <c r="N44" s="66">
        <v>3.7000000000000002E-3</v>
      </c>
    </row>
    <row r="45" spans="1:14">
      <c r="A45" t="s">
        <v>1126</v>
      </c>
      <c r="B45" t="s">
        <v>1127</v>
      </c>
      <c r="C45" t="s">
        <v>99</v>
      </c>
      <c r="D45" t="s">
        <v>122</v>
      </c>
      <c r="E45" t="s">
        <v>1128</v>
      </c>
      <c r="F45" t="s">
        <v>128</v>
      </c>
      <c r="G45" t="s">
        <v>101</v>
      </c>
      <c r="H45" s="65">
        <v>257</v>
      </c>
      <c r="I45" s="65">
        <v>79620</v>
      </c>
      <c r="J45" s="65">
        <v>0</v>
      </c>
      <c r="K45" s="65">
        <v>204.6234</v>
      </c>
      <c r="L45" s="66">
        <v>0</v>
      </c>
      <c r="M45" s="66">
        <v>5.1999999999999998E-2</v>
      </c>
      <c r="N45" s="66">
        <v>6.7999999999999996E-3</v>
      </c>
    </row>
    <row r="46" spans="1:14">
      <c r="A46" t="s">
        <v>1129</v>
      </c>
      <c r="B46" t="s">
        <v>1130</v>
      </c>
      <c r="C46" t="s">
        <v>99</v>
      </c>
      <c r="D46" t="s">
        <v>122</v>
      </c>
      <c r="E46" t="s">
        <v>1023</v>
      </c>
      <c r="F46" t="s">
        <v>128</v>
      </c>
      <c r="G46" t="s">
        <v>101</v>
      </c>
      <c r="H46" s="65">
        <v>261</v>
      </c>
      <c r="I46" s="65">
        <v>8740</v>
      </c>
      <c r="J46" s="65">
        <v>0</v>
      </c>
      <c r="K46" s="65">
        <v>22.811399999999999</v>
      </c>
      <c r="L46" s="66">
        <v>0</v>
      </c>
      <c r="M46" s="66">
        <v>5.7999999999999996E-3</v>
      </c>
      <c r="N46" s="66">
        <v>8.0000000000000004E-4</v>
      </c>
    </row>
    <row r="47" spans="1:14">
      <c r="A47" t="s">
        <v>1131</v>
      </c>
      <c r="B47" t="s">
        <v>1132</v>
      </c>
      <c r="C47" t="s">
        <v>99</v>
      </c>
      <c r="D47" t="s">
        <v>122</v>
      </c>
      <c r="E47" t="s">
        <v>428</v>
      </c>
      <c r="F47" t="s">
        <v>131</v>
      </c>
      <c r="G47" t="s">
        <v>101</v>
      </c>
      <c r="H47" s="65">
        <v>17648</v>
      </c>
      <c r="I47" s="65">
        <v>355</v>
      </c>
      <c r="J47" s="65">
        <v>0</v>
      </c>
      <c r="K47" s="65">
        <v>62.650399999999998</v>
      </c>
      <c r="L47" s="66">
        <v>0</v>
      </c>
      <c r="M47" s="66">
        <v>1.5900000000000001E-2</v>
      </c>
      <c r="N47" s="66">
        <v>2.0999999999999999E-3</v>
      </c>
    </row>
    <row r="48" spans="1:14">
      <c r="A48" s="67" t="s">
        <v>1133</v>
      </c>
      <c r="D48" s="14"/>
      <c r="E48" s="14"/>
      <c r="F48" s="14"/>
      <c r="H48" s="69">
        <v>100332</v>
      </c>
      <c r="J48" s="69">
        <v>1.056</v>
      </c>
      <c r="K48" s="69">
        <v>1258.9275459999999</v>
      </c>
      <c r="M48" s="68">
        <v>0.31990000000000002</v>
      </c>
      <c r="N48" s="68">
        <v>4.1700000000000001E-2</v>
      </c>
    </row>
    <row r="49" spans="1:14">
      <c r="A49" t="s">
        <v>1134</v>
      </c>
      <c r="B49" t="s">
        <v>1135</v>
      </c>
      <c r="C49" t="s">
        <v>99</v>
      </c>
      <c r="D49" t="s">
        <v>122</v>
      </c>
      <c r="E49" t="s">
        <v>732</v>
      </c>
      <c r="F49" t="s">
        <v>100</v>
      </c>
      <c r="G49" t="s">
        <v>101</v>
      </c>
      <c r="H49" s="65">
        <v>91</v>
      </c>
      <c r="I49" s="65">
        <v>13500</v>
      </c>
      <c r="J49" s="65">
        <v>0</v>
      </c>
      <c r="K49" s="65">
        <v>12.285</v>
      </c>
      <c r="L49" s="66">
        <v>0</v>
      </c>
      <c r="M49" s="66">
        <v>3.0999999999999999E-3</v>
      </c>
      <c r="N49" s="66">
        <v>4.0000000000000002E-4</v>
      </c>
    </row>
    <row r="50" spans="1:14">
      <c r="A50" t="s">
        <v>1136</v>
      </c>
      <c r="B50" t="s">
        <v>1137</v>
      </c>
      <c r="C50" t="s">
        <v>99</v>
      </c>
      <c r="D50" t="s">
        <v>122</v>
      </c>
      <c r="E50" t="s">
        <v>1138</v>
      </c>
      <c r="F50" t="s">
        <v>100</v>
      </c>
      <c r="G50" t="s">
        <v>101</v>
      </c>
      <c r="H50" s="65">
        <v>64</v>
      </c>
      <c r="I50" s="65">
        <v>37340</v>
      </c>
      <c r="J50" s="65">
        <v>0</v>
      </c>
      <c r="K50" s="65">
        <v>23.897600000000001</v>
      </c>
      <c r="L50" s="66">
        <v>0</v>
      </c>
      <c r="M50" s="66">
        <v>6.1000000000000004E-3</v>
      </c>
      <c r="N50" s="66">
        <v>8.0000000000000004E-4</v>
      </c>
    </row>
    <row r="51" spans="1:14">
      <c r="A51" t="s">
        <v>1139</v>
      </c>
      <c r="B51" t="s">
        <v>1140</v>
      </c>
      <c r="C51" t="s">
        <v>99</v>
      </c>
      <c r="D51" t="s">
        <v>122</v>
      </c>
      <c r="E51" t="s">
        <v>1141</v>
      </c>
      <c r="F51" t="s">
        <v>1142</v>
      </c>
      <c r="G51" t="s">
        <v>101</v>
      </c>
      <c r="H51" s="65">
        <v>102</v>
      </c>
      <c r="I51" s="65">
        <v>4042</v>
      </c>
      <c r="J51" s="65">
        <v>0</v>
      </c>
      <c r="K51" s="65">
        <v>4.1228400000000001</v>
      </c>
      <c r="L51" s="66">
        <v>0</v>
      </c>
      <c r="M51" s="66">
        <v>1E-3</v>
      </c>
      <c r="N51" s="66">
        <v>1E-4</v>
      </c>
    </row>
    <row r="52" spans="1:14">
      <c r="A52" t="s">
        <v>1143</v>
      </c>
      <c r="B52" t="s">
        <v>1144</v>
      </c>
      <c r="C52" t="s">
        <v>99</v>
      </c>
      <c r="D52" t="s">
        <v>122</v>
      </c>
      <c r="E52" t="s">
        <v>1145</v>
      </c>
      <c r="F52" t="s">
        <v>1142</v>
      </c>
      <c r="G52" t="s">
        <v>101</v>
      </c>
      <c r="H52" s="65">
        <v>88</v>
      </c>
      <c r="I52" s="65">
        <v>4419</v>
      </c>
      <c r="J52" s="65">
        <v>0</v>
      </c>
      <c r="K52" s="65">
        <v>3.8887200000000002</v>
      </c>
      <c r="L52" s="66">
        <v>0</v>
      </c>
      <c r="M52" s="66">
        <v>1E-3</v>
      </c>
      <c r="N52" s="66">
        <v>1E-4</v>
      </c>
    </row>
    <row r="53" spans="1:14">
      <c r="A53" t="s">
        <v>1146</v>
      </c>
      <c r="B53" t="s">
        <v>1147</v>
      </c>
      <c r="C53" t="s">
        <v>99</v>
      </c>
      <c r="D53" t="s">
        <v>122</v>
      </c>
      <c r="E53" t="s">
        <v>917</v>
      </c>
      <c r="F53" t="s">
        <v>349</v>
      </c>
      <c r="G53" t="s">
        <v>101</v>
      </c>
      <c r="H53" s="65">
        <v>15343</v>
      </c>
      <c r="I53" s="65">
        <v>84</v>
      </c>
      <c r="J53" s="65">
        <v>0</v>
      </c>
      <c r="K53" s="65">
        <v>12.888120000000001</v>
      </c>
      <c r="L53" s="66">
        <v>0</v>
      </c>
      <c r="M53" s="66">
        <v>3.3E-3</v>
      </c>
      <c r="N53" s="66">
        <v>4.0000000000000002E-4</v>
      </c>
    </row>
    <row r="54" spans="1:14">
      <c r="A54" t="s">
        <v>1148</v>
      </c>
      <c r="B54" t="s">
        <v>1149</v>
      </c>
      <c r="C54" t="s">
        <v>99</v>
      </c>
      <c r="D54" t="s">
        <v>122</v>
      </c>
      <c r="E54" t="s">
        <v>1150</v>
      </c>
      <c r="F54" t="s">
        <v>349</v>
      </c>
      <c r="G54" t="s">
        <v>101</v>
      </c>
      <c r="H54" s="65">
        <v>8789</v>
      </c>
      <c r="I54" s="65">
        <v>107.6</v>
      </c>
      <c r="J54" s="65">
        <v>0</v>
      </c>
      <c r="K54" s="65">
        <v>9.4569639999999993</v>
      </c>
      <c r="L54" s="66">
        <v>0</v>
      </c>
      <c r="M54" s="66">
        <v>2.3999999999999998E-3</v>
      </c>
      <c r="N54" s="66">
        <v>2.9999999999999997E-4</v>
      </c>
    </row>
    <row r="55" spans="1:14">
      <c r="A55" t="s">
        <v>1151</v>
      </c>
      <c r="B55" t="s">
        <v>1152</v>
      </c>
      <c r="C55" t="s">
        <v>99</v>
      </c>
      <c r="D55" t="s">
        <v>122</v>
      </c>
      <c r="E55" t="s">
        <v>772</v>
      </c>
      <c r="F55" t="s">
        <v>349</v>
      </c>
      <c r="G55" t="s">
        <v>101</v>
      </c>
      <c r="H55" s="65">
        <v>44</v>
      </c>
      <c r="I55" s="65">
        <v>7187</v>
      </c>
      <c r="J55" s="65">
        <v>0</v>
      </c>
      <c r="K55" s="65">
        <v>3.16228</v>
      </c>
      <c r="L55" s="66">
        <v>0</v>
      </c>
      <c r="M55" s="66">
        <v>8.0000000000000004E-4</v>
      </c>
      <c r="N55" s="66">
        <v>1E-4</v>
      </c>
    </row>
    <row r="56" spans="1:14">
      <c r="A56" t="s">
        <v>1153</v>
      </c>
      <c r="B56" t="s">
        <v>1154</v>
      </c>
      <c r="C56" t="s">
        <v>99</v>
      </c>
      <c r="D56" t="s">
        <v>122</v>
      </c>
      <c r="E56" t="s">
        <v>465</v>
      </c>
      <c r="F56" t="s">
        <v>349</v>
      </c>
      <c r="G56" t="s">
        <v>101</v>
      </c>
      <c r="H56" s="65">
        <v>76</v>
      </c>
      <c r="I56" s="65">
        <v>40020</v>
      </c>
      <c r="J56" s="65">
        <v>0</v>
      </c>
      <c r="K56" s="65">
        <v>30.415199999999999</v>
      </c>
      <c r="L56" s="66">
        <v>0</v>
      </c>
      <c r="M56" s="66">
        <v>7.7000000000000002E-3</v>
      </c>
      <c r="N56" s="66">
        <v>1E-3</v>
      </c>
    </row>
    <row r="57" spans="1:14">
      <c r="A57" t="s">
        <v>1155</v>
      </c>
      <c r="B57" t="s">
        <v>1156</v>
      </c>
      <c r="C57" t="s">
        <v>99</v>
      </c>
      <c r="D57" t="s">
        <v>122</v>
      </c>
      <c r="E57" t="s">
        <v>1157</v>
      </c>
      <c r="F57" t="s">
        <v>827</v>
      </c>
      <c r="G57" t="s">
        <v>101</v>
      </c>
      <c r="H57" s="65">
        <v>61</v>
      </c>
      <c r="I57" s="65">
        <v>9967</v>
      </c>
      <c r="J57" s="65">
        <v>0</v>
      </c>
      <c r="K57" s="65">
        <v>6.0798699999999997</v>
      </c>
      <c r="L57" s="66">
        <v>0</v>
      </c>
      <c r="M57" s="66">
        <v>1.5E-3</v>
      </c>
      <c r="N57" s="66">
        <v>2.0000000000000001E-4</v>
      </c>
    </row>
    <row r="58" spans="1:14">
      <c r="A58" t="s">
        <v>1158</v>
      </c>
      <c r="B58" t="s">
        <v>1159</v>
      </c>
      <c r="C58" t="s">
        <v>99</v>
      </c>
      <c r="D58" t="s">
        <v>122</v>
      </c>
      <c r="E58" t="s">
        <v>908</v>
      </c>
      <c r="F58" t="s">
        <v>827</v>
      </c>
      <c r="G58" t="s">
        <v>101</v>
      </c>
      <c r="H58" s="65">
        <v>7320</v>
      </c>
      <c r="I58" s="65">
        <v>699.5</v>
      </c>
      <c r="J58" s="65">
        <v>0</v>
      </c>
      <c r="K58" s="65">
        <v>51.203400000000002</v>
      </c>
      <c r="L58" s="66">
        <v>0</v>
      </c>
      <c r="M58" s="66">
        <v>1.2999999999999999E-2</v>
      </c>
      <c r="N58" s="66">
        <v>1.6999999999999999E-3</v>
      </c>
    </row>
    <row r="59" spans="1:14">
      <c r="A59" t="s">
        <v>1160</v>
      </c>
      <c r="B59" t="s">
        <v>1161</v>
      </c>
      <c r="C59" t="s">
        <v>99</v>
      </c>
      <c r="D59" t="s">
        <v>122</v>
      </c>
      <c r="E59" t="s">
        <v>1162</v>
      </c>
      <c r="F59" t="s">
        <v>827</v>
      </c>
      <c r="G59" t="s">
        <v>101</v>
      </c>
      <c r="H59" s="65">
        <v>516</v>
      </c>
      <c r="I59" s="65">
        <v>1539</v>
      </c>
      <c r="J59" s="65">
        <v>0</v>
      </c>
      <c r="K59" s="65">
        <v>7.9412399999999996</v>
      </c>
      <c r="L59" s="66">
        <v>0</v>
      </c>
      <c r="M59" s="66">
        <v>2E-3</v>
      </c>
      <c r="N59" s="66">
        <v>2.9999999999999997E-4</v>
      </c>
    </row>
    <row r="60" spans="1:14">
      <c r="A60" t="s">
        <v>1163</v>
      </c>
      <c r="B60" t="s">
        <v>1164</v>
      </c>
      <c r="C60" t="s">
        <v>99</v>
      </c>
      <c r="D60" t="s">
        <v>122</v>
      </c>
      <c r="E60" t="s">
        <v>1165</v>
      </c>
      <c r="F60" t="s">
        <v>827</v>
      </c>
      <c r="G60" t="s">
        <v>101</v>
      </c>
      <c r="H60" s="65">
        <v>51</v>
      </c>
      <c r="I60" s="65">
        <v>10220</v>
      </c>
      <c r="J60" s="65">
        <v>0</v>
      </c>
      <c r="K60" s="65">
        <v>5.2122000000000002</v>
      </c>
      <c r="L60" s="66">
        <v>0</v>
      </c>
      <c r="M60" s="66">
        <v>1.2999999999999999E-3</v>
      </c>
      <c r="N60" s="66">
        <v>2.0000000000000001E-4</v>
      </c>
    </row>
    <row r="61" spans="1:14">
      <c r="A61" t="s">
        <v>1166</v>
      </c>
      <c r="B61" t="s">
        <v>1167</v>
      </c>
      <c r="C61" t="s">
        <v>99</v>
      </c>
      <c r="D61" t="s">
        <v>122</v>
      </c>
      <c r="E61" t="s">
        <v>482</v>
      </c>
      <c r="F61" t="s">
        <v>483</v>
      </c>
      <c r="G61" t="s">
        <v>101</v>
      </c>
      <c r="H61" s="65">
        <v>9</v>
      </c>
      <c r="I61" s="65">
        <v>70500</v>
      </c>
      <c r="J61" s="65">
        <v>0</v>
      </c>
      <c r="K61" s="65">
        <v>6.3449999999999998</v>
      </c>
      <c r="L61" s="66">
        <v>0</v>
      </c>
      <c r="M61" s="66">
        <v>1.6000000000000001E-3</v>
      </c>
      <c r="N61" s="66">
        <v>2.0000000000000001E-4</v>
      </c>
    </row>
    <row r="62" spans="1:14">
      <c r="A62" t="s">
        <v>1168</v>
      </c>
      <c r="B62" t="s">
        <v>1169</v>
      </c>
      <c r="C62" t="s">
        <v>99</v>
      </c>
      <c r="D62" t="s">
        <v>122</v>
      </c>
      <c r="E62" t="s">
        <v>1170</v>
      </c>
      <c r="F62" t="s">
        <v>1171</v>
      </c>
      <c r="G62" t="s">
        <v>101</v>
      </c>
      <c r="H62" s="65">
        <v>667</v>
      </c>
      <c r="I62" s="65">
        <v>2673</v>
      </c>
      <c r="J62" s="65">
        <v>0</v>
      </c>
      <c r="K62" s="65">
        <v>17.82891</v>
      </c>
      <c r="L62" s="66">
        <v>0</v>
      </c>
      <c r="M62" s="66">
        <v>4.4999999999999997E-3</v>
      </c>
      <c r="N62" s="66">
        <v>5.9999999999999995E-4</v>
      </c>
    </row>
    <row r="63" spans="1:14">
      <c r="A63" t="s">
        <v>1172</v>
      </c>
      <c r="B63" t="s">
        <v>1173</v>
      </c>
      <c r="C63" t="s">
        <v>99</v>
      </c>
      <c r="D63" t="s">
        <v>122</v>
      </c>
      <c r="E63" t="s">
        <v>1174</v>
      </c>
      <c r="F63" t="s">
        <v>1171</v>
      </c>
      <c r="G63" t="s">
        <v>101</v>
      </c>
      <c r="H63" s="65">
        <v>285</v>
      </c>
      <c r="I63" s="65">
        <v>1910</v>
      </c>
      <c r="J63" s="65">
        <v>0</v>
      </c>
      <c r="K63" s="65">
        <v>5.4435000000000002</v>
      </c>
      <c r="L63" s="66">
        <v>0</v>
      </c>
      <c r="M63" s="66">
        <v>1.4E-3</v>
      </c>
      <c r="N63" s="66">
        <v>2.0000000000000001E-4</v>
      </c>
    </row>
    <row r="64" spans="1:14">
      <c r="A64" t="s">
        <v>1175</v>
      </c>
      <c r="B64" t="s">
        <v>1176</v>
      </c>
      <c r="C64" t="s">
        <v>99</v>
      </c>
      <c r="D64" t="s">
        <v>122</v>
      </c>
      <c r="E64" t="s">
        <v>1177</v>
      </c>
      <c r="F64" t="s">
        <v>587</v>
      </c>
      <c r="G64" t="s">
        <v>101</v>
      </c>
      <c r="H64" s="65">
        <v>70</v>
      </c>
      <c r="I64" s="65">
        <v>10900</v>
      </c>
      <c r="J64" s="65">
        <v>0</v>
      </c>
      <c r="K64" s="65">
        <v>7.63</v>
      </c>
      <c r="L64" s="66">
        <v>0</v>
      </c>
      <c r="M64" s="66">
        <v>1.9E-3</v>
      </c>
      <c r="N64" s="66">
        <v>2.9999999999999997E-4</v>
      </c>
    </row>
    <row r="65" spans="1:14">
      <c r="A65" t="s">
        <v>1178</v>
      </c>
      <c r="B65" t="s">
        <v>1179</v>
      </c>
      <c r="C65" t="s">
        <v>99</v>
      </c>
      <c r="D65" t="s">
        <v>122</v>
      </c>
      <c r="E65" t="s">
        <v>1180</v>
      </c>
      <c r="F65" t="s">
        <v>587</v>
      </c>
      <c r="G65" t="s">
        <v>101</v>
      </c>
      <c r="H65" s="65">
        <v>539</v>
      </c>
      <c r="I65" s="65">
        <v>6470</v>
      </c>
      <c r="J65" s="65">
        <v>0</v>
      </c>
      <c r="K65" s="65">
        <v>34.8733</v>
      </c>
      <c r="L65" s="66">
        <v>0</v>
      </c>
      <c r="M65" s="66">
        <v>8.8999999999999999E-3</v>
      </c>
      <c r="N65" s="66">
        <v>1.1999999999999999E-3</v>
      </c>
    </row>
    <row r="66" spans="1:14">
      <c r="A66" t="s">
        <v>1181</v>
      </c>
      <c r="B66" t="s">
        <v>1182</v>
      </c>
      <c r="C66" t="s">
        <v>99</v>
      </c>
      <c r="D66" t="s">
        <v>122</v>
      </c>
      <c r="E66" t="s">
        <v>1183</v>
      </c>
      <c r="F66" t="s">
        <v>587</v>
      </c>
      <c r="G66" t="s">
        <v>101</v>
      </c>
      <c r="H66" s="65">
        <v>2942</v>
      </c>
      <c r="I66" s="65">
        <v>449</v>
      </c>
      <c r="J66" s="65">
        <v>0</v>
      </c>
      <c r="K66" s="65">
        <v>13.209580000000001</v>
      </c>
      <c r="L66" s="66">
        <v>0</v>
      </c>
      <c r="M66" s="66">
        <v>3.3999999999999998E-3</v>
      </c>
      <c r="N66" s="66">
        <v>4.0000000000000002E-4</v>
      </c>
    </row>
    <row r="67" spans="1:14">
      <c r="A67" t="s">
        <v>1184</v>
      </c>
      <c r="B67" t="s">
        <v>1185</v>
      </c>
      <c r="C67" t="s">
        <v>99</v>
      </c>
      <c r="D67" t="s">
        <v>122</v>
      </c>
      <c r="E67" t="s">
        <v>590</v>
      </c>
      <c r="F67" t="s">
        <v>587</v>
      </c>
      <c r="G67" t="s">
        <v>101</v>
      </c>
      <c r="H67" s="65">
        <v>227</v>
      </c>
      <c r="I67" s="65">
        <v>6450</v>
      </c>
      <c r="J67" s="65">
        <v>0</v>
      </c>
      <c r="K67" s="65">
        <v>14.641500000000001</v>
      </c>
      <c r="L67" s="66">
        <v>0</v>
      </c>
      <c r="M67" s="66">
        <v>3.7000000000000002E-3</v>
      </c>
      <c r="N67" s="66">
        <v>5.0000000000000001E-4</v>
      </c>
    </row>
    <row r="68" spans="1:14">
      <c r="A68" t="s">
        <v>1186</v>
      </c>
      <c r="B68" t="s">
        <v>1187</v>
      </c>
      <c r="C68" t="s">
        <v>99</v>
      </c>
      <c r="D68" t="s">
        <v>122</v>
      </c>
      <c r="E68" t="s">
        <v>1188</v>
      </c>
      <c r="F68" t="s">
        <v>613</v>
      </c>
      <c r="G68" t="s">
        <v>101</v>
      </c>
      <c r="H68" s="65">
        <v>391</v>
      </c>
      <c r="I68" s="65">
        <v>3977</v>
      </c>
      <c r="J68" s="65">
        <v>0</v>
      </c>
      <c r="K68" s="65">
        <v>15.55007</v>
      </c>
      <c r="L68" s="66">
        <v>0</v>
      </c>
      <c r="M68" s="66">
        <v>4.0000000000000001E-3</v>
      </c>
      <c r="N68" s="66">
        <v>5.0000000000000001E-4</v>
      </c>
    </row>
    <row r="69" spans="1:14">
      <c r="A69" t="s">
        <v>1189</v>
      </c>
      <c r="B69" t="s">
        <v>1190</v>
      </c>
      <c r="C69" t="s">
        <v>99</v>
      </c>
      <c r="D69" t="s">
        <v>122</v>
      </c>
      <c r="E69" t="s">
        <v>803</v>
      </c>
      <c r="F69" t="s">
        <v>487</v>
      </c>
      <c r="G69" t="s">
        <v>101</v>
      </c>
      <c r="H69" s="65">
        <v>756</v>
      </c>
      <c r="I69" s="65">
        <v>1310</v>
      </c>
      <c r="J69" s="65">
        <v>0</v>
      </c>
      <c r="K69" s="65">
        <v>9.9036000000000008</v>
      </c>
      <c r="L69" s="66">
        <v>0</v>
      </c>
      <c r="M69" s="66">
        <v>2.5000000000000001E-3</v>
      </c>
      <c r="N69" s="66">
        <v>2.9999999999999997E-4</v>
      </c>
    </row>
    <row r="70" spans="1:14">
      <c r="A70" t="s">
        <v>1191</v>
      </c>
      <c r="B70" t="s">
        <v>1192</v>
      </c>
      <c r="C70" t="s">
        <v>99</v>
      </c>
      <c r="D70" t="s">
        <v>122</v>
      </c>
      <c r="E70" t="s">
        <v>837</v>
      </c>
      <c r="F70" t="s">
        <v>487</v>
      </c>
      <c r="G70" t="s">
        <v>101</v>
      </c>
      <c r="H70" s="65">
        <v>60</v>
      </c>
      <c r="I70" s="65">
        <v>16070</v>
      </c>
      <c r="J70" s="65">
        <v>0</v>
      </c>
      <c r="K70" s="65">
        <v>9.6419999999999995</v>
      </c>
      <c r="L70" s="66">
        <v>0</v>
      </c>
      <c r="M70" s="66">
        <v>2.3999999999999998E-3</v>
      </c>
      <c r="N70" s="66">
        <v>2.9999999999999997E-4</v>
      </c>
    </row>
    <row r="71" spans="1:14">
      <c r="A71" t="s">
        <v>1193</v>
      </c>
      <c r="B71" t="s">
        <v>1194</v>
      </c>
      <c r="C71" t="s">
        <v>99</v>
      </c>
      <c r="D71" t="s">
        <v>122</v>
      </c>
      <c r="E71" t="s">
        <v>738</v>
      </c>
      <c r="F71" t="s">
        <v>487</v>
      </c>
      <c r="G71" t="s">
        <v>101</v>
      </c>
      <c r="H71" s="65">
        <v>67</v>
      </c>
      <c r="I71" s="65">
        <v>19420</v>
      </c>
      <c r="J71" s="65">
        <v>0</v>
      </c>
      <c r="K71" s="65">
        <v>13.0114</v>
      </c>
      <c r="L71" s="66">
        <v>0</v>
      </c>
      <c r="M71" s="66">
        <v>3.3E-3</v>
      </c>
      <c r="N71" s="66">
        <v>4.0000000000000002E-4</v>
      </c>
    </row>
    <row r="72" spans="1:14">
      <c r="A72" t="s">
        <v>1195</v>
      </c>
      <c r="B72" t="s">
        <v>1196</v>
      </c>
      <c r="C72" t="s">
        <v>99</v>
      </c>
      <c r="D72" t="s">
        <v>122</v>
      </c>
      <c r="E72" t="s">
        <v>1197</v>
      </c>
      <c r="F72" t="s">
        <v>487</v>
      </c>
      <c r="G72" t="s">
        <v>101</v>
      </c>
      <c r="H72" s="65">
        <v>24</v>
      </c>
      <c r="I72" s="65">
        <v>7458</v>
      </c>
      <c r="J72" s="65">
        <v>0</v>
      </c>
      <c r="K72" s="65">
        <v>1.78992</v>
      </c>
      <c r="L72" s="66">
        <v>0</v>
      </c>
      <c r="M72" s="66">
        <v>5.0000000000000001E-4</v>
      </c>
      <c r="N72" s="66">
        <v>1E-4</v>
      </c>
    </row>
    <row r="73" spans="1:14">
      <c r="A73" t="s">
        <v>1198</v>
      </c>
      <c r="B73" t="s">
        <v>1199</v>
      </c>
      <c r="C73" t="s">
        <v>99</v>
      </c>
      <c r="D73" t="s">
        <v>122</v>
      </c>
      <c r="E73" t="s">
        <v>1200</v>
      </c>
      <c r="F73" t="s">
        <v>487</v>
      </c>
      <c r="G73" t="s">
        <v>101</v>
      </c>
      <c r="H73" s="65">
        <v>985</v>
      </c>
      <c r="I73" s="65">
        <v>1325</v>
      </c>
      <c r="J73" s="65">
        <v>0</v>
      </c>
      <c r="K73" s="65">
        <v>13.05125</v>
      </c>
      <c r="L73" s="66">
        <v>0</v>
      </c>
      <c r="M73" s="66">
        <v>3.3E-3</v>
      </c>
      <c r="N73" s="66">
        <v>4.0000000000000002E-4</v>
      </c>
    </row>
    <row r="74" spans="1:14">
      <c r="A74" t="s">
        <v>1201</v>
      </c>
      <c r="B74" t="s">
        <v>1202</v>
      </c>
      <c r="C74" t="s">
        <v>99</v>
      </c>
      <c r="D74" t="s">
        <v>122</v>
      </c>
      <c r="E74" t="s">
        <v>1203</v>
      </c>
      <c r="F74" t="s">
        <v>315</v>
      </c>
      <c r="G74" t="s">
        <v>101</v>
      </c>
      <c r="H74" s="65">
        <v>169</v>
      </c>
      <c r="I74" s="65">
        <v>12190</v>
      </c>
      <c r="J74" s="65">
        <v>0</v>
      </c>
      <c r="K74" s="65">
        <v>20.601099999999999</v>
      </c>
      <c r="L74" s="66">
        <v>0</v>
      </c>
      <c r="M74" s="66">
        <v>5.1999999999999998E-3</v>
      </c>
      <c r="N74" s="66">
        <v>6.9999999999999999E-4</v>
      </c>
    </row>
    <row r="75" spans="1:14">
      <c r="A75" t="s">
        <v>1204</v>
      </c>
      <c r="B75" t="s">
        <v>1205</v>
      </c>
      <c r="C75" t="s">
        <v>99</v>
      </c>
      <c r="D75" t="s">
        <v>122</v>
      </c>
      <c r="E75" t="s">
        <v>1206</v>
      </c>
      <c r="F75" t="s">
        <v>506</v>
      </c>
      <c r="G75" t="s">
        <v>101</v>
      </c>
      <c r="H75" s="65">
        <v>18</v>
      </c>
      <c r="I75" s="65">
        <v>23270</v>
      </c>
      <c r="J75" s="65">
        <v>0</v>
      </c>
      <c r="K75" s="65">
        <v>4.1886000000000001</v>
      </c>
      <c r="L75" s="66">
        <v>0</v>
      </c>
      <c r="M75" s="66">
        <v>1.1000000000000001E-3</v>
      </c>
      <c r="N75" s="66">
        <v>1E-4</v>
      </c>
    </row>
    <row r="76" spans="1:14">
      <c r="A76" t="s">
        <v>1207</v>
      </c>
      <c r="B76" t="s">
        <v>1208</v>
      </c>
      <c r="C76" t="s">
        <v>99</v>
      </c>
      <c r="D76" t="s">
        <v>122</v>
      </c>
      <c r="E76" t="s">
        <v>719</v>
      </c>
      <c r="F76" t="s">
        <v>506</v>
      </c>
      <c r="G76" t="s">
        <v>101</v>
      </c>
      <c r="H76" s="65">
        <v>76</v>
      </c>
      <c r="I76" s="65">
        <v>19400</v>
      </c>
      <c r="J76" s="65">
        <v>0</v>
      </c>
      <c r="K76" s="65">
        <v>14.744</v>
      </c>
      <c r="L76" s="66">
        <v>0</v>
      </c>
      <c r="M76" s="66">
        <v>3.7000000000000002E-3</v>
      </c>
      <c r="N76" s="66">
        <v>5.0000000000000001E-4</v>
      </c>
    </row>
    <row r="77" spans="1:14">
      <c r="A77" t="s">
        <v>1209</v>
      </c>
      <c r="B77" t="s">
        <v>1210</v>
      </c>
      <c r="C77" t="s">
        <v>99</v>
      </c>
      <c r="D77" t="s">
        <v>122</v>
      </c>
      <c r="E77" t="s">
        <v>556</v>
      </c>
      <c r="F77" t="s">
        <v>506</v>
      </c>
      <c r="G77" t="s">
        <v>101</v>
      </c>
      <c r="H77" s="65">
        <v>173</v>
      </c>
      <c r="I77" s="65">
        <v>8840</v>
      </c>
      <c r="J77" s="65">
        <v>0</v>
      </c>
      <c r="K77" s="65">
        <v>15.293200000000001</v>
      </c>
      <c r="L77" s="66">
        <v>0</v>
      </c>
      <c r="M77" s="66">
        <v>3.8999999999999998E-3</v>
      </c>
      <c r="N77" s="66">
        <v>5.0000000000000001E-4</v>
      </c>
    </row>
    <row r="78" spans="1:14">
      <c r="A78" t="s">
        <v>1211</v>
      </c>
      <c r="B78" t="s">
        <v>1212</v>
      </c>
      <c r="C78" t="s">
        <v>99</v>
      </c>
      <c r="D78" t="s">
        <v>122</v>
      </c>
      <c r="E78" t="s">
        <v>868</v>
      </c>
      <c r="F78" t="s">
        <v>506</v>
      </c>
      <c r="G78" t="s">
        <v>101</v>
      </c>
      <c r="H78" s="65">
        <v>36</v>
      </c>
      <c r="I78" s="65">
        <v>98760</v>
      </c>
      <c r="J78" s="65">
        <v>0</v>
      </c>
      <c r="K78" s="65">
        <v>35.553600000000003</v>
      </c>
      <c r="L78" s="66">
        <v>0</v>
      </c>
      <c r="M78" s="66">
        <v>8.9999999999999993E-3</v>
      </c>
      <c r="N78" s="66">
        <v>1.1999999999999999E-3</v>
      </c>
    </row>
    <row r="79" spans="1:14">
      <c r="A79" t="s">
        <v>1213</v>
      </c>
      <c r="B79" t="s">
        <v>1214</v>
      </c>
      <c r="C79" t="s">
        <v>99</v>
      </c>
      <c r="D79" t="s">
        <v>122</v>
      </c>
      <c r="E79" t="s">
        <v>1215</v>
      </c>
      <c r="F79" t="s">
        <v>506</v>
      </c>
      <c r="G79" t="s">
        <v>101</v>
      </c>
      <c r="H79" s="65">
        <v>39</v>
      </c>
      <c r="I79" s="65">
        <v>7143</v>
      </c>
      <c r="J79" s="65">
        <v>0</v>
      </c>
      <c r="K79" s="65">
        <v>2.7857699999999999</v>
      </c>
      <c r="L79" s="66">
        <v>0</v>
      </c>
      <c r="M79" s="66">
        <v>6.9999999999999999E-4</v>
      </c>
      <c r="N79" s="66">
        <v>1E-4</v>
      </c>
    </row>
    <row r="80" spans="1:14">
      <c r="A80" t="s">
        <v>1216</v>
      </c>
      <c r="B80" t="s">
        <v>1217</v>
      </c>
      <c r="C80" t="s">
        <v>99</v>
      </c>
      <c r="D80" t="s">
        <v>122</v>
      </c>
      <c r="E80" t="s">
        <v>1218</v>
      </c>
      <c r="F80" t="s">
        <v>506</v>
      </c>
      <c r="G80" t="s">
        <v>101</v>
      </c>
      <c r="H80" s="65">
        <v>25</v>
      </c>
      <c r="I80" s="65">
        <v>36490</v>
      </c>
      <c r="J80" s="65">
        <v>0</v>
      </c>
      <c r="K80" s="65">
        <v>9.1225000000000005</v>
      </c>
      <c r="L80" s="66">
        <v>0</v>
      </c>
      <c r="M80" s="66">
        <v>2.3E-3</v>
      </c>
      <c r="N80" s="66">
        <v>2.9999999999999997E-4</v>
      </c>
    </row>
    <row r="81" spans="1:14">
      <c r="A81" t="s">
        <v>1219</v>
      </c>
      <c r="B81" t="s">
        <v>1220</v>
      </c>
      <c r="C81" t="s">
        <v>99</v>
      </c>
      <c r="D81" t="s">
        <v>122</v>
      </c>
      <c r="E81" t="s">
        <v>1221</v>
      </c>
      <c r="F81" t="s">
        <v>506</v>
      </c>
      <c r="G81" t="s">
        <v>101</v>
      </c>
      <c r="H81" s="65">
        <v>193</v>
      </c>
      <c r="I81" s="65">
        <v>11240</v>
      </c>
      <c r="J81" s="65">
        <v>0</v>
      </c>
      <c r="K81" s="65">
        <v>21.693200000000001</v>
      </c>
      <c r="L81" s="66">
        <v>0</v>
      </c>
      <c r="M81" s="66">
        <v>5.4999999999999997E-3</v>
      </c>
      <c r="N81" s="66">
        <v>6.9999999999999999E-4</v>
      </c>
    </row>
    <row r="82" spans="1:14">
      <c r="A82" t="s">
        <v>1222</v>
      </c>
      <c r="B82" t="s">
        <v>1223</v>
      </c>
      <c r="C82" t="s">
        <v>99</v>
      </c>
      <c r="D82" t="s">
        <v>122</v>
      </c>
      <c r="E82" t="s">
        <v>1224</v>
      </c>
      <c r="F82" t="s">
        <v>1225</v>
      </c>
      <c r="G82" t="s">
        <v>101</v>
      </c>
      <c r="H82" s="65">
        <v>2810</v>
      </c>
      <c r="I82" s="65">
        <v>398.4</v>
      </c>
      <c r="J82" s="65">
        <v>0</v>
      </c>
      <c r="K82" s="65">
        <v>11.195040000000001</v>
      </c>
      <c r="L82" s="66">
        <v>0</v>
      </c>
      <c r="M82" s="66">
        <v>2.8E-3</v>
      </c>
      <c r="N82" s="66">
        <v>4.0000000000000002E-4</v>
      </c>
    </row>
    <row r="83" spans="1:14">
      <c r="A83" t="s">
        <v>1226</v>
      </c>
      <c r="B83" t="s">
        <v>1227</v>
      </c>
      <c r="C83" t="s">
        <v>99</v>
      </c>
      <c r="D83" t="s">
        <v>122</v>
      </c>
      <c r="E83" t="s">
        <v>1228</v>
      </c>
      <c r="F83" t="s">
        <v>579</v>
      </c>
      <c r="G83" t="s">
        <v>101</v>
      </c>
      <c r="H83" s="65">
        <v>84</v>
      </c>
      <c r="I83" s="65">
        <v>21850</v>
      </c>
      <c r="J83" s="65">
        <v>0</v>
      </c>
      <c r="K83" s="65">
        <v>18.353999999999999</v>
      </c>
      <c r="L83" s="66">
        <v>0</v>
      </c>
      <c r="M83" s="66">
        <v>4.7000000000000002E-3</v>
      </c>
      <c r="N83" s="66">
        <v>5.9999999999999995E-4</v>
      </c>
    </row>
    <row r="84" spans="1:14">
      <c r="A84" t="s">
        <v>1229</v>
      </c>
      <c r="B84" t="s">
        <v>1230</v>
      </c>
      <c r="C84" t="s">
        <v>99</v>
      </c>
      <c r="D84" t="s">
        <v>122</v>
      </c>
      <c r="E84" t="s">
        <v>1031</v>
      </c>
      <c r="F84" t="s">
        <v>579</v>
      </c>
      <c r="G84" t="s">
        <v>101</v>
      </c>
      <c r="H84" s="65">
        <v>4213</v>
      </c>
      <c r="I84" s="65">
        <v>522</v>
      </c>
      <c r="J84" s="65">
        <v>0</v>
      </c>
      <c r="K84" s="65">
        <v>21.991859999999999</v>
      </c>
      <c r="L84" s="66">
        <v>0</v>
      </c>
      <c r="M84" s="66">
        <v>5.5999999999999999E-3</v>
      </c>
      <c r="N84" s="66">
        <v>6.9999999999999999E-4</v>
      </c>
    </row>
    <row r="85" spans="1:14">
      <c r="A85" t="s">
        <v>1231</v>
      </c>
      <c r="B85" t="s">
        <v>1232</v>
      </c>
      <c r="C85" t="s">
        <v>99</v>
      </c>
      <c r="D85" t="s">
        <v>122</v>
      </c>
      <c r="E85" t="s">
        <v>578</v>
      </c>
      <c r="F85" t="s">
        <v>579</v>
      </c>
      <c r="G85" t="s">
        <v>101</v>
      </c>
      <c r="H85" s="65">
        <v>16531</v>
      </c>
      <c r="I85" s="65">
        <v>73</v>
      </c>
      <c r="J85" s="65">
        <v>0</v>
      </c>
      <c r="K85" s="65">
        <v>12.067629999999999</v>
      </c>
      <c r="L85" s="66">
        <v>0</v>
      </c>
      <c r="M85" s="66">
        <v>3.0999999999999999E-3</v>
      </c>
      <c r="N85" s="66">
        <v>4.0000000000000002E-4</v>
      </c>
    </row>
    <row r="86" spans="1:14">
      <c r="A86" t="s">
        <v>1233</v>
      </c>
      <c r="B86" t="s">
        <v>1234</v>
      </c>
      <c r="C86" t="s">
        <v>99</v>
      </c>
      <c r="D86" t="s">
        <v>122</v>
      </c>
      <c r="E86" t="s">
        <v>593</v>
      </c>
      <c r="F86" t="s">
        <v>579</v>
      </c>
      <c r="G86" t="s">
        <v>101</v>
      </c>
      <c r="H86" s="65">
        <v>262</v>
      </c>
      <c r="I86" s="65">
        <v>1518</v>
      </c>
      <c r="J86" s="65">
        <v>0</v>
      </c>
      <c r="K86" s="65">
        <v>3.97716</v>
      </c>
      <c r="L86" s="66">
        <v>0</v>
      </c>
      <c r="M86" s="66">
        <v>1E-3</v>
      </c>
      <c r="N86" s="66">
        <v>1E-4</v>
      </c>
    </row>
    <row r="87" spans="1:14">
      <c r="A87" t="s">
        <v>1235</v>
      </c>
      <c r="B87" t="s">
        <v>1236</v>
      </c>
      <c r="C87" t="s">
        <v>99</v>
      </c>
      <c r="D87" t="s">
        <v>122</v>
      </c>
      <c r="E87" t="s">
        <v>1237</v>
      </c>
      <c r="F87" t="s">
        <v>579</v>
      </c>
      <c r="G87" t="s">
        <v>101</v>
      </c>
      <c r="H87" s="65">
        <v>7171</v>
      </c>
      <c r="I87" s="65">
        <v>135.30000000000001</v>
      </c>
      <c r="J87" s="65">
        <v>0</v>
      </c>
      <c r="K87" s="65">
        <v>9.7023630000000001</v>
      </c>
      <c r="L87" s="66">
        <v>0</v>
      </c>
      <c r="M87" s="66">
        <v>2.5000000000000001E-3</v>
      </c>
      <c r="N87" s="66">
        <v>2.9999999999999997E-4</v>
      </c>
    </row>
    <row r="88" spans="1:14">
      <c r="A88" t="s">
        <v>1238</v>
      </c>
      <c r="B88" t="s">
        <v>1239</v>
      </c>
      <c r="C88" t="s">
        <v>99</v>
      </c>
      <c r="D88" t="s">
        <v>122</v>
      </c>
      <c r="E88" t="s">
        <v>1240</v>
      </c>
      <c r="F88" t="s">
        <v>424</v>
      </c>
      <c r="G88" t="s">
        <v>101</v>
      </c>
      <c r="H88" s="65">
        <v>26</v>
      </c>
      <c r="I88" s="65">
        <v>18020</v>
      </c>
      <c r="J88" s="65">
        <v>0</v>
      </c>
      <c r="K88" s="65">
        <v>4.6852</v>
      </c>
      <c r="L88" s="66">
        <v>0</v>
      </c>
      <c r="M88" s="66">
        <v>1.1999999999999999E-3</v>
      </c>
      <c r="N88" s="66">
        <v>2.0000000000000001E-4</v>
      </c>
    </row>
    <row r="89" spans="1:14">
      <c r="A89" t="s">
        <v>1241</v>
      </c>
      <c r="B89" t="s">
        <v>1242</v>
      </c>
      <c r="C89" t="s">
        <v>99</v>
      </c>
      <c r="D89" t="s">
        <v>122</v>
      </c>
      <c r="E89" t="s">
        <v>1243</v>
      </c>
      <c r="F89" t="s">
        <v>656</v>
      </c>
      <c r="G89" t="s">
        <v>101</v>
      </c>
      <c r="H89" s="65">
        <v>276</v>
      </c>
      <c r="I89" s="65">
        <v>12360</v>
      </c>
      <c r="J89" s="65">
        <v>0</v>
      </c>
      <c r="K89" s="65">
        <v>34.113599999999998</v>
      </c>
      <c r="L89" s="66">
        <v>0</v>
      </c>
      <c r="M89" s="66">
        <v>8.6999999999999994E-3</v>
      </c>
      <c r="N89" s="66">
        <v>1.1000000000000001E-3</v>
      </c>
    </row>
    <row r="90" spans="1:14">
      <c r="A90" t="s">
        <v>1244</v>
      </c>
      <c r="B90" t="s">
        <v>1245</v>
      </c>
      <c r="C90" t="s">
        <v>99</v>
      </c>
      <c r="D90" t="s">
        <v>122</v>
      </c>
      <c r="E90" t="s">
        <v>1246</v>
      </c>
      <c r="F90" t="s">
        <v>543</v>
      </c>
      <c r="G90" t="s">
        <v>101</v>
      </c>
      <c r="H90" s="65">
        <v>45</v>
      </c>
      <c r="I90" s="65">
        <v>9901</v>
      </c>
      <c r="J90" s="65">
        <v>0</v>
      </c>
      <c r="K90" s="65">
        <v>4.4554499999999999</v>
      </c>
      <c r="L90" s="66">
        <v>0</v>
      </c>
      <c r="M90" s="66">
        <v>1.1000000000000001E-3</v>
      </c>
      <c r="N90" s="66">
        <v>1E-4</v>
      </c>
    </row>
    <row r="91" spans="1:14">
      <c r="A91" t="s">
        <v>1247</v>
      </c>
      <c r="B91" t="s">
        <v>1248</v>
      </c>
      <c r="C91" t="s">
        <v>99</v>
      </c>
      <c r="D91" t="s">
        <v>122</v>
      </c>
      <c r="E91" t="s">
        <v>1249</v>
      </c>
      <c r="F91" t="s">
        <v>1250</v>
      </c>
      <c r="G91" t="s">
        <v>101</v>
      </c>
      <c r="H91" s="65">
        <v>3136</v>
      </c>
      <c r="I91" s="65">
        <v>257</v>
      </c>
      <c r="J91" s="65">
        <v>0</v>
      </c>
      <c r="K91" s="65">
        <v>8.0595199999999991</v>
      </c>
      <c r="L91" s="66">
        <v>0</v>
      </c>
      <c r="M91" s="66">
        <v>2E-3</v>
      </c>
      <c r="N91" s="66">
        <v>2.9999999999999997E-4</v>
      </c>
    </row>
    <row r="92" spans="1:14">
      <c r="A92" t="s">
        <v>1251</v>
      </c>
      <c r="B92" t="s">
        <v>1252</v>
      </c>
      <c r="C92" t="s">
        <v>99</v>
      </c>
      <c r="D92" t="s">
        <v>122</v>
      </c>
      <c r="E92" t="s">
        <v>981</v>
      </c>
      <c r="F92" t="s">
        <v>982</v>
      </c>
      <c r="G92" t="s">
        <v>101</v>
      </c>
      <c r="H92" s="65">
        <v>55</v>
      </c>
      <c r="I92" s="65">
        <v>30990</v>
      </c>
      <c r="J92" s="65">
        <v>0</v>
      </c>
      <c r="K92" s="65">
        <v>17.044499999999999</v>
      </c>
      <c r="L92" s="66">
        <v>0</v>
      </c>
      <c r="M92" s="66">
        <v>4.3E-3</v>
      </c>
      <c r="N92" s="66">
        <v>5.9999999999999995E-4</v>
      </c>
    </row>
    <row r="93" spans="1:14">
      <c r="A93" t="s">
        <v>1253</v>
      </c>
      <c r="B93" t="s">
        <v>1254</v>
      </c>
      <c r="C93" t="s">
        <v>99</v>
      </c>
      <c r="D93" t="s">
        <v>122</v>
      </c>
      <c r="E93" t="s">
        <v>1255</v>
      </c>
      <c r="F93" t="s">
        <v>414</v>
      </c>
      <c r="G93" t="s">
        <v>101</v>
      </c>
      <c r="H93" s="65">
        <v>40</v>
      </c>
      <c r="I93" s="65">
        <v>10420</v>
      </c>
      <c r="J93" s="65">
        <v>0</v>
      </c>
      <c r="K93" s="65">
        <v>4.1680000000000001</v>
      </c>
      <c r="L93" s="66">
        <v>0</v>
      </c>
      <c r="M93" s="66">
        <v>1.1000000000000001E-3</v>
      </c>
      <c r="N93" s="66">
        <v>1E-4</v>
      </c>
    </row>
    <row r="94" spans="1:14">
      <c r="A94" t="s">
        <v>1256</v>
      </c>
      <c r="B94" t="s">
        <v>1257</v>
      </c>
      <c r="C94" t="s">
        <v>99</v>
      </c>
      <c r="D94" t="s">
        <v>122</v>
      </c>
      <c r="E94" t="s">
        <v>1258</v>
      </c>
      <c r="F94" t="s">
        <v>414</v>
      </c>
      <c r="G94" t="s">
        <v>101</v>
      </c>
      <c r="H94" s="65">
        <v>105</v>
      </c>
      <c r="I94" s="65">
        <v>18730</v>
      </c>
      <c r="J94" s="65">
        <v>0</v>
      </c>
      <c r="K94" s="65">
        <v>19.666499999999999</v>
      </c>
      <c r="L94" s="66">
        <v>0</v>
      </c>
      <c r="M94" s="66">
        <v>5.0000000000000001E-3</v>
      </c>
      <c r="N94" s="66">
        <v>6.9999999999999999E-4</v>
      </c>
    </row>
    <row r="95" spans="1:14">
      <c r="A95" t="s">
        <v>1259</v>
      </c>
      <c r="B95" t="s">
        <v>1260</v>
      </c>
      <c r="C95" t="s">
        <v>99</v>
      </c>
      <c r="D95" t="s">
        <v>122</v>
      </c>
      <c r="E95" t="s">
        <v>1261</v>
      </c>
      <c r="F95" t="s">
        <v>414</v>
      </c>
      <c r="G95" t="s">
        <v>101</v>
      </c>
      <c r="H95" s="65">
        <v>20</v>
      </c>
      <c r="I95" s="65">
        <v>6078</v>
      </c>
      <c r="J95" s="65">
        <v>0</v>
      </c>
      <c r="K95" s="65">
        <v>1.2156</v>
      </c>
      <c r="L95" s="66">
        <v>0</v>
      </c>
      <c r="M95" s="66">
        <v>2.9999999999999997E-4</v>
      </c>
      <c r="N95" s="66">
        <v>0</v>
      </c>
    </row>
    <row r="96" spans="1:14">
      <c r="A96" t="s">
        <v>1262</v>
      </c>
      <c r="B96" t="s">
        <v>1263</v>
      </c>
      <c r="C96" t="s">
        <v>99</v>
      </c>
      <c r="D96" t="s">
        <v>122</v>
      </c>
      <c r="E96" t="s">
        <v>1264</v>
      </c>
      <c r="F96" t="s">
        <v>414</v>
      </c>
      <c r="G96" t="s">
        <v>101</v>
      </c>
      <c r="H96" s="65">
        <v>446</v>
      </c>
      <c r="I96" s="65">
        <v>4280</v>
      </c>
      <c r="J96" s="65">
        <v>1.056</v>
      </c>
      <c r="K96" s="65">
        <v>20.1448</v>
      </c>
      <c r="L96" s="66">
        <v>0</v>
      </c>
      <c r="M96" s="66">
        <v>5.1000000000000004E-3</v>
      </c>
      <c r="N96" s="66">
        <v>6.9999999999999999E-4</v>
      </c>
    </row>
    <row r="97" spans="1:14">
      <c r="A97" t="s">
        <v>1265</v>
      </c>
      <c r="B97" t="s">
        <v>1266</v>
      </c>
      <c r="C97" t="s">
        <v>99</v>
      </c>
      <c r="D97" t="s">
        <v>122</v>
      </c>
      <c r="E97" t="s">
        <v>1267</v>
      </c>
      <c r="F97" t="s">
        <v>414</v>
      </c>
      <c r="G97" t="s">
        <v>101</v>
      </c>
      <c r="H97" s="65">
        <v>19</v>
      </c>
      <c r="I97" s="65">
        <v>6650</v>
      </c>
      <c r="J97" s="65">
        <v>0</v>
      </c>
      <c r="K97" s="65">
        <v>1.2635000000000001</v>
      </c>
      <c r="L97" s="66">
        <v>0</v>
      </c>
      <c r="M97" s="66">
        <v>2.9999999999999997E-4</v>
      </c>
      <c r="N97" s="66">
        <v>0</v>
      </c>
    </row>
    <row r="98" spans="1:14">
      <c r="A98" t="s">
        <v>1268</v>
      </c>
      <c r="B98" t="s">
        <v>1269</v>
      </c>
      <c r="C98" t="s">
        <v>99</v>
      </c>
      <c r="D98" t="s">
        <v>122</v>
      </c>
      <c r="E98" t="s">
        <v>1270</v>
      </c>
      <c r="F98" t="s">
        <v>414</v>
      </c>
      <c r="G98" t="s">
        <v>101</v>
      </c>
      <c r="H98" s="65">
        <v>51</v>
      </c>
      <c r="I98" s="65">
        <v>6713</v>
      </c>
      <c r="J98" s="65">
        <v>0</v>
      </c>
      <c r="K98" s="65">
        <v>3.4236300000000002</v>
      </c>
      <c r="L98" s="66">
        <v>0</v>
      </c>
      <c r="M98" s="66">
        <v>8.9999999999999998E-4</v>
      </c>
      <c r="N98" s="66">
        <v>1E-4</v>
      </c>
    </row>
    <row r="99" spans="1:14">
      <c r="A99" t="s">
        <v>1271</v>
      </c>
      <c r="B99" t="s">
        <v>1272</v>
      </c>
      <c r="C99" t="s">
        <v>99</v>
      </c>
      <c r="D99" t="s">
        <v>122</v>
      </c>
      <c r="E99" t="s">
        <v>1273</v>
      </c>
      <c r="F99" t="s">
        <v>414</v>
      </c>
      <c r="G99" t="s">
        <v>101</v>
      </c>
      <c r="H99" s="65">
        <v>20</v>
      </c>
      <c r="I99" s="65">
        <v>21900</v>
      </c>
      <c r="J99" s="65">
        <v>0</v>
      </c>
      <c r="K99" s="65">
        <v>4.38</v>
      </c>
      <c r="L99" s="66">
        <v>0</v>
      </c>
      <c r="M99" s="66">
        <v>1.1000000000000001E-3</v>
      </c>
      <c r="N99" s="66">
        <v>1E-4</v>
      </c>
    </row>
    <row r="100" spans="1:14">
      <c r="A100" t="s">
        <v>1274</v>
      </c>
      <c r="B100" t="s">
        <v>1275</v>
      </c>
      <c r="C100" t="s">
        <v>99</v>
      </c>
      <c r="D100" t="s">
        <v>122</v>
      </c>
      <c r="E100" t="s">
        <v>1276</v>
      </c>
      <c r="F100" t="s">
        <v>414</v>
      </c>
      <c r="G100" t="s">
        <v>101</v>
      </c>
      <c r="H100" s="65">
        <v>397</v>
      </c>
      <c r="I100" s="65">
        <v>1235</v>
      </c>
      <c r="J100" s="65">
        <v>0</v>
      </c>
      <c r="K100" s="65">
        <v>4.9029499999999997</v>
      </c>
      <c r="L100" s="66">
        <v>0</v>
      </c>
      <c r="M100" s="66">
        <v>1.1999999999999999E-3</v>
      </c>
      <c r="N100" s="66">
        <v>2.0000000000000001E-4</v>
      </c>
    </row>
    <row r="101" spans="1:14">
      <c r="A101" t="s">
        <v>1277</v>
      </c>
      <c r="B101" t="s">
        <v>1278</v>
      </c>
      <c r="C101" t="s">
        <v>99</v>
      </c>
      <c r="D101" t="s">
        <v>122</v>
      </c>
      <c r="E101" t="s">
        <v>1279</v>
      </c>
      <c r="F101" t="s">
        <v>414</v>
      </c>
      <c r="G101" t="s">
        <v>101</v>
      </c>
      <c r="H101" s="65">
        <v>99</v>
      </c>
      <c r="I101" s="65">
        <v>8000</v>
      </c>
      <c r="J101" s="65">
        <v>0</v>
      </c>
      <c r="K101" s="65">
        <v>7.92</v>
      </c>
      <c r="L101" s="66">
        <v>0</v>
      </c>
      <c r="M101" s="66">
        <v>2E-3</v>
      </c>
      <c r="N101" s="66">
        <v>2.9999999999999997E-4</v>
      </c>
    </row>
    <row r="102" spans="1:14">
      <c r="A102" t="s">
        <v>1280</v>
      </c>
      <c r="B102" t="s">
        <v>1281</v>
      </c>
      <c r="C102" t="s">
        <v>99</v>
      </c>
      <c r="D102" t="s">
        <v>122</v>
      </c>
      <c r="E102" t="s">
        <v>1282</v>
      </c>
      <c r="F102" t="s">
        <v>414</v>
      </c>
      <c r="G102" t="s">
        <v>101</v>
      </c>
      <c r="H102" s="65">
        <v>550</v>
      </c>
      <c r="I102" s="65">
        <v>1220</v>
      </c>
      <c r="J102" s="65">
        <v>0</v>
      </c>
      <c r="K102" s="65">
        <v>6.71</v>
      </c>
      <c r="L102" s="66">
        <v>0</v>
      </c>
      <c r="M102" s="66">
        <v>1.6999999999999999E-3</v>
      </c>
      <c r="N102" s="66">
        <v>2.0000000000000001E-4</v>
      </c>
    </row>
    <row r="103" spans="1:14">
      <c r="A103" t="s">
        <v>1283</v>
      </c>
      <c r="B103" t="s">
        <v>1284</v>
      </c>
      <c r="C103" t="s">
        <v>99</v>
      </c>
      <c r="D103" t="s">
        <v>122</v>
      </c>
      <c r="E103" t="s">
        <v>791</v>
      </c>
      <c r="F103" t="s">
        <v>414</v>
      </c>
      <c r="G103" t="s">
        <v>101</v>
      </c>
      <c r="H103" s="65">
        <v>255</v>
      </c>
      <c r="I103" s="65">
        <v>1667</v>
      </c>
      <c r="J103" s="65">
        <v>0</v>
      </c>
      <c r="K103" s="65">
        <v>4.2508499999999998</v>
      </c>
      <c r="L103" s="66">
        <v>0</v>
      </c>
      <c r="M103" s="66">
        <v>1.1000000000000001E-3</v>
      </c>
      <c r="N103" s="66">
        <v>1E-4</v>
      </c>
    </row>
    <row r="104" spans="1:14">
      <c r="A104" t="s">
        <v>1285</v>
      </c>
      <c r="B104" t="s">
        <v>1286</v>
      </c>
      <c r="C104" t="s">
        <v>99</v>
      </c>
      <c r="D104" t="s">
        <v>122</v>
      </c>
      <c r="E104" t="s">
        <v>1287</v>
      </c>
      <c r="F104" t="s">
        <v>414</v>
      </c>
      <c r="G104" t="s">
        <v>101</v>
      </c>
      <c r="H104" s="65">
        <v>65</v>
      </c>
      <c r="I104" s="65">
        <v>21440</v>
      </c>
      <c r="J104" s="65">
        <v>0</v>
      </c>
      <c r="K104" s="65">
        <v>13.936</v>
      </c>
      <c r="L104" s="66">
        <v>0</v>
      </c>
      <c r="M104" s="66">
        <v>3.5000000000000001E-3</v>
      </c>
      <c r="N104" s="66">
        <v>5.0000000000000001E-4</v>
      </c>
    </row>
    <row r="105" spans="1:14">
      <c r="A105" t="s">
        <v>1288</v>
      </c>
      <c r="B105" t="s">
        <v>1289</v>
      </c>
      <c r="C105" t="s">
        <v>99</v>
      </c>
      <c r="D105" t="s">
        <v>122</v>
      </c>
      <c r="E105" t="s">
        <v>1290</v>
      </c>
      <c r="F105" t="s">
        <v>414</v>
      </c>
      <c r="G105" t="s">
        <v>101</v>
      </c>
      <c r="H105" s="65">
        <v>23</v>
      </c>
      <c r="I105" s="65">
        <v>38700</v>
      </c>
      <c r="J105" s="65">
        <v>0</v>
      </c>
      <c r="K105" s="65">
        <v>8.9009999999999998</v>
      </c>
      <c r="L105" s="66">
        <v>0</v>
      </c>
      <c r="M105" s="66">
        <v>2.3E-3</v>
      </c>
      <c r="N105" s="66">
        <v>2.9999999999999997E-4</v>
      </c>
    </row>
    <row r="106" spans="1:14">
      <c r="A106" t="s">
        <v>1291</v>
      </c>
      <c r="B106" t="s">
        <v>1292</v>
      </c>
      <c r="C106" t="s">
        <v>99</v>
      </c>
      <c r="D106" t="s">
        <v>122</v>
      </c>
      <c r="E106" t="s">
        <v>1293</v>
      </c>
      <c r="F106" t="s">
        <v>797</v>
      </c>
      <c r="G106" t="s">
        <v>101</v>
      </c>
      <c r="H106" s="65">
        <v>868</v>
      </c>
      <c r="I106" s="65">
        <v>1500</v>
      </c>
      <c r="J106" s="65">
        <v>0</v>
      </c>
      <c r="K106" s="65">
        <v>13.02</v>
      </c>
      <c r="L106" s="66">
        <v>0</v>
      </c>
      <c r="M106" s="66">
        <v>3.3E-3</v>
      </c>
      <c r="N106" s="66">
        <v>4.0000000000000002E-4</v>
      </c>
    </row>
    <row r="107" spans="1:14">
      <c r="A107" t="s">
        <v>1294</v>
      </c>
      <c r="B107" t="s">
        <v>1295</v>
      </c>
      <c r="C107" t="s">
        <v>99</v>
      </c>
      <c r="D107" t="s">
        <v>122</v>
      </c>
      <c r="E107" t="s">
        <v>1296</v>
      </c>
      <c r="F107" t="s">
        <v>440</v>
      </c>
      <c r="G107" t="s">
        <v>101</v>
      </c>
      <c r="H107" s="65">
        <v>782</v>
      </c>
      <c r="I107" s="65">
        <v>633.20000000000005</v>
      </c>
      <c r="J107" s="65">
        <v>0</v>
      </c>
      <c r="K107" s="65">
        <v>4.9516239999999998</v>
      </c>
      <c r="L107" s="66">
        <v>0</v>
      </c>
      <c r="M107" s="66">
        <v>1.2999999999999999E-3</v>
      </c>
      <c r="N107" s="66">
        <v>2.0000000000000001E-4</v>
      </c>
    </row>
    <row r="108" spans="1:14">
      <c r="A108" t="s">
        <v>1297</v>
      </c>
      <c r="B108" t="s">
        <v>1298</v>
      </c>
      <c r="C108" t="s">
        <v>99</v>
      </c>
      <c r="D108" t="s">
        <v>122</v>
      </c>
      <c r="E108" t="s">
        <v>1299</v>
      </c>
      <c r="F108" t="s">
        <v>440</v>
      </c>
      <c r="G108" t="s">
        <v>101</v>
      </c>
      <c r="H108" s="65">
        <v>204</v>
      </c>
      <c r="I108" s="65">
        <v>4160</v>
      </c>
      <c r="J108" s="65">
        <v>0</v>
      </c>
      <c r="K108" s="65">
        <v>8.4863999999999997</v>
      </c>
      <c r="L108" s="66">
        <v>0</v>
      </c>
      <c r="M108" s="66">
        <v>2.2000000000000001E-3</v>
      </c>
      <c r="N108" s="66">
        <v>2.9999999999999997E-4</v>
      </c>
    </row>
    <row r="109" spans="1:14">
      <c r="A109" t="s">
        <v>1300</v>
      </c>
      <c r="B109" t="s">
        <v>1301</v>
      </c>
      <c r="C109" t="s">
        <v>99</v>
      </c>
      <c r="D109" t="s">
        <v>122</v>
      </c>
      <c r="E109" t="s">
        <v>478</v>
      </c>
      <c r="F109" t="s">
        <v>440</v>
      </c>
      <c r="G109" t="s">
        <v>101</v>
      </c>
      <c r="H109" s="65">
        <v>71</v>
      </c>
      <c r="I109" s="65">
        <v>14110</v>
      </c>
      <c r="J109" s="65">
        <v>0</v>
      </c>
      <c r="K109" s="65">
        <v>10.0181</v>
      </c>
      <c r="L109" s="66">
        <v>0</v>
      </c>
      <c r="M109" s="66">
        <v>2.5000000000000001E-3</v>
      </c>
      <c r="N109" s="66">
        <v>2.9999999999999997E-4</v>
      </c>
    </row>
    <row r="110" spans="1:14">
      <c r="A110" t="s">
        <v>1302</v>
      </c>
      <c r="B110" t="s">
        <v>1303</v>
      </c>
      <c r="C110" t="s">
        <v>99</v>
      </c>
      <c r="D110" t="s">
        <v>122</v>
      </c>
      <c r="E110" t="s">
        <v>1304</v>
      </c>
      <c r="F110" t="s">
        <v>440</v>
      </c>
      <c r="G110" t="s">
        <v>101</v>
      </c>
      <c r="H110" s="65">
        <v>21</v>
      </c>
      <c r="I110" s="65">
        <v>34780</v>
      </c>
      <c r="J110" s="65">
        <v>0</v>
      </c>
      <c r="K110" s="65">
        <v>7.3037999999999998</v>
      </c>
      <c r="L110" s="66">
        <v>0</v>
      </c>
      <c r="M110" s="66">
        <v>1.9E-3</v>
      </c>
      <c r="N110" s="66">
        <v>2.0000000000000001E-4</v>
      </c>
    </row>
    <row r="111" spans="1:14">
      <c r="A111" t="s">
        <v>1305</v>
      </c>
      <c r="B111" t="s">
        <v>1306</v>
      </c>
      <c r="C111" t="s">
        <v>99</v>
      </c>
      <c r="D111" t="s">
        <v>122</v>
      </c>
      <c r="E111" t="s">
        <v>439</v>
      </c>
      <c r="F111" t="s">
        <v>440</v>
      </c>
      <c r="G111" t="s">
        <v>101</v>
      </c>
      <c r="H111" s="65">
        <v>543</v>
      </c>
      <c r="I111" s="65">
        <v>2351</v>
      </c>
      <c r="J111" s="65">
        <v>0</v>
      </c>
      <c r="K111" s="65">
        <v>12.765930000000001</v>
      </c>
      <c r="L111" s="66">
        <v>0</v>
      </c>
      <c r="M111" s="66">
        <v>3.2000000000000002E-3</v>
      </c>
      <c r="N111" s="66">
        <v>4.0000000000000002E-4</v>
      </c>
    </row>
    <row r="112" spans="1:14">
      <c r="A112" t="s">
        <v>1307</v>
      </c>
      <c r="B112" t="s">
        <v>1308</v>
      </c>
      <c r="C112" t="s">
        <v>99</v>
      </c>
      <c r="D112" t="s">
        <v>122</v>
      </c>
      <c r="E112" t="s">
        <v>596</v>
      </c>
      <c r="F112" t="s">
        <v>440</v>
      </c>
      <c r="G112" t="s">
        <v>101</v>
      </c>
      <c r="H112" s="65">
        <v>353</v>
      </c>
      <c r="I112" s="65">
        <v>4913</v>
      </c>
      <c r="J112" s="65">
        <v>0</v>
      </c>
      <c r="K112" s="65">
        <v>17.342890000000001</v>
      </c>
      <c r="L112" s="66">
        <v>0</v>
      </c>
      <c r="M112" s="66">
        <v>4.4000000000000003E-3</v>
      </c>
      <c r="N112" s="66">
        <v>5.9999999999999995E-4</v>
      </c>
    </row>
    <row r="113" spans="1:14">
      <c r="A113" t="s">
        <v>1309</v>
      </c>
      <c r="B113" t="s">
        <v>1310</v>
      </c>
      <c r="C113" t="s">
        <v>99</v>
      </c>
      <c r="D113" t="s">
        <v>122</v>
      </c>
      <c r="E113" t="s">
        <v>435</v>
      </c>
      <c r="F113" t="s">
        <v>358</v>
      </c>
      <c r="G113" t="s">
        <v>101</v>
      </c>
      <c r="H113" s="65">
        <v>95</v>
      </c>
      <c r="I113" s="65">
        <v>41700</v>
      </c>
      <c r="J113" s="65">
        <v>0</v>
      </c>
      <c r="K113" s="65">
        <v>39.615000000000002</v>
      </c>
      <c r="L113" s="66">
        <v>0</v>
      </c>
      <c r="M113" s="66">
        <v>1.01E-2</v>
      </c>
      <c r="N113" s="66">
        <v>1.2999999999999999E-3</v>
      </c>
    </row>
    <row r="114" spans="1:14">
      <c r="A114" t="s">
        <v>1311</v>
      </c>
      <c r="B114" t="s">
        <v>1312</v>
      </c>
      <c r="C114" t="s">
        <v>99</v>
      </c>
      <c r="D114" t="s">
        <v>122</v>
      </c>
      <c r="E114" t="s">
        <v>389</v>
      </c>
      <c r="F114" t="s">
        <v>358</v>
      </c>
      <c r="G114" t="s">
        <v>101</v>
      </c>
      <c r="H114" s="65">
        <v>767</v>
      </c>
      <c r="I114" s="65">
        <v>3121</v>
      </c>
      <c r="J114" s="65">
        <v>0</v>
      </c>
      <c r="K114" s="65">
        <v>23.93807</v>
      </c>
      <c r="L114" s="66">
        <v>0</v>
      </c>
      <c r="M114" s="66">
        <v>6.1000000000000004E-3</v>
      </c>
      <c r="N114" s="66">
        <v>8.0000000000000004E-4</v>
      </c>
    </row>
    <row r="115" spans="1:14">
      <c r="A115" t="s">
        <v>1313</v>
      </c>
      <c r="B115" t="s">
        <v>1314</v>
      </c>
      <c r="C115" t="s">
        <v>99</v>
      </c>
      <c r="D115" t="s">
        <v>122</v>
      </c>
      <c r="E115" t="s">
        <v>497</v>
      </c>
      <c r="F115" t="s">
        <v>358</v>
      </c>
      <c r="G115" t="s">
        <v>101</v>
      </c>
      <c r="H115" s="65">
        <v>119</v>
      </c>
      <c r="I115" s="65">
        <v>4205</v>
      </c>
      <c r="J115" s="65">
        <v>0</v>
      </c>
      <c r="K115" s="65">
        <v>5.0039499999999997</v>
      </c>
      <c r="L115" s="66">
        <v>0</v>
      </c>
      <c r="M115" s="66">
        <v>1.2999999999999999E-3</v>
      </c>
      <c r="N115" s="66">
        <v>2.0000000000000001E-4</v>
      </c>
    </row>
    <row r="116" spans="1:14">
      <c r="A116" t="s">
        <v>1315</v>
      </c>
      <c r="B116" t="s">
        <v>1316</v>
      </c>
      <c r="C116" t="s">
        <v>99</v>
      </c>
      <c r="D116" t="s">
        <v>122</v>
      </c>
      <c r="E116" t="s">
        <v>449</v>
      </c>
      <c r="F116" t="s">
        <v>358</v>
      </c>
      <c r="G116" t="s">
        <v>101</v>
      </c>
      <c r="H116" s="65">
        <v>15</v>
      </c>
      <c r="I116" s="65">
        <v>75110</v>
      </c>
      <c r="J116" s="65">
        <v>0</v>
      </c>
      <c r="K116" s="65">
        <v>11.266500000000001</v>
      </c>
      <c r="L116" s="66">
        <v>0</v>
      </c>
      <c r="M116" s="66">
        <v>2.8999999999999998E-3</v>
      </c>
      <c r="N116" s="66">
        <v>4.0000000000000002E-4</v>
      </c>
    </row>
    <row r="117" spans="1:14">
      <c r="A117" t="s">
        <v>1317</v>
      </c>
      <c r="B117" t="s">
        <v>1318</v>
      </c>
      <c r="C117" t="s">
        <v>99</v>
      </c>
      <c r="D117" t="s">
        <v>122</v>
      </c>
      <c r="E117" t="s">
        <v>1319</v>
      </c>
      <c r="F117" t="s">
        <v>358</v>
      </c>
      <c r="G117" t="s">
        <v>101</v>
      </c>
      <c r="H117" s="65">
        <v>40</v>
      </c>
      <c r="I117" s="65">
        <v>8579</v>
      </c>
      <c r="J117" s="65">
        <v>0</v>
      </c>
      <c r="K117" s="65">
        <v>3.4316</v>
      </c>
      <c r="L117" s="66">
        <v>0</v>
      </c>
      <c r="M117" s="66">
        <v>8.9999999999999998E-4</v>
      </c>
      <c r="N117" s="66">
        <v>1E-4</v>
      </c>
    </row>
    <row r="118" spans="1:14">
      <c r="A118" t="s">
        <v>1320</v>
      </c>
      <c r="B118" t="s">
        <v>1321</v>
      </c>
      <c r="C118" t="s">
        <v>99</v>
      </c>
      <c r="D118" t="s">
        <v>122</v>
      </c>
      <c r="E118" t="s">
        <v>875</v>
      </c>
      <c r="F118" t="s">
        <v>358</v>
      </c>
      <c r="G118" t="s">
        <v>101</v>
      </c>
      <c r="H118" s="65">
        <v>718</v>
      </c>
      <c r="I118" s="65">
        <v>964</v>
      </c>
      <c r="J118" s="65">
        <v>0</v>
      </c>
      <c r="K118" s="65">
        <v>6.9215200000000001</v>
      </c>
      <c r="L118" s="66">
        <v>0</v>
      </c>
      <c r="M118" s="66">
        <v>1.8E-3</v>
      </c>
      <c r="N118" s="66">
        <v>2.0000000000000001E-4</v>
      </c>
    </row>
    <row r="119" spans="1:14">
      <c r="A119" t="s">
        <v>1322</v>
      </c>
      <c r="B119" t="s">
        <v>1323</v>
      </c>
      <c r="C119" t="s">
        <v>99</v>
      </c>
      <c r="D119" t="s">
        <v>122</v>
      </c>
      <c r="E119" t="s">
        <v>452</v>
      </c>
      <c r="F119" t="s">
        <v>358</v>
      </c>
      <c r="G119" t="s">
        <v>101</v>
      </c>
      <c r="H119" s="65">
        <v>232</v>
      </c>
      <c r="I119" s="65">
        <v>10500</v>
      </c>
      <c r="J119" s="65">
        <v>0</v>
      </c>
      <c r="K119" s="65">
        <v>24.36</v>
      </c>
      <c r="L119" s="66">
        <v>0</v>
      </c>
      <c r="M119" s="66">
        <v>6.1999999999999998E-3</v>
      </c>
      <c r="N119" s="66">
        <v>8.0000000000000004E-4</v>
      </c>
    </row>
    <row r="120" spans="1:14">
      <c r="A120" t="s">
        <v>1324</v>
      </c>
      <c r="B120" t="s">
        <v>1325</v>
      </c>
      <c r="C120" t="s">
        <v>99</v>
      </c>
      <c r="D120" t="s">
        <v>122</v>
      </c>
      <c r="E120" t="s">
        <v>1326</v>
      </c>
      <c r="F120" t="s">
        <v>358</v>
      </c>
      <c r="G120" t="s">
        <v>101</v>
      </c>
      <c r="H120" s="65">
        <v>5000</v>
      </c>
      <c r="I120" s="65">
        <v>206.3</v>
      </c>
      <c r="J120" s="65">
        <v>0</v>
      </c>
      <c r="K120" s="65">
        <v>10.315</v>
      </c>
      <c r="L120" s="66">
        <v>0</v>
      </c>
      <c r="M120" s="66">
        <v>2.5999999999999999E-3</v>
      </c>
      <c r="N120" s="66">
        <v>2.9999999999999997E-4</v>
      </c>
    </row>
    <row r="121" spans="1:14">
      <c r="A121" t="s">
        <v>1327</v>
      </c>
      <c r="B121" t="s">
        <v>1328</v>
      </c>
      <c r="C121" t="s">
        <v>99</v>
      </c>
      <c r="D121" t="s">
        <v>122</v>
      </c>
      <c r="E121" t="s">
        <v>462</v>
      </c>
      <c r="F121" t="s">
        <v>358</v>
      </c>
      <c r="G121" t="s">
        <v>101</v>
      </c>
      <c r="H121" s="65">
        <v>1638</v>
      </c>
      <c r="I121" s="65">
        <v>860</v>
      </c>
      <c r="J121" s="65">
        <v>0</v>
      </c>
      <c r="K121" s="65">
        <v>14.0868</v>
      </c>
      <c r="L121" s="66">
        <v>0</v>
      </c>
      <c r="M121" s="66">
        <v>3.5999999999999999E-3</v>
      </c>
      <c r="N121" s="66">
        <v>5.0000000000000001E-4</v>
      </c>
    </row>
    <row r="122" spans="1:14">
      <c r="A122" t="s">
        <v>1329</v>
      </c>
      <c r="B122" t="s">
        <v>1330</v>
      </c>
      <c r="C122" t="s">
        <v>99</v>
      </c>
      <c r="D122" t="s">
        <v>122</v>
      </c>
      <c r="E122" t="s">
        <v>468</v>
      </c>
      <c r="F122" t="s">
        <v>358</v>
      </c>
      <c r="G122" t="s">
        <v>101</v>
      </c>
      <c r="H122" s="65">
        <v>41</v>
      </c>
      <c r="I122" s="65">
        <v>24990</v>
      </c>
      <c r="J122" s="65">
        <v>0</v>
      </c>
      <c r="K122" s="65">
        <v>10.245900000000001</v>
      </c>
      <c r="L122" s="66">
        <v>0</v>
      </c>
      <c r="M122" s="66">
        <v>2.5999999999999999E-3</v>
      </c>
      <c r="N122" s="66">
        <v>2.9999999999999997E-4</v>
      </c>
    </row>
    <row r="123" spans="1:14">
      <c r="A123" t="s">
        <v>1331</v>
      </c>
      <c r="B123" t="s">
        <v>1332</v>
      </c>
      <c r="C123" t="s">
        <v>99</v>
      </c>
      <c r="D123" t="s">
        <v>122</v>
      </c>
      <c r="E123" t="s">
        <v>405</v>
      </c>
      <c r="F123" t="s">
        <v>358</v>
      </c>
      <c r="G123" t="s">
        <v>101</v>
      </c>
      <c r="H123" s="65">
        <v>1426</v>
      </c>
      <c r="I123" s="65">
        <v>1722</v>
      </c>
      <c r="J123" s="65">
        <v>0</v>
      </c>
      <c r="K123" s="65">
        <v>24.555720000000001</v>
      </c>
      <c r="L123" s="66">
        <v>0</v>
      </c>
      <c r="M123" s="66">
        <v>6.1999999999999998E-3</v>
      </c>
      <c r="N123" s="66">
        <v>8.0000000000000004E-4</v>
      </c>
    </row>
    <row r="124" spans="1:14">
      <c r="A124" t="s">
        <v>1333</v>
      </c>
      <c r="B124" t="s">
        <v>1334</v>
      </c>
      <c r="C124" t="s">
        <v>99</v>
      </c>
      <c r="D124" t="s">
        <v>122</v>
      </c>
      <c r="E124" t="s">
        <v>769</v>
      </c>
      <c r="F124" t="s">
        <v>716</v>
      </c>
      <c r="G124" t="s">
        <v>101</v>
      </c>
      <c r="H124" s="65">
        <v>22</v>
      </c>
      <c r="I124" s="65">
        <v>24300</v>
      </c>
      <c r="J124" s="65">
        <v>0</v>
      </c>
      <c r="K124" s="65">
        <v>5.3460000000000001</v>
      </c>
      <c r="L124" s="66">
        <v>0</v>
      </c>
      <c r="M124" s="66">
        <v>1.4E-3</v>
      </c>
      <c r="N124" s="66">
        <v>2.0000000000000001E-4</v>
      </c>
    </row>
    <row r="125" spans="1:14">
      <c r="A125" t="s">
        <v>1335</v>
      </c>
      <c r="B125" t="s">
        <v>1336</v>
      </c>
      <c r="C125" t="s">
        <v>99</v>
      </c>
      <c r="D125" t="s">
        <v>122</v>
      </c>
      <c r="E125" t="s">
        <v>1337</v>
      </c>
      <c r="F125" t="s">
        <v>1338</v>
      </c>
      <c r="G125" t="s">
        <v>101</v>
      </c>
      <c r="H125" s="65">
        <v>207</v>
      </c>
      <c r="I125" s="65">
        <v>10950</v>
      </c>
      <c r="J125" s="65">
        <v>0</v>
      </c>
      <c r="K125" s="65">
        <v>22.666499999999999</v>
      </c>
      <c r="L125" s="66">
        <v>0</v>
      </c>
      <c r="M125" s="66">
        <v>5.7999999999999996E-3</v>
      </c>
      <c r="N125" s="66">
        <v>8.0000000000000004E-4</v>
      </c>
    </row>
    <row r="126" spans="1:14">
      <c r="A126" t="s">
        <v>1339</v>
      </c>
      <c r="B126" t="s">
        <v>1340</v>
      </c>
      <c r="C126" t="s">
        <v>99</v>
      </c>
      <c r="D126" t="s">
        <v>122</v>
      </c>
      <c r="E126" t="s">
        <v>1341</v>
      </c>
      <c r="F126" t="s">
        <v>1338</v>
      </c>
      <c r="G126" t="s">
        <v>101</v>
      </c>
      <c r="H126" s="65">
        <v>360</v>
      </c>
      <c r="I126" s="65">
        <v>3294</v>
      </c>
      <c r="J126" s="65">
        <v>0</v>
      </c>
      <c r="K126" s="65">
        <v>11.8584</v>
      </c>
      <c r="L126" s="66">
        <v>0</v>
      </c>
      <c r="M126" s="66">
        <v>3.0000000000000001E-3</v>
      </c>
      <c r="N126" s="66">
        <v>4.0000000000000002E-4</v>
      </c>
    </row>
    <row r="127" spans="1:14">
      <c r="A127" t="s">
        <v>1342</v>
      </c>
      <c r="B127" t="s">
        <v>1343</v>
      </c>
      <c r="C127" t="s">
        <v>99</v>
      </c>
      <c r="D127" t="s">
        <v>122</v>
      </c>
      <c r="E127" t="s">
        <v>1344</v>
      </c>
      <c r="F127" t="s">
        <v>124</v>
      </c>
      <c r="G127" t="s">
        <v>101</v>
      </c>
      <c r="H127" s="65">
        <v>95</v>
      </c>
      <c r="I127" s="65">
        <v>6797</v>
      </c>
      <c r="J127" s="65">
        <v>0</v>
      </c>
      <c r="K127" s="65">
        <v>6.4571500000000004</v>
      </c>
      <c r="L127" s="66">
        <v>0</v>
      </c>
      <c r="M127" s="66">
        <v>1.6000000000000001E-3</v>
      </c>
      <c r="N127" s="66">
        <v>2.0000000000000001E-4</v>
      </c>
    </row>
    <row r="128" spans="1:14">
      <c r="A128" t="s">
        <v>1345</v>
      </c>
      <c r="B128" t="s">
        <v>1346</v>
      </c>
      <c r="C128" t="s">
        <v>99</v>
      </c>
      <c r="D128" t="s">
        <v>122</v>
      </c>
      <c r="E128" t="s">
        <v>1347</v>
      </c>
      <c r="F128" t="s">
        <v>124</v>
      </c>
      <c r="G128" t="s">
        <v>101</v>
      </c>
      <c r="H128" s="65">
        <v>46</v>
      </c>
      <c r="I128" s="65">
        <v>19670</v>
      </c>
      <c r="J128" s="65">
        <v>0</v>
      </c>
      <c r="K128" s="65">
        <v>9.0481999999999996</v>
      </c>
      <c r="L128" s="66">
        <v>0</v>
      </c>
      <c r="M128" s="66">
        <v>2.3E-3</v>
      </c>
      <c r="N128" s="66">
        <v>2.9999999999999997E-4</v>
      </c>
    </row>
    <row r="129" spans="1:14">
      <c r="A129" t="s">
        <v>1348</v>
      </c>
      <c r="B129" t="s">
        <v>1349</v>
      </c>
      <c r="C129" t="s">
        <v>99</v>
      </c>
      <c r="D129" t="s">
        <v>122</v>
      </c>
      <c r="E129" t="s">
        <v>1350</v>
      </c>
      <c r="F129" t="s">
        <v>124</v>
      </c>
      <c r="G129" t="s">
        <v>101</v>
      </c>
      <c r="H129" s="65">
        <v>456</v>
      </c>
      <c r="I129" s="65">
        <v>1130</v>
      </c>
      <c r="J129" s="65">
        <v>0</v>
      </c>
      <c r="K129" s="65">
        <v>5.1528</v>
      </c>
      <c r="L129" s="66">
        <v>0</v>
      </c>
      <c r="M129" s="66">
        <v>1.2999999999999999E-3</v>
      </c>
      <c r="N129" s="66">
        <v>2.0000000000000001E-4</v>
      </c>
    </row>
    <row r="130" spans="1:14">
      <c r="A130" t="s">
        <v>1351</v>
      </c>
      <c r="B130" t="s">
        <v>1352</v>
      </c>
      <c r="C130" t="s">
        <v>99</v>
      </c>
      <c r="D130" t="s">
        <v>122</v>
      </c>
      <c r="E130" t="s">
        <v>1353</v>
      </c>
      <c r="F130" t="s">
        <v>1122</v>
      </c>
      <c r="G130" t="s">
        <v>101</v>
      </c>
      <c r="H130" s="65">
        <v>195</v>
      </c>
      <c r="I130" s="65">
        <v>552.1</v>
      </c>
      <c r="J130" s="65">
        <v>0</v>
      </c>
      <c r="K130" s="65">
        <v>1.076595</v>
      </c>
      <c r="L130" s="66">
        <v>0</v>
      </c>
      <c r="M130" s="66">
        <v>2.9999999999999997E-4</v>
      </c>
      <c r="N130" s="66">
        <v>0</v>
      </c>
    </row>
    <row r="131" spans="1:14">
      <c r="A131" t="s">
        <v>1354</v>
      </c>
      <c r="B131" t="s">
        <v>1355</v>
      </c>
      <c r="C131" t="s">
        <v>99</v>
      </c>
      <c r="D131" t="s">
        <v>122</v>
      </c>
      <c r="E131" t="s">
        <v>1356</v>
      </c>
      <c r="F131" t="s">
        <v>687</v>
      </c>
      <c r="G131" t="s">
        <v>101</v>
      </c>
      <c r="H131" s="65">
        <v>342</v>
      </c>
      <c r="I131" s="65">
        <v>4886</v>
      </c>
      <c r="J131" s="65">
        <v>0</v>
      </c>
      <c r="K131" s="65">
        <v>16.71012</v>
      </c>
      <c r="L131" s="66">
        <v>0</v>
      </c>
      <c r="M131" s="66">
        <v>4.1999999999999997E-3</v>
      </c>
      <c r="N131" s="66">
        <v>5.9999999999999995E-4</v>
      </c>
    </row>
    <row r="132" spans="1:14">
      <c r="A132" t="s">
        <v>1357</v>
      </c>
      <c r="B132" t="s">
        <v>1358</v>
      </c>
      <c r="C132" t="s">
        <v>99</v>
      </c>
      <c r="D132" t="s">
        <v>122</v>
      </c>
      <c r="E132" t="s">
        <v>1359</v>
      </c>
      <c r="F132" t="s">
        <v>687</v>
      </c>
      <c r="G132" t="s">
        <v>101</v>
      </c>
      <c r="H132" s="65">
        <v>143</v>
      </c>
      <c r="I132" s="65">
        <v>15720</v>
      </c>
      <c r="J132" s="65">
        <v>0</v>
      </c>
      <c r="K132" s="65">
        <v>22.479600000000001</v>
      </c>
      <c r="L132" s="66">
        <v>0</v>
      </c>
      <c r="M132" s="66">
        <v>5.7000000000000002E-3</v>
      </c>
      <c r="N132" s="66">
        <v>6.9999999999999999E-4</v>
      </c>
    </row>
    <row r="133" spans="1:14">
      <c r="A133" t="s">
        <v>1360</v>
      </c>
      <c r="B133" t="s">
        <v>1361</v>
      </c>
      <c r="C133" t="s">
        <v>99</v>
      </c>
      <c r="D133" t="s">
        <v>122</v>
      </c>
      <c r="E133" t="s">
        <v>1362</v>
      </c>
      <c r="F133" t="s">
        <v>687</v>
      </c>
      <c r="G133" t="s">
        <v>101</v>
      </c>
      <c r="H133" s="65">
        <v>299</v>
      </c>
      <c r="I133" s="65">
        <v>8812</v>
      </c>
      <c r="J133" s="65">
        <v>0</v>
      </c>
      <c r="K133" s="65">
        <v>26.34788</v>
      </c>
      <c r="L133" s="66">
        <v>0</v>
      </c>
      <c r="M133" s="66">
        <v>6.7000000000000002E-3</v>
      </c>
      <c r="N133" s="66">
        <v>8.9999999999999998E-4</v>
      </c>
    </row>
    <row r="134" spans="1:14">
      <c r="A134" t="s">
        <v>1363</v>
      </c>
      <c r="B134" t="s">
        <v>1364</v>
      </c>
      <c r="C134" t="s">
        <v>99</v>
      </c>
      <c r="D134" t="s">
        <v>122</v>
      </c>
      <c r="E134" t="s">
        <v>1365</v>
      </c>
      <c r="F134" t="s">
        <v>687</v>
      </c>
      <c r="G134" t="s">
        <v>101</v>
      </c>
      <c r="H134" s="65">
        <v>61</v>
      </c>
      <c r="I134" s="65">
        <v>11180</v>
      </c>
      <c r="J134" s="65">
        <v>0</v>
      </c>
      <c r="K134" s="65">
        <v>6.8197999999999999</v>
      </c>
      <c r="L134" s="66">
        <v>0</v>
      </c>
      <c r="M134" s="66">
        <v>1.6999999999999999E-3</v>
      </c>
      <c r="N134" s="66">
        <v>2.0000000000000001E-4</v>
      </c>
    </row>
    <row r="135" spans="1:14">
      <c r="A135" t="s">
        <v>1366</v>
      </c>
      <c r="B135" t="s">
        <v>1367</v>
      </c>
      <c r="C135" t="s">
        <v>99</v>
      </c>
      <c r="D135" t="s">
        <v>122</v>
      </c>
      <c r="E135" t="s">
        <v>686</v>
      </c>
      <c r="F135" t="s">
        <v>687</v>
      </c>
      <c r="G135" t="s">
        <v>101</v>
      </c>
      <c r="H135" s="65">
        <v>97</v>
      </c>
      <c r="I135" s="65">
        <v>29250</v>
      </c>
      <c r="J135" s="65">
        <v>0</v>
      </c>
      <c r="K135" s="65">
        <v>28.372499999999999</v>
      </c>
      <c r="L135" s="66">
        <v>0</v>
      </c>
      <c r="M135" s="66">
        <v>7.1999999999999998E-3</v>
      </c>
      <c r="N135" s="66">
        <v>8.9999999999999998E-4</v>
      </c>
    </row>
    <row r="136" spans="1:14">
      <c r="A136" t="s">
        <v>1368</v>
      </c>
      <c r="B136" t="s">
        <v>1369</v>
      </c>
      <c r="C136" t="s">
        <v>99</v>
      </c>
      <c r="D136" t="s">
        <v>122</v>
      </c>
      <c r="E136" t="s">
        <v>1370</v>
      </c>
      <c r="F136" t="s">
        <v>336</v>
      </c>
      <c r="G136" t="s">
        <v>101</v>
      </c>
      <c r="H136" s="65">
        <v>42</v>
      </c>
      <c r="I136" s="65">
        <v>68300</v>
      </c>
      <c r="J136" s="65">
        <v>0</v>
      </c>
      <c r="K136" s="65">
        <v>28.686</v>
      </c>
      <c r="L136" s="66">
        <v>0</v>
      </c>
      <c r="M136" s="66">
        <v>7.3000000000000001E-3</v>
      </c>
      <c r="N136" s="66">
        <v>1E-3</v>
      </c>
    </row>
    <row r="137" spans="1:14">
      <c r="A137" t="s">
        <v>1371</v>
      </c>
      <c r="B137" t="s">
        <v>1372</v>
      </c>
      <c r="C137" t="s">
        <v>99</v>
      </c>
      <c r="D137" t="s">
        <v>122</v>
      </c>
      <c r="E137" t="s">
        <v>1373</v>
      </c>
      <c r="F137" t="s">
        <v>336</v>
      </c>
      <c r="G137" t="s">
        <v>101</v>
      </c>
      <c r="H137" s="65">
        <v>2418</v>
      </c>
      <c r="I137" s="65">
        <v>300</v>
      </c>
      <c r="J137" s="65">
        <v>0</v>
      </c>
      <c r="K137" s="65">
        <v>7.2539999999999996</v>
      </c>
      <c r="L137" s="66">
        <v>0</v>
      </c>
      <c r="M137" s="66">
        <v>1.8E-3</v>
      </c>
      <c r="N137" s="66">
        <v>2.0000000000000001E-4</v>
      </c>
    </row>
    <row r="138" spans="1:14">
      <c r="A138" t="s">
        <v>1374</v>
      </c>
      <c r="B138" t="s">
        <v>1375</v>
      </c>
      <c r="C138" t="s">
        <v>99</v>
      </c>
      <c r="D138" t="s">
        <v>122</v>
      </c>
      <c r="E138" t="s">
        <v>1376</v>
      </c>
      <c r="F138" t="s">
        <v>574</v>
      </c>
      <c r="G138" t="s">
        <v>101</v>
      </c>
      <c r="H138" s="65">
        <v>382</v>
      </c>
      <c r="I138" s="65">
        <v>1960</v>
      </c>
      <c r="J138" s="65">
        <v>0</v>
      </c>
      <c r="K138" s="65">
        <v>7.4871999999999996</v>
      </c>
      <c r="L138" s="66">
        <v>0</v>
      </c>
      <c r="M138" s="66">
        <v>1.9E-3</v>
      </c>
      <c r="N138" s="66">
        <v>2.0000000000000001E-4</v>
      </c>
    </row>
    <row r="139" spans="1:14">
      <c r="A139" t="s">
        <v>1377</v>
      </c>
      <c r="B139" t="s">
        <v>1378</v>
      </c>
      <c r="C139" t="s">
        <v>99</v>
      </c>
      <c r="D139" t="s">
        <v>122</v>
      </c>
      <c r="E139" t="s">
        <v>1379</v>
      </c>
      <c r="F139" t="s">
        <v>574</v>
      </c>
      <c r="G139" t="s">
        <v>101</v>
      </c>
      <c r="H139" s="65">
        <v>807</v>
      </c>
      <c r="I139" s="65">
        <v>2014</v>
      </c>
      <c r="J139" s="65">
        <v>0</v>
      </c>
      <c r="K139" s="65">
        <v>16.252980000000001</v>
      </c>
      <c r="L139" s="66">
        <v>0</v>
      </c>
      <c r="M139" s="66">
        <v>4.1000000000000003E-3</v>
      </c>
      <c r="N139" s="66">
        <v>5.0000000000000001E-4</v>
      </c>
    </row>
    <row r="140" spans="1:14">
      <c r="A140" t="s">
        <v>1380</v>
      </c>
      <c r="B140" t="s">
        <v>1381</v>
      </c>
      <c r="C140" t="s">
        <v>99</v>
      </c>
      <c r="D140" t="s">
        <v>122</v>
      </c>
      <c r="E140" t="s">
        <v>573</v>
      </c>
      <c r="F140" t="s">
        <v>574</v>
      </c>
      <c r="G140" t="s">
        <v>101</v>
      </c>
      <c r="H140" s="65">
        <v>1595</v>
      </c>
      <c r="I140" s="65">
        <v>1336</v>
      </c>
      <c r="J140" s="65">
        <v>0</v>
      </c>
      <c r="K140" s="65">
        <v>21.309200000000001</v>
      </c>
      <c r="L140" s="66">
        <v>0</v>
      </c>
      <c r="M140" s="66">
        <v>5.4000000000000003E-3</v>
      </c>
      <c r="N140" s="66">
        <v>6.9999999999999999E-4</v>
      </c>
    </row>
    <row r="141" spans="1:14">
      <c r="A141" t="s">
        <v>1382</v>
      </c>
      <c r="B141" t="s">
        <v>1383</v>
      </c>
      <c r="C141" t="s">
        <v>99</v>
      </c>
      <c r="D141" t="s">
        <v>122</v>
      </c>
      <c r="E141" t="s">
        <v>759</v>
      </c>
      <c r="F141" t="s">
        <v>574</v>
      </c>
      <c r="G141" t="s">
        <v>101</v>
      </c>
      <c r="H141" s="65">
        <v>234</v>
      </c>
      <c r="I141" s="65">
        <v>1790</v>
      </c>
      <c r="J141" s="65">
        <v>0</v>
      </c>
      <c r="K141" s="65">
        <v>4.1886000000000001</v>
      </c>
      <c r="L141" s="66">
        <v>0</v>
      </c>
      <c r="M141" s="66">
        <v>1.1000000000000001E-3</v>
      </c>
      <c r="N141" s="66">
        <v>1E-4</v>
      </c>
    </row>
    <row r="142" spans="1:14">
      <c r="A142" t="s">
        <v>1384</v>
      </c>
      <c r="B142" t="s">
        <v>1385</v>
      </c>
      <c r="C142" t="s">
        <v>99</v>
      </c>
      <c r="D142" t="s">
        <v>122</v>
      </c>
      <c r="E142" t="s">
        <v>1386</v>
      </c>
      <c r="F142" t="s">
        <v>128</v>
      </c>
      <c r="G142" t="s">
        <v>101</v>
      </c>
      <c r="H142" s="65">
        <v>282</v>
      </c>
      <c r="I142" s="65">
        <v>6390</v>
      </c>
      <c r="J142" s="65">
        <v>0</v>
      </c>
      <c r="K142" s="65">
        <v>18.0198</v>
      </c>
      <c r="L142" s="66">
        <v>0</v>
      </c>
      <c r="M142" s="66">
        <v>4.5999999999999999E-3</v>
      </c>
      <c r="N142" s="66">
        <v>5.9999999999999995E-4</v>
      </c>
    </row>
    <row r="143" spans="1:14">
      <c r="A143" t="s">
        <v>1387</v>
      </c>
      <c r="B143" t="s">
        <v>1388</v>
      </c>
      <c r="C143" t="s">
        <v>99</v>
      </c>
      <c r="D143" t="s">
        <v>122</v>
      </c>
      <c r="E143" t="s">
        <v>1389</v>
      </c>
      <c r="F143" t="s">
        <v>128</v>
      </c>
      <c r="G143" t="s">
        <v>101</v>
      </c>
      <c r="H143" s="65">
        <v>136</v>
      </c>
      <c r="I143" s="65">
        <v>690</v>
      </c>
      <c r="J143" s="65">
        <v>0</v>
      </c>
      <c r="K143" s="65">
        <v>0.93840000000000001</v>
      </c>
      <c r="L143" s="66">
        <v>0</v>
      </c>
      <c r="M143" s="66">
        <v>2.0000000000000001E-4</v>
      </c>
      <c r="N143" s="66">
        <v>0</v>
      </c>
    </row>
    <row r="144" spans="1:14">
      <c r="A144" t="s">
        <v>1390</v>
      </c>
      <c r="B144" t="s">
        <v>1391</v>
      </c>
      <c r="C144" t="s">
        <v>99</v>
      </c>
      <c r="D144" t="s">
        <v>122</v>
      </c>
      <c r="E144" t="s">
        <v>1392</v>
      </c>
      <c r="F144" t="s">
        <v>128</v>
      </c>
      <c r="G144" t="s">
        <v>101</v>
      </c>
      <c r="H144" s="65">
        <v>234</v>
      </c>
      <c r="I144" s="65">
        <v>5264</v>
      </c>
      <c r="J144" s="65">
        <v>0</v>
      </c>
      <c r="K144" s="65">
        <v>12.31776</v>
      </c>
      <c r="L144" s="66">
        <v>0</v>
      </c>
      <c r="M144" s="66">
        <v>3.0999999999999999E-3</v>
      </c>
      <c r="N144" s="66">
        <v>4.0000000000000002E-4</v>
      </c>
    </row>
    <row r="145" spans="1:14">
      <c r="A145" t="s">
        <v>1393</v>
      </c>
      <c r="B145" t="s">
        <v>1394</v>
      </c>
      <c r="C145" t="s">
        <v>99</v>
      </c>
      <c r="D145" t="s">
        <v>122</v>
      </c>
      <c r="E145" t="s">
        <v>887</v>
      </c>
      <c r="F145" t="s">
        <v>131</v>
      </c>
      <c r="G145" t="s">
        <v>101</v>
      </c>
      <c r="H145" s="65">
        <v>779</v>
      </c>
      <c r="I145" s="65">
        <v>1417</v>
      </c>
      <c r="J145" s="65">
        <v>0</v>
      </c>
      <c r="K145" s="65">
        <v>11.03843</v>
      </c>
      <c r="L145" s="66">
        <v>0</v>
      </c>
      <c r="M145" s="66">
        <v>2.8E-3</v>
      </c>
      <c r="N145" s="66">
        <v>4.0000000000000002E-4</v>
      </c>
    </row>
    <row r="146" spans="1:14">
      <c r="A146" t="s">
        <v>1395</v>
      </c>
      <c r="B146" t="s">
        <v>1396</v>
      </c>
      <c r="C146" t="s">
        <v>99</v>
      </c>
      <c r="D146" t="s">
        <v>122</v>
      </c>
      <c r="E146" t="s">
        <v>781</v>
      </c>
      <c r="F146" t="s">
        <v>131</v>
      </c>
      <c r="G146" t="s">
        <v>101</v>
      </c>
      <c r="H146" s="65">
        <v>1172</v>
      </c>
      <c r="I146" s="65">
        <v>1492</v>
      </c>
      <c r="J146" s="65">
        <v>0</v>
      </c>
      <c r="K146" s="65">
        <v>17.486239999999999</v>
      </c>
      <c r="L146" s="66">
        <v>0</v>
      </c>
      <c r="M146" s="66">
        <v>4.4000000000000003E-3</v>
      </c>
      <c r="N146" s="66">
        <v>5.9999999999999995E-4</v>
      </c>
    </row>
    <row r="147" spans="1:14">
      <c r="A147" s="67" t="s">
        <v>1397</v>
      </c>
      <c r="D147" s="14"/>
      <c r="E147" s="14"/>
      <c r="F147" s="14"/>
      <c r="H147" s="69">
        <v>0</v>
      </c>
      <c r="J147" s="69">
        <v>0</v>
      </c>
      <c r="K147" s="69">
        <v>0</v>
      </c>
      <c r="M147" s="68">
        <v>0</v>
      </c>
      <c r="N147" s="68">
        <v>0</v>
      </c>
    </row>
    <row r="148" spans="1:14">
      <c r="A148" t="s">
        <v>217</v>
      </c>
      <c r="B148" t="s">
        <v>217</v>
      </c>
      <c r="D148" s="14"/>
      <c r="E148" s="14"/>
      <c r="F148" t="s">
        <v>217</v>
      </c>
      <c r="G148" t="s">
        <v>217</v>
      </c>
      <c r="H148" s="65">
        <v>0</v>
      </c>
      <c r="I148" s="65">
        <v>0</v>
      </c>
      <c r="K148" s="65">
        <v>0</v>
      </c>
      <c r="L148" s="66">
        <v>0</v>
      </c>
      <c r="M148" s="66">
        <v>0</v>
      </c>
      <c r="N148" s="66">
        <v>0</v>
      </c>
    </row>
    <row r="149" spans="1:14">
      <c r="A149" s="67" t="s">
        <v>1398</v>
      </c>
      <c r="D149" s="14"/>
      <c r="E149" s="14"/>
      <c r="F149" s="14"/>
      <c r="H149" s="69">
        <v>0</v>
      </c>
      <c r="J149" s="69">
        <v>0</v>
      </c>
      <c r="K149" s="69">
        <v>0</v>
      </c>
      <c r="M149" s="68">
        <v>0</v>
      </c>
      <c r="N149" s="68">
        <v>0</v>
      </c>
    </row>
    <row r="150" spans="1:14">
      <c r="A150" t="s">
        <v>217</v>
      </c>
      <c r="B150" t="s">
        <v>217</v>
      </c>
      <c r="D150" s="14"/>
      <c r="E150" s="14"/>
      <c r="F150" t="s">
        <v>217</v>
      </c>
      <c r="G150" t="s">
        <v>217</v>
      </c>
      <c r="H150" s="65">
        <v>0</v>
      </c>
      <c r="I150" s="65">
        <v>0</v>
      </c>
      <c r="K150" s="65">
        <v>0</v>
      </c>
      <c r="L150" s="66">
        <v>0</v>
      </c>
      <c r="M150" s="66">
        <v>0</v>
      </c>
      <c r="N150" s="66">
        <v>0</v>
      </c>
    </row>
    <row r="151" spans="1:14">
      <c r="A151" s="67" t="s">
        <v>222</v>
      </c>
      <c r="D151" s="14"/>
      <c r="E151" s="14"/>
      <c r="F151" s="14"/>
      <c r="H151" s="69">
        <v>0</v>
      </c>
      <c r="J151" s="69">
        <v>0</v>
      </c>
      <c r="K151" s="69">
        <v>0</v>
      </c>
      <c r="M151" s="68">
        <v>0</v>
      </c>
      <c r="N151" s="68">
        <v>0</v>
      </c>
    </row>
    <row r="152" spans="1:14">
      <c r="A152" s="67" t="s">
        <v>310</v>
      </c>
      <c r="D152" s="14"/>
      <c r="E152" s="14"/>
      <c r="F152" s="14"/>
      <c r="H152" s="69">
        <v>0</v>
      </c>
      <c r="J152" s="69">
        <v>0</v>
      </c>
      <c r="K152" s="69">
        <v>0</v>
      </c>
      <c r="M152" s="68">
        <v>0</v>
      </c>
      <c r="N152" s="68">
        <v>0</v>
      </c>
    </row>
    <row r="153" spans="1:14">
      <c r="A153" t="s">
        <v>217</v>
      </c>
      <c r="B153" t="s">
        <v>217</v>
      </c>
      <c r="D153" s="14"/>
      <c r="E153" s="14"/>
      <c r="F153" t="s">
        <v>217</v>
      </c>
      <c r="G153" t="s">
        <v>217</v>
      </c>
      <c r="H153" s="65">
        <v>0</v>
      </c>
      <c r="I153" s="65">
        <v>0</v>
      </c>
      <c r="K153" s="65">
        <v>0</v>
      </c>
      <c r="L153" s="66">
        <v>0</v>
      </c>
      <c r="M153" s="66">
        <v>0</v>
      </c>
      <c r="N153" s="66">
        <v>0</v>
      </c>
    </row>
    <row r="154" spans="1:14">
      <c r="A154" s="67" t="s">
        <v>311</v>
      </c>
      <c r="D154" s="14"/>
      <c r="E154" s="14"/>
      <c r="F154" s="14"/>
      <c r="H154" s="69">
        <v>0</v>
      </c>
      <c r="J154" s="69">
        <v>0</v>
      </c>
      <c r="K154" s="69">
        <v>0</v>
      </c>
      <c r="M154" s="68">
        <v>0</v>
      </c>
      <c r="N154" s="68">
        <v>0</v>
      </c>
    </row>
    <row r="155" spans="1:14">
      <c r="A155" t="s">
        <v>217</v>
      </c>
      <c r="B155" t="s">
        <v>217</v>
      </c>
      <c r="D155" s="14"/>
      <c r="E155" s="14"/>
      <c r="F155" t="s">
        <v>217</v>
      </c>
      <c r="G155" t="s">
        <v>217</v>
      </c>
      <c r="H155" s="65">
        <v>0</v>
      </c>
      <c r="I155" s="65">
        <v>0</v>
      </c>
      <c r="K155" s="65">
        <v>0</v>
      </c>
      <c r="L155" s="66">
        <v>0</v>
      </c>
      <c r="M155" s="66">
        <v>0</v>
      </c>
      <c r="N155" s="66">
        <v>0</v>
      </c>
    </row>
    <row r="156" spans="1:14">
      <c r="A156" s="79" t="s">
        <v>224</v>
      </c>
      <c r="D156" s="14"/>
      <c r="E156" s="14"/>
      <c r="F156" s="14"/>
    </row>
    <row r="157" spans="1:14">
      <c r="A157" s="79" t="s">
        <v>304</v>
      </c>
      <c r="D157" s="14"/>
      <c r="E157" s="14"/>
      <c r="F157" s="14"/>
    </row>
    <row r="158" spans="1:14">
      <c r="A158" s="79" t="s">
        <v>305</v>
      </c>
      <c r="D158" s="14"/>
      <c r="E158" s="14"/>
      <c r="F158" s="14"/>
    </row>
    <row r="159" spans="1:14">
      <c r="A159" s="79" t="s">
        <v>306</v>
      </c>
      <c r="D159" s="14"/>
      <c r="E159" s="14"/>
      <c r="F159" s="14"/>
    </row>
    <row r="160" spans="1:14">
      <c r="A160" s="79" t="s">
        <v>307</v>
      </c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140625" style="13" customWidth="1"/>
    <col min="2" max="2" width="1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6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90788</v>
      </c>
      <c r="H10" s="7"/>
      <c r="I10" s="63">
        <v>9.2520900000000008</v>
      </c>
      <c r="J10" s="63">
        <v>13699.84626686</v>
      </c>
      <c r="K10" s="7"/>
      <c r="L10" s="64">
        <v>1</v>
      </c>
      <c r="M10" s="64">
        <v>0.45379999999999998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80645</v>
      </c>
      <c r="I11" s="69">
        <v>0</v>
      </c>
      <c r="J11" s="69">
        <v>5211.8756624999996</v>
      </c>
      <c r="L11" s="68">
        <v>0.38040000000000002</v>
      </c>
      <c r="M11" s="68">
        <v>0.1726</v>
      </c>
    </row>
    <row r="12" spans="1:62">
      <c r="A12" s="67" t="s">
        <v>1399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1400</v>
      </c>
      <c r="C14" s="14"/>
      <c r="D14" s="14"/>
      <c r="E14" s="14"/>
      <c r="F14" s="14"/>
      <c r="G14" s="69">
        <v>4641</v>
      </c>
      <c r="I14" s="69">
        <v>0</v>
      </c>
      <c r="J14" s="69">
        <v>913.81290000000001</v>
      </c>
      <c r="L14" s="68">
        <v>6.6699999999999995E-2</v>
      </c>
      <c r="M14" s="68">
        <v>3.0300000000000001E-2</v>
      </c>
    </row>
    <row r="15" spans="1:62">
      <c r="A15" t="s">
        <v>1401</v>
      </c>
      <c r="B15" t="s">
        <v>1402</v>
      </c>
      <c r="C15" t="s">
        <v>99</v>
      </c>
      <c r="D15" t="s">
        <v>1403</v>
      </c>
      <c r="E15" t="s">
        <v>1404</v>
      </c>
      <c r="F15" t="s">
        <v>101</v>
      </c>
      <c r="G15" s="65">
        <v>4641</v>
      </c>
      <c r="H15" s="65">
        <v>19690</v>
      </c>
      <c r="I15" s="65">
        <v>0</v>
      </c>
      <c r="J15" s="65">
        <v>913.81290000000001</v>
      </c>
      <c r="K15" s="66">
        <v>5.0000000000000001E-4</v>
      </c>
      <c r="L15" s="66">
        <v>6.6699999999999995E-2</v>
      </c>
      <c r="M15" s="66">
        <v>3.0300000000000001E-2</v>
      </c>
    </row>
    <row r="16" spans="1:62">
      <c r="A16" s="67" t="s">
        <v>1405</v>
      </c>
      <c r="C16" s="14"/>
      <c r="D16" s="14"/>
      <c r="E16" s="14"/>
      <c r="F16" s="14"/>
      <c r="G16" s="69">
        <v>34857</v>
      </c>
      <c r="I16" s="69">
        <v>0</v>
      </c>
      <c r="J16" s="69">
        <v>1274.9087178</v>
      </c>
      <c r="L16" s="68">
        <v>9.3100000000000002E-2</v>
      </c>
      <c r="M16" s="68">
        <v>4.2200000000000001E-2</v>
      </c>
    </row>
    <row r="17" spans="1:13">
      <c r="A17" t="s">
        <v>1406</v>
      </c>
      <c r="B17" t="s">
        <v>1407</v>
      </c>
      <c r="C17" t="s">
        <v>99</v>
      </c>
      <c r="D17" t="s">
        <v>1408</v>
      </c>
      <c r="E17" t="s">
        <v>1409</v>
      </c>
      <c r="F17" t="s">
        <v>101</v>
      </c>
      <c r="G17" s="65">
        <v>34857</v>
      </c>
      <c r="H17" s="65">
        <v>3657.54</v>
      </c>
      <c r="I17" s="65">
        <v>0</v>
      </c>
      <c r="J17" s="65">
        <v>1274.9087178</v>
      </c>
      <c r="K17" s="66">
        <v>1.6000000000000001E-3</v>
      </c>
      <c r="L17" s="66">
        <v>9.3100000000000002E-2</v>
      </c>
      <c r="M17" s="66">
        <v>4.2200000000000001E-2</v>
      </c>
    </row>
    <row r="18" spans="1:13">
      <c r="A18" s="67" t="s">
        <v>1410</v>
      </c>
      <c r="C18" s="14"/>
      <c r="D18" s="14"/>
      <c r="E18" s="14"/>
      <c r="F18" s="14"/>
      <c r="G18" s="69">
        <v>41147</v>
      </c>
      <c r="I18" s="69">
        <v>0</v>
      </c>
      <c r="J18" s="69">
        <v>3023.1540447000002</v>
      </c>
      <c r="L18" s="68">
        <v>0.22070000000000001</v>
      </c>
      <c r="M18" s="68">
        <v>0.10009999999999999</v>
      </c>
    </row>
    <row r="19" spans="1:13">
      <c r="A19" t="s">
        <v>1411</v>
      </c>
      <c r="B19" t="s">
        <v>1412</v>
      </c>
      <c r="C19" t="s">
        <v>99</v>
      </c>
      <c r="D19" t="s">
        <v>1403</v>
      </c>
      <c r="E19" t="s">
        <v>1409</v>
      </c>
      <c r="F19" t="s">
        <v>101</v>
      </c>
      <c r="G19" s="65">
        <v>28723</v>
      </c>
      <c r="H19" s="65">
        <v>6323.89</v>
      </c>
      <c r="I19" s="65">
        <v>0</v>
      </c>
      <c r="J19" s="65">
        <v>1816.4109246999999</v>
      </c>
      <c r="K19" s="66">
        <v>5.7999999999999996E-3</v>
      </c>
      <c r="L19" s="66">
        <v>0.1326</v>
      </c>
      <c r="M19" s="66">
        <v>6.0199999999999997E-2</v>
      </c>
    </row>
    <row r="20" spans="1:13">
      <c r="A20" t="s">
        <v>1413</v>
      </c>
      <c r="B20" t="s">
        <v>1414</v>
      </c>
      <c r="C20" t="s">
        <v>99</v>
      </c>
      <c r="D20" t="s">
        <v>1403</v>
      </c>
      <c r="E20" t="s">
        <v>1409</v>
      </c>
      <c r="F20" t="s">
        <v>101</v>
      </c>
      <c r="G20" s="65">
        <v>12424</v>
      </c>
      <c r="H20" s="65">
        <v>9713</v>
      </c>
      <c r="I20" s="65">
        <v>0</v>
      </c>
      <c r="J20" s="65">
        <v>1206.7431200000001</v>
      </c>
      <c r="K20" s="66">
        <v>1.1999999999999999E-3</v>
      </c>
      <c r="L20" s="66">
        <v>8.8099999999999998E-2</v>
      </c>
      <c r="M20" s="66">
        <v>0.04</v>
      </c>
    </row>
    <row r="21" spans="1:13">
      <c r="A21" s="67" t="s">
        <v>1043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1415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222</v>
      </c>
      <c r="C25" s="14"/>
      <c r="D25" s="14"/>
      <c r="E25" s="14"/>
      <c r="F25" s="14"/>
      <c r="G25" s="69">
        <v>10143</v>
      </c>
      <c r="I25" s="69">
        <v>9.2520900000000008</v>
      </c>
      <c r="J25" s="69">
        <v>8487.9706043599999</v>
      </c>
      <c r="L25" s="68">
        <v>0.61960000000000004</v>
      </c>
      <c r="M25" s="68">
        <v>0.28120000000000001</v>
      </c>
    </row>
    <row r="26" spans="1:13">
      <c r="A26" s="67" t="s">
        <v>1416</v>
      </c>
      <c r="C26" s="14"/>
      <c r="D26" s="14"/>
      <c r="E26" s="14"/>
      <c r="F26" s="14"/>
      <c r="G26" s="69">
        <v>5918</v>
      </c>
      <c r="I26" s="69">
        <v>9.2520900000000008</v>
      </c>
      <c r="J26" s="69">
        <v>7275.3516643599996</v>
      </c>
      <c r="L26" s="68">
        <v>0.53110000000000002</v>
      </c>
      <c r="M26" s="68">
        <v>0.24099999999999999</v>
      </c>
    </row>
    <row r="27" spans="1:13">
      <c r="A27" t="s">
        <v>1417</v>
      </c>
      <c r="B27" t="s">
        <v>1418</v>
      </c>
      <c r="C27" t="s">
        <v>1419</v>
      </c>
      <c r="D27" t="s">
        <v>1420</v>
      </c>
      <c r="E27" t="s">
        <v>1404</v>
      </c>
      <c r="F27" t="s">
        <v>105</v>
      </c>
      <c r="G27" s="65">
        <v>1836</v>
      </c>
      <c r="H27" s="65">
        <v>35443</v>
      </c>
      <c r="I27" s="65">
        <v>1.8554999999999999</v>
      </c>
      <c r="J27" s="65">
        <v>2123.2466448</v>
      </c>
      <c r="K27" s="66">
        <v>0</v>
      </c>
      <c r="L27" s="66">
        <v>0.155</v>
      </c>
      <c r="M27" s="66">
        <v>7.0300000000000001E-2</v>
      </c>
    </row>
    <row r="28" spans="1:13">
      <c r="A28" t="s">
        <v>1421</v>
      </c>
      <c r="B28" t="s">
        <v>1422</v>
      </c>
      <c r="C28" t="s">
        <v>122</v>
      </c>
      <c r="D28" t="s">
        <v>1423</v>
      </c>
      <c r="E28" t="s">
        <v>1404</v>
      </c>
      <c r="F28" t="s">
        <v>109</v>
      </c>
      <c r="G28" s="65">
        <v>1906</v>
      </c>
      <c r="H28" s="65">
        <v>28545</v>
      </c>
      <c r="I28" s="65">
        <v>0</v>
      </c>
      <c r="J28" s="65">
        <v>2108.1535239599998</v>
      </c>
      <c r="K28" s="66">
        <v>0</v>
      </c>
      <c r="L28" s="66">
        <v>0.15390000000000001</v>
      </c>
      <c r="M28" s="66">
        <v>6.9800000000000001E-2</v>
      </c>
    </row>
    <row r="29" spans="1:13">
      <c r="A29" t="s">
        <v>1424</v>
      </c>
      <c r="B29" t="s">
        <v>1425</v>
      </c>
      <c r="C29" t="s">
        <v>1426</v>
      </c>
      <c r="D29" t="s">
        <v>1427</v>
      </c>
      <c r="E29" t="s">
        <v>1404</v>
      </c>
      <c r="F29" t="s">
        <v>105</v>
      </c>
      <c r="G29" s="65">
        <v>2176</v>
      </c>
      <c r="H29" s="65">
        <v>42806</v>
      </c>
      <c r="I29" s="65">
        <v>7.3965899999999998</v>
      </c>
      <c r="J29" s="65">
        <v>3043.9514955999998</v>
      </c>
      <c r="K29" s="66">
        <v>0</v>
      </c>
      <c r="L29" s="66">
        <v>0.22220000000000001</v>
      </c>
      <c r="M29" s="66">
        <v>0.1008</v>
      </c>
    </row>
    <row r="30" spans="1:13">
      <c r="A30" s="67" t="s">
        <v>1428</v>
      </c>
      <c r="C30" s="14"/>
      <c r="D30" s="14"/>
      <c r="E30" s="14"/>
      <c r="F30" s="14"/>
      <c r="G30" s="69">
        <v>4225</v>
      </c>
      <c r="I30" s="69">
        <v>0</v>
      </c>
      <c r="J30" s="69">
        <v>1212.6189400000001</v>
      </c>
      <c r="L30" s="68">
        <v>8.8499999999999995E-2</v>
      </c>
      <c r="M30" s="68">
        <v>4.02E-2</v>
      </c>
    </row>
    <row r="31" spans="1:13">
      <c r="A31" t="s">
        <v>1429</v>
      </c>
      <c r="B31" t="s">
        <v>1430</v>
      </c>
      <c r="C31" t="s">
        <v>1426</v>
      </c>
      <c r="D31" t="s">
        <v>1431</v>
      </c>
      <c r="E31" t="s">
        <v>1409</v>
      </c>
      <c r="F31" t="s">
        <v>105</v>
      </c>
      <c r="G31" s="65">
        <v>4225</v>
      </c>
      <c r="H31" s="65">
        <v>8804</v>
      </c>
      <c r="I31" s="65">
        <v>0</v>
      </c>
      <c r="J31" s="65">
        <v>1212.6189400000001</v>
      </c>
      <c r="K31" s="66">
        <v>0</v>
      </c>
      <c r="L31" s="66">
        <v>8.8499999999999995E-2</v>
      </c>
      <c r="M31" s="66">
        <v>4.02E-2</v>
      </c>
    </row>
    <row r="32" spans="1:13">
      <c r="A32" s="67" t="s">
        <v>1043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217</v>
      </c>
      <c r="B33" t="s">
        <v>217</v>
      </c>
      <c r="C33" s="14"/>
      <c r="D33" s="14"/>
      <c r="E33" t="s">
        <v>217</v>
      </c>
      <c r="F33" t="s">
        <v>217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1415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217</v>
      </c>
      <c r="B35" t="s">
        <v>217</v>
      </c>
      <c r="C35" s="14"/>
      <c r="D35" s="14"/>
      <c r="E35" t="s">
        <v>217</v>
      </c>
      <c r="F35" t="s">
        <v>217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79" t="s">
        <v>224</v>
      </c>
      <c r="C36" s="14"/>
      <c r="D36" s="14"/>
      <c r="E36" s="14"/>
      <c r="F36" s="14"/>
    </row>
    <row r="37" spans="1:13">
      <c r="A37" s="79" t="s">
        <v>304</v>
      </c>
      <c r="C37" s="14"/>
      <c r="D37" s="14"/>
      <c r="E37" s="14"/>
      <c r="F37" s="14"/>
    </row>
    <row r="38" spans="1:13">
      <c r="A38" s="79" t="s">
        <v>305</v>
      </c>
      <c r="C38" s="14"/>
      <c r="D38" s="14"/>
      <c r="E38" s="14"/>
      <c r="F38" s="14"/>
    </row>
    <row r="39" spans="1:13">
      <c r="A39" s="79" t="s">
        <v>306</v>
      </c>
      <c r="C39" s="14"/>
      <c r="D39" s="14"/>
      <c r="E39" s="14"/>
      <c r="F39" s="14"/>
    </row>
    <row r="40" spans="1:13">
      <c r="A40" s="79" t="s">
        <v>307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1432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H13" t="s">
        <v>217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1433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H15" t="s">
        <v>217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H17" t="s">
        <v>217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1043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217</v>
      </c>
      <c r="B19" t="s">
        <v>217</v>
      </c>
      <c r="C19" s="14"/>
      <c r="D19" s="14"/>
      <c r="E19" t="s">
        <v>217</v>
      </c>
      <c r="F19" t="s">
        <v>217</v>
      </c>
      <c r="H19" t="s">
        <v>217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222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1432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H22" t="s">
        <v>217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1433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H24" t="s">
        <v>217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217</v>
      </c>
      <c r="B26" t="s">
        <v>217</v>
      </c>
      <c r="C26" s="14"/>
      <c r="D26" s="14"/>
      <c r="E26" t="s">
        <v>217</v>
      </c>
      <c r="F26" t="s">
        <v>217</v>
      </c>
      <c r="H26" t="s">
        <v>217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1043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217</v>
      </c>
      <c r="B28" t="s">
        <v>217</v>
      </c>
      <c r="C28" s="14"/>
      <c r="D28" s="14"/>
      <c r="E28" t="s">
        <v>217</v>
      </c>
      <c r="F28" t="s">
        <v>217</v>
      </c>
      <c r="H28" t="s">
        <v>217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224</v>
      </c>
      <c r="B29" s="14"/>
      <c r="C29" s="14"/>
      <c r="D29" s="14"/>
    </row>
    <row r="30" spans="1:14">
      <c r="A30" s="79" t="s">
        <v>304</v>
      </c>
      <c r="B30" s="14"/>
      <c r="C30" s="14"/>
      <c r="D30" s="14"/>
    </row>
    <row r="31" spans="1:14">
      <c r="A31" s="79" t="s">
        <v>305</v>
      </c>
      <c r="B31" s="14"/>
      <c r="C31" s="14"/>
      <c r="D31" s="14"/>
    </row>
    <row r="32" spans="1:14">
      <c r="A32" s="79" t="s">
        <v>306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1434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217</v>
      </c>
      <c r="B13" t="s">
        <v>217</v>
      </c>
      <c r="C13" s="14"/>
      <c r="D13" t="s">
        <v>217</v>
      </c>
      <c r="E13" t="s">
        <v>217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222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1435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217</v>
      </c>
      <c r="B16" t="s">
        <v>217</v>
      </c>
      <c r="C16" s="14"/>
      <c r="D16" t="s">
        <v>217</v>
      </c>
      <c r="E16" t="s">
        <v>217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224</v>
      </c>
      <c r="C17" s="14"/>
      <c r="D17" s="14"/>
    </row>
    <row r="18" spans="1:4">
      <c r="A18" s="79" t="s">
        <v>304</v>
      </c>
      <c r="C18" s="14"/>
      <c r="D18" s="14"/>
    </row>
    <row r="19" spans="1:4">
      <c r="A19" s="79" t="s">
        <v>305</v>
      </c>
      <c r="C19" s="14"/>
      <c r="D19" s="14"/>
    </row>
    <row r="20" spans="1:4">
      <c r="A20" s="79" t="s">
        <v>306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6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1436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217</v>
      </c>
      <c r="B13" t="s">
        <v>217</v>
      </c>
      <c r="C13" s="14"/>
      <c r="D13" t="s">
        <v>217</v>
      </c>
      <c r="E13" t="s">
        <v>217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1437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217</v>
      </c>
      <c r="B15" t="s">
        <v>217</v>
      </c>
      <c r="C15" s="14"/>
      <c r="D15" t="s">
        <v>217</v>
      </c>
      <c r="E15" t="s">
        <v>217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1438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217</v>
      </c>
      <c r="B17" t="s">
        <v>217</v>
      </c>
      <c r="C17" s="14"/>
      <c r="D17" t="s">
        <v>217</v>
      </c>
      <c r="E17" t="s">
        <v>217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1043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217</v>
      </c>
      <c r="B19" t="s">
        <v>217</v>
      </c>
      <c r="C19" s="14"/>
      <c r="D19" t="s">
        <v>217</v>
      </c>
      <c r="E19" t="s">
        <v>217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222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1436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217</v>
      </c>
      <c r="B22" t="s">
        <v>217</v>
      </c>
      <c r="C22" s="14"/>
      <c r="D22" t="s">
        <v>217</v>
      </c>
      <c r="E22" t="s">
        <v>217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1439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217</v>
      </c>
      <c r="B24" t="s">
        <v>217</v>
      </c>
      <c r="C24" s="14"/>
      <c r="D24" t="s">
        <v>217</v>
      </c>
      <c r="E24" t="s">
        <v>217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1438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217</v>
      </c>
      <c r="B26" t="s">
        <v>217</v>
      </c>
      <c r="C26" s="14"/>
      <c r="D26" t="s">
        <v>217</v>
      </c>
      <c r="E26" t="s">
        <v>217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1440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217</v>
      </c>
      <c r="B28" t="s">
        <v>217</v>
      </c>
      <c r="C28" s="14"/>
      <c r="D28" t="s">
        <v>217</v>
      </c>
      <c r="E28" t="s">
        <v>217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1043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217</v>
      </c>
      <c r="B30" t="s">
        <v>217</v>
      </c>
      <c r="C30" s="14"/>
      <c r="D30" t="s">
        <v>217</v>
      </c>
      <c r="E30" t="s">
        <v>217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224</v>
      </c>
      <c r="B31" s="14"/>
      <c r="C31" s="14"/>
      <c r="D31" s="14"/>
    </row>
    <row r="32" spans="1:11">
      <c r="A32" s="79" t="s">
        <v>304</v>
      </c>
      <c r="B32" s="14"/>
      <c r="C32" s="14"/>
      <c r="D32" s="14"/>
    </row>
    <row r="33" spans="1:4">
      <c r="A33" s="79" t="s">
        <v>305</v>
      </c>
      <c r="B33" s="14"/>
      <c r="C33" s="14"/>
      <c r="D33" s="14"/>
    </row>
    <row r="34" spans="1:4">
      <c r="A34" s="79" t="s">
        <v>306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C5" s="14" t="s">
        <v>99</v>
      </c>
      <c r="BE5" s="14" t="s">
        <v>100</v>
      </c>
      <c r="BG5" s="16" t="s">
        <v>101</v>
      </c>
    </row>
    <row r="6" spans="1:59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217</v>
      </c>
      <c r="B12" t="s">
        <v>217</v>
      </c>
      <c r="C12" s="16"/>
      <c r="D12" t="s">
        <v>217</v>
      </c>
      <c r="E12" t="s">
        <v>217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222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217</v>
      </c>
      <c r="B14" t="s">
        <v>217</v>
      </c>
      <c r="C14" s="16"/>
      <c r="D14" t="s">
        <v>217</v>
      </c>
      <c r="E14" t="s">
        <v>217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79" t="s">
        <v>224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79" t="s">
        <v>304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79" t="s">
        <v>305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79" t="s">
        <v>306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1441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217</v>
      </c>
      <c r="B13" t="s">
        <v>217</v>
      </c>
      <c r="D13" t="s">
        <v>217</v>
      </c>
      <c r="G13" s="65">
        <v>0</v>
      </c>
      <c r="H13" t="s">
        <v>217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1442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217</v>
      </c>
      <c r="B15" t="s">
        <v>217</v>
      </c>
      <c r="D15" t="s">
        <v>217</v>
      </c>
      <c r="G15" s="65">
        <v>0</v>
      </c>
      <c r="H15" t="s">
        <v>217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1443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1444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217</v>
      </c>
      <c r="B18" t="s">
        <v>217</v>
      </c>
      <c r="D18" t="s">
        <v>217</v>
      </c>
      <c r="G18" s="65">
        <v>0</v>
      </c>
      <c r="H18" t="s">
        <v>217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1445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217</v>
      </c>
      <c r="B20" t="s">
        <v>217</v>
      </c>
      <c r="D20" t="s">
        <v>217</v>
      </c>
      <c r="G20" s="65">
        <v>0</v>
      </c>
      <c r="H20" t="s">
        <v>217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1446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217</v>
      </c>
      <c r="B22" t="s">
        <v>217</v>
      </c>
      <c r="D22" t="s">
        <v>217</v>
      </c>
      <c r="G22" s="65">
        <v>0</v>
      </c>
      <c r="H22" t="s">
        <v>217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1447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217</v>
      </c>
      <c r="B24" t="s">
        <v>217</v>
      </c>
      <c r="D24" t="s">
        <v>217</v>
      </c>
      <c r="G24" s="65">
        <v>0</v>
      </c>
      <c r="H24" t="s">
        <v>217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222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1441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217</v>
      </c>
      <c r="B27" t="s">
        <v>217</v>
      </c>
      <c r="D27" t="s">
        <v>217</v>
      </c>
      <c r="G27" s="65">
        <v>0</v>
      </c>
      <c r="H27" t="s">
        <v>217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1442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217</v>
      </c>
      <c r="B29" t="s">
        <v>217</v>
      </c>
      <c r="D29" t="s">
        <v>217</v>
      </c>
      <c r="G29" s="65">
        <v>0</v>
      </c>
      <c r="H29" t="s">
        <v>217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1443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1444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217</v>
      </c>
      <c r="B32" t="s">
        <v>217</v>
      </c>
      <c r="D32" t="s">
        <v>217</v>
      </c>
      <c r="G32" s="65">
        <v>0</v>
      </c>
      <c r="H32" t="s">
        <v>217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1445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217</v>
      </c>
      <c r="B34" t="s">
        <v>217</v>
      </c>
      <c r="D34" t="s">
        <v>217</v>
      </c>
      <c r="G34" s="65">
        <v>0</v>
      </c>
      <c r="H34" t="s">
        <v>217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1446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217</v>
      </c>
      <c r="B36" t="s">
        <v>217</v>
      </c>
      <c r="D36" t="s">
        <v>217</v>
      </c>
      <c r="G36" s="65">
        <v>0</v>
      </c>
      <c r="H36" t="s">
        <v>217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1447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217</v>
      </c>
      <c r="B38" t="s">
        <v>217</v>
      </c>
      <c r="D38" t="s">
        <v>217</v>
      </c>
      <c r="G38" s="65">
        <v>0</v>
      </c>
      <c r="H38" t="s">
        <v>217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224</v>
      </c>
    </row>
    <row r="40" spans="1:16">
      <c r="A40" s="79" t="s">
        <v>304</v>
      </c>
    </row>
    <row r="41" spans="1:16">
      <c r="A41" s="79" t="s">
        <v>305</v>
      </c>
    </row>
    <row r="42" spans="1:16">
      <c r="A42" s="79" t="s">
        <v>306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1448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217</v>
      </c>
      <c r="B13" t="s">
        <v>217</v>
      </c>
      <c r="C13" t="s">
        <v>217</v>
      </c>
      <c r="F13" s="65">
        <v>0</v>
      </c>
      <c r="G13" t="s">
        <v>217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1449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217</v>
      </c>
      <c r="B15" t="s">
        <v>217</v>
      </c>
      <c r="C15" t="s">
        <v>217</v>
      </c>
      <c r="F15" s="65">
        <v>0</v>
      </c>
      <c r="G15" t="s">
        <v>217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1450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217</v>
      </c>
      <c r="B17" t="s">
        <v>217</v>
      </c>
      <c r="C17" t="s">
        <v>217</v>
      </c>
      <c r="F17" s="65">
        <v>0</v>
      </c>
      <c r="G17" t="s">
        <v>217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1451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217</v>
      </c>
      <c r="B19" t="s">
        <v>217</v>
      </c>
      <c r="C19" t="s">
        <v>217</v>
      </c>
      <c r="F19" s="65">
        <v>0</v>
      </c>
      <c r="G19" t="s">
        <v>217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1043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217</v>
      </c>
      <c r="B21" t="s">
        <v>217</v>
      </c>
      <c r="C21" t="s">
        <v>217</v>
      </c>
      <c r="F21" s="65">
        <v>0</v>
      </c>
      <c r="G21" t="s">
        <v>217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222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302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217</v>
      </c>
      <c r="B24" t="s">
        <v>217</v>
      </c>
      <c r="C24" t="s">
        <v>217</v>
      </c>
      <c r="F24" s="65">
        <v>0</v>
      </c>
      <c r="G24" t="s">
        <v>217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1452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217</v>
      </c>
      <c r="B26" t="s">
        <v>217</v>
      </c>
      <c r="C26" t="s">
        <v>217</v>
      </c>
      <c r="F26" s="65">
        <v>0</v>
      </c>
      <c r="G26" t="s">
        <v>217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304</v>
      </c>
    </row>
    <row r="28" spans="1:15">
      <c r="A28" s="79" t="s">
        <v>305</v>
      </c>
    </row>
    <row r="29" spans="1:15">
      <c r="A29" s="79" t="s">
        <v>306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1453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I13" s="65">
        <v>0</v>
      </c>
      <c r="J13" t="s">
        <v>217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1454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I15" s="65">
        <v>0</v>
      </c>
      <c r="J15" t="s">
        <v>217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I17" s="65">
        <v>0</v>
      </c>
      <c r="J17" t="s">
        <v>217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1043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217</v>
      </c>
      <c r="B19" t="s">
        <v>217</v>
      </c>
      <c r="C19" s="14"/>
      <c r="D19" s="14"/>
      <c r="E19" t="s">
        <v>217</v>
      </c>
      <c r="F19" t="s">
        <v>217</v>
      </c>
      <c r="I19" s="65">
        <v>0</v>
      </c>
      <c r="J19" t="s">
        <v>217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222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1455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I22" s="65">
        <v>0</v>
      </c>
      <c r="J22" t="s">
        <v>217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1456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I24" s="65">
        <v>0</v>
      </c>
      <c r="J24" t="s">
        <v>217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224</v>
      </c>
      <c r="C25" s="14"/>
      <c r="D25" s="14"/>
      <c r="E25" s="14"/>
    </row>
    <row r="26" spans="1:18">
      <c r="A26" s="79" t="s">
        <v>304</v>
      </c>
      <c r="C26" s="14"/>
      <c r="D26" s="14"/>
      <c r="E26" s="14"/>
    </row>
    <row r="27" spans="1:18">
      <c r="A27" s="79" t="s">
        <v>305</v>
      </c>
      <c r="C27" s="14"/>
      <c r="D27" s="14"/>
      <c r="E27" s="14"/>
    </row>
    <row r="28" spans="1:18">
      <c r="A28" s="79" t="s">
        <v>306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1453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I13" s="65">
        <v>0</v>
      </c>
      <c r="J13" t="s">
        <v>217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1454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I15" s="65">
        <v>0</v>
      </c>
      <c r="J15" t="s">
        <v>217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309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I17" s="65">
        <v>0</v>
      </c>
      <c r="J17" t="s">
        <v>217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1043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217</v>
      </c>
      <c r="B19" t="s">
        <v>217</v>
      </c>
      <c r="C19" s="14"/>
      <c r="D19" s="14"/>
      <c r="E19" t="s">
        <v>217</v>
      </c>
      <c r="F19" t="s">
        <v>217</v>
      </c>
      <c r="I19" s="65">
        <v>0</v>
      </c>
      <c r="J19" t="s">
        <v>217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222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310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I22" s="65">
        <v>0</v>
      </c>
      <c r="J22" t="s">
        <v>217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311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I24" s="65">
        <v>0</v>
      </c>
      <c r="J24" t="s">
        <v>217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224</v>
      </c>
      <c r="B25" s="14"/>
      <c r="C25" s="14"/>
      <c r="D25" s="14"/>
    </row>
    <row r="26" spans="1:18">
      <c r="A26" s="79" t="s">
        <v>304</v>
      </c>
      <c r="B26" s="14"/>
      <c r="C26" s="14"/>
      <c r="D26" s="14"/>
    </row>
    <row r="27" spans="1:18">
      <c r="A27" s="79" t="s">
        <v>305</v>
      </c>
      <c r="B27" s="14"/>
      <c r="C27" s="14"/>
      <c r="D27" s="14"/>
    </row>
    <row r="28" spans="1:18">
      <c r="A28" s="79" t="s">
        <v>306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217</v>
      </c>
      <c r="B12" t="s">
        <v>217</v>
      </c>
      <c r="C12" s="14"/>
      <c r="D12" s="14"/>
      <c r="E12" t="s">
        <v>217</v>
      </c>
      <c r="F12" t="s">
        <v>217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222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310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311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224</v>
      </c>
      <c r="B18" s="14"/>
      <c r="C18" s="14"/>
      <c r="D18" s="14"/>
    </row>
    <row r="19" spans="1:12">
      <c r="A19" s="79" t="s">
        <v>304</v>
      </c>
      <c r="B19" s="14"/>
      <c r="C19" s="14"/>
      <c r="D19" s="14"/>
    </row>
    <row r="20" spans="1:12">
      <c r="A20" s="79" t="s">
        <v>305</v>
      </c>
      <c r="B20" s="14"/>
      <c r="C20" s="14"/>
      <c r="D20" s="14"/>
    </row>
    <row r="21" spans="1:12">
      <c r="A21" s="79" t="s">
        <v>306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1457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217</v>
      </c>
      <c r="B13" t="s">
        <v>217</v>
      </c>
      <c r="C13" t="s">
        <v>217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1458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217</v>
      </c>
      <c r="B15" t="s">
        <v>217</v>
      </c>
      <c r="C15" t="s">
        <v>217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1459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217</v>
      </c>
      <c r="B17" t="s">
        <v>217</v>
      </c>
      <c r="C17" t="s">
        <v>217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1460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217</v>
      </c>
      <c r="B19" t="s">
        <v>217</v>
      </c>
      <c r="C19" t="s">
        <v>217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222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1461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217</v>
      </c>
      <c r="B22" t="s">
        <v>217</v>
      </c>
      <c r="C22" t="s">
        <v>217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1462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217</v>
      </c>
      <c r="B24" t="s">
        <v>217</v>
      </c>
      <c r="C24" t="s">
        <v>217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1463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217</v>
      </c>
      <c r="B26" t="s">
        <v>217</v>
      </c>
      <c r="C26" t="s">
        <v>217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1464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217</v>
      </c>
      <c r="B28" t="s">
        <v>217</v>
      </c>
      <c r="C28" t="s">
        <v>217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224</v>
      </c>
      <c r="B29" s="14"/>
    </row>
    <row r="30" spans="1:10">
      <c r="A30" s="79" t="s">
        <v>304</v>
      </c>
      <c r="B30" s="14"/>
    </row>
    <row r="31" spans="1:10">
      <c r="A31" s="79" t="s">
        <v>305</v>
      </c>
      <c r="B31" s="14"/>
    </row>
    <row r="32" spans="1:10">
      <c r="A32" s="79" t="s">
        <v>306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1465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217</v>
      </c>
      <c r="B12" t="s">
        <v>217</v>
      </c>
      <c r="C12" t="s">
        <v>217</v>
      </c>
      <c r="D12" t="s">
        <v>217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1435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217</v>
      </c>
      <c r="B14" t="s">
        <v>217</v>
      </c>
      <c r="C14" t="s">
        <v>217</v>
      </c>
      <c r="D14" t="s">
        <v>217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224</v>
      </c>
      <c r="B15" s="14"/>
      <c r="C15" s="14"/>
    </row>
    <row r="16" spans="1:58">
      <c r="A16" s="79" t="s">
        <v>304</v>
      </c>
      <c r="B16" s="14"/>
      <c r="C16" s="14"/>
    </row>
    <row r="17" spans="1:3">
      <c r="A17" s="79" t="s">
        <v>305</v>
      </c>
      <c r="B17" s="14"/>
      <c r="C17" s="14"/>
    </row>
    <row r="18" spans="1:3">
      <c r="A18" s="79" t="s">
        <v>306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1436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217</v>
      </c>
      <c r="B13" t="s">
        <v>217</v>
      </c>
      <c r="C13" t="s">
        <v>217</v>
      </c>
      <c r="D13" t="s">
        <v>217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1437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217</v>
      </c>
      <c r="B15" t="s">
        <v>217</v>
      </c>
      <c r="C15" t="s">
        <v>217</v>
      </c>
      <c r="D15" t="s">
        <v>217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1466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217</v>
      </c>
      <c r="B17" t="s">
        <v>217</v>
      </c>
      <c r="C17" t="s">
        <v>217</v>
      </c>
      <c r="D17" t="s">
        <v>217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1438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217</v>
      </c>
      <c r="B19" t="s">
        <v>217</v>
      </c>
      <c r="C19" t="s">
        <v>217</v>
      </c>
      <c r="D19" t="s">
        <v>217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1043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217</v>
      </c>
      <c r="B21" t="s">
        <v>217</v>
      </c>
      <c r="C21" t="s">
        <v>217</v>
      </c>
      <c r="D21" t="s">
        <v>217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222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1436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217</v>
      </c>
      <c r="B24" t="s">
        <v>217</v>
      </c>
      <c r="C24" t="s">
        <v>217</v>
      </c>
      <c r="D24" t="s">
        <v>217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1439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217</v>
      </c>
      <c r="B26" t="s">
        <v>217</v>
      </c>
      <c r="C26" t="s">
        <v>217</v>
      </c>
      <c r="D26" t="s">
        <v>217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1438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217</v>
      </c>
      <c r="B28" t="s">
        <v>217</v>
      </c>
      <c r="C28" t="s">
        <v>217</v>
      </c>
      <c r="D28" t="s">
        <v>217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1440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217</v>
      </c>
      <c r="B30" t="s">
        <v>217</v>
      </c>
      <c r="C30" t="s">
        <v>217</v>
      </c>
      <c r="D30" t="s">
        <v>217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1043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217</v>
      </c>
      <c r="B32" t="s">
        <v>217</v>
      </c>
      <c r="C32" t="s">
        <v>217</v>
      </c>
      <c r="D32" t="s">
        <v>217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224</v>
      </c>
      <c r="B33" s="14"/>
      <c r="C33" s="14"/>
    </row>
    <row r="34" spans="1:3">
      <c r="A34" s="79" t="s">
        <v>304</v>
      </c>
      <c r="B34" s="14"/>
      <c r="C34" s="14"/>
    </row>
    <row r="35" spans="1:3">
      <c r="A35" s="79" t="s">
        <v>305</v>
      </c>
      <c r="B35" s="14"/>
      <c r="C35" s="14"/>
    </row>
    <row r="36" spans="1:3">
      <c r="A36" s="79" t="s">
        <v>306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-2480000</v>
      </c>
      <c r="G10" s="7"/>
      <c r="H10" s="63">
        <v>15.878091882842984</v>
      </c>
      <c r="I10" s="64">
        <v>1</v>
      </c>
      <c r="J10" s="64">
        <v>5.0000000000000001E-4</v>
      </c>
      <c r="AV10" s="14"/>
    </row>
    <row r="11" spans="1:48">
      <c r="A11" s="67" t="s">
        <v>199</v>
      </c>
      <c r="B11" s="14"/>
      <c r="C11" s="14"/>
      <c r="F11" s="69">
        <v>-2480000</v>
      </c>
      <c r="H11" s="69">
        <v>15.878091882842984</v>
      </c>
      <c r="I11" s="68">
        <v>1</v>
      </c>
      <c r="J11" s="68">
        <v>5.0000000000000001E-4</v>
      </c>
    </row>
    <row r="12" spans="1:48">
      <c r="A12" s="67" t="s">
        <v>1436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217</v>
      </c>
      <c r="B13" t="s">
        <v>217</v>
      </c>
      <c r="C13" t="s">
        <v>217</v>
      </c>
      <c r="D13" t="s">
        <v>217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1437</v>
      </c>
      <c r="B14" s="14"/>
      <c r="C14" s="14"/>
      <c r="F14" s="69">
        <v>-2480000</v>
      </c>
      <c r="H14" s="69">
        <v>15.878091882842984</v>
      </c>
      <c r="I14" s="68">
        <v>1</v>
      </c>
      <c r="J14" s="68">
        <v>5.0000000000000001E-4</v>
      </c>
    </row>
    <row r="15" spans="1:48">
      <c r="A15" t="s">
        <v>1467</v>
      </c>
      <c r="B15" t="s">
        <v>1468</v>
      </c>
      <c r="C15" t="s">
        <v>122</v>
      </c>
      <c r="D15" t="s">
        <v>109</v>
      </c>
      <c r="E15" t="s">
        <v>1469</v>
      </c>
      <c r="F15" s="65">
        <v>-15000</v>
      </c>
      <c r="G15" s="65">
        <v>-0.69830251098062668</v>
      </c>
      <c r="H15" s="65">
        <v>0.104745376647094</v>
      </c>
      <c r="I15" s="66">
        <v>6.6E-3</v>
      </c>
      <c r="J15" s="66">
        <v>0</v>
      </c>
    </row>
    <row r="16" spans="1:48">
      <c r="A16" t="s">
        <v>1470</v>
      </c>
      <c r="B16" t="s">
        <v>1471</v>
      </c>
      <c r="C16" t="s">
        <v>122</v>
      </c>
      <c r="D16" t="s">
        <v>109</v>
      </c>
      <c r="E16" t="s">
        <v>1472</v>
      </c>
      <c r="F16" s="65">
        <v>-435000</v>
      </c>
      <c r="G16" s="65">
        <v>-1.2082848584352552</v>
      </c>
      <c r="H16" s="65">
        <v>5.2560391341933599</v>
      </c>
      <c r="I16" s="66">
        <v>0.33100000000000002</v>
      </c>
      <c r="J16" s="66">
        <v>2.0000000000000001E-4</v>
      </c>
    </row>
    <row r="17" spans="1:10">
      <c r="A17" t="s">
        <v>1473</v>
      </c>
      <c r="B17" t="s">
        <v>1474</v>
      </c>
      <c r="C17" t="s">
        <v>122</v>
      </c>
      <c r="D17" t="s">
        <v>105</v>
      </c>
      <c r="E17" t="s">
        <v>1469</v>
      </c>
      <c r="F17" s="65">
        <v>-100000</v>
      </c>
      <c r="G17" s="65">
        <v>1.4371412063569299E-2</v>
      </c>
      <c r="H17" s="65">
        <v>-1.4371412063569299E-2</v>
      </c>
      <c r="I17" s="66">
        <v>-8.9999999999999998E-4</v>
      </c>
      <c r="J17" s="66">
        <v>0</v>
      </c>
    </row>
    <row r="18" spans="1:10">
      <c r="A18" t="s">
        <v>1475</v>
      </c>
      <c r="B18" t="s">
        <v>1476</v>
      </c>
      <c r="C18" t="s">
        <v>122</v>
      </c>
      <c r="D18" t="s">
        <v>105</v>
      </c>
      <c r="E18" t="s">
        <v>1472</v>
      </c>
      <c r="F18" s="65">
        <v>-1930000</v>
      </c>
      <c r="G18" s="65">
        <v>-0.54568283855264765</v>
      </c>
      <c r="H18" s="65">
        <v>10.5316787840661</v>
      </c>
      <c r="I18" s="66">
        <v>0.6633</v>
      </c>
      <c r="J18" s="66">
        <v>2.9999999999999997E-4</v>
      </c>
    </row>
    <row r="19" spans="1:10">
      <c r="A19" s="67" t="s">
        <v>1466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217</v>
      </c>
      <c r="B20" t="s">
        <v>217</v>
      </c>
      <c r="C20" t="s">
        <v>217</v>
      </c>
      <c r="D20" t="s">
        <v>217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1438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217</v>
      </c>
      <c r="B22" t="s">
        <v>217</v>
      </c>
      <c r="C22" t="s">
        <v>217</v>
      </c>
      <c r="D22" t="s">
        <v>217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1043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217</v>
      </c>
      <c r="B24" t="s">
        <v>217</v>
      </c>
      <c r="C24" t="s">
        <v>217</v>
      </c>
      <c r="D24" t="s">
        <v>217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222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1436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217</v>
      </c>
      <c r="B27" t="s">
        <v>217</v>
      </c>
      <c r="C27" t="s">
        <v>217</v>
      </c>
      <c r="D27" t="s">
        <v>217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1439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217</v>
      </c>
      <c r="B29" t="s">
        <v>217</v>
      </c>
      <c r="C29" t="s">
        <v>217</v>
      </c>
      <c r="D29" t="s">
        <v>217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1438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217</v>
      </c>
      <c r="B31" t="s">
        <v>217</v>
      </c>
      <c r="C31" t="s">
        <v>217</v>
      </c>
      <c r="D31" t="s">
        <v>217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1043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217</v>
      </c>
      <c r="B33" t="s">
        <v>217</v>
      </c>
      <c r="C33" t="s">
        <v>217</v>
      </c>
      <c r="D33" t="s">
        <v>217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79" t="s">
        <v>224</v>
      </c>
      <c r="B34" s="14"/>
      <c r="C34" s="14"/>
    </row>
    <row r="35" spans="1:10">
      <c r="A35" s="79" t="s">
        <v>304</v>
      </c>
      <c r="B35" s="14"/>
      <c r="C35" s="14"/>
    </row>
    <row r="36" spans="1:10">
      <c r="A36" s="79" t="s">
        <v>305</v>
      </c>
      <c r="B36" s="14"/>
      <c r="C36" s="14"/>
    </row>
    <row r="37" spans="1:10">
      <c r="A37" s="79" t="s">
        <v>306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1441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217</v>
      </c>
      <c r="B13" t="s">
        <v>217</v>
      </c>
      <c r="C13" s="14"/>
      <c r="D13" t="s">
        <v>217</v>
      </c>
      <c r="G13" s="65">
        <v>0</v>
      </c>
      <c r="H13" t="s">
        <v>217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1442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217</v>
      </c>
      <c r="B15" t="s">
        <v>217</v>
      </c>
      <c r="C15" s="14"/>
      <c r="D15" t="s">
        <v>217</v>
      </c>
      <c r="G15" s="65">
        <v>0</v>
      </c>
      <c r="H15" t="s">
        <v>217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1443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1444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217</v>
      </c>
      <c r="B18" t="s">
        <v>217</v>
      </c>
      <c r="C18" s="14"/>
      <c r="D18" t="s">
        <v>217</v>
      </c>
      <c r="G18" s="65">
        <v>0</v>
      </c>
      <c r="H18" t="s">
        <v>217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1445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217</v>
      </c>
      <c r="B20" t="s">
        <v>217</v>
      </c>
      <c r="C20" s="14"/>
      <c r="D20" t="s">
        <v>217</v>
      </c>
      <c r="G20" s="65">
        <v>0</v>
      </c>
      <c r="H20" t="s">
        <v>217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1446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217</v>
      </c>
      <c r="B22" t="s">
        <v>217</v>
      </c>
      <c r="C22" s="14"/>
      <c r="D22" t="s">
        <v>217</v>
      </c>
      <c r="G22" s="65">
        <v>0</v>
      </c>
      <c r="H22" t="s">
        <v>217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1447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217</v>
      </c>
      <c r="B24" t="s">
        <v>217</v>
      </c>
      <c r="C24" s="14"/>
      <c r="D24" t="s">
        <v>217</v>
      </c>
      <c r="G24" s="65">
        <v>0</v>
      </c>
      <c r="H24" t="s">
        <v>217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222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1441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217</v>
      </c>
      <c r="B27" t="s">
        <v>217</v>
      </c>
      <c r="C27" s="14"/>
      <c r="D27" t="s">
        <v>217</v>
      </c>
      <c r="G27" s="65">
        <v>0</v>
      </c>
      <c r="H27" t="s">
        <v>217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1442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217</v>
      </c>
      <c r="B29" t="s">
        <v>217</v>
      </c>
      <c r="C29" s="14"/>
      <c r="D29" t="s">
        <v>217</v>
      </c>
      <c r="G29" s="65">
        <v>0</v>
      </c>
      <c r="H29" t="s">
        <v>217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1443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1444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217</v>
      </c>
      <c r="B32" t="s">
        <v>217</v>
      </c>
      <c r="C32" s="14"/>
      <c r="D32" t="s">
        <v>217</v>
      </c>
      <c r="G32" s="65">
        <v>0</v>
      </c>
      <c r="H32" t="s">
        <v>217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1445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217</v>
      </c>
      <c r="B34" t="s">
        <v>217</v>
      </c>
      <c r="C34" s="14"/>
      <c r="D34" t="s">
        <v>217</v>
      </c>
      <c r="G34" s="65">
        <v>0</v>
      </c>
      <c r="H34" t="s">
        <v>217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1446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217</v>
      </c>
      <c r="B36" t="s">
        <v>217</v>
      </c>
      <c r="C36" s="14"/>
      <c r="D36" t="s">
        <v>217</v>
      </c>
      <c r="G36" s="65">
        <v>0</v>
      </c>
      <c r="H36" t="s">
        <v>217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1447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217</v>
      </c>
      <c r="B38" t="s">
        <v>217</v>
      </c>
      <c r="C38" s="14"/>
      <c r="D38" t="s">
        <v>217</v>
      </c>
      <c r="G38" s="65">
        <v>0</v>
      </c>
      <c r="H38" t="s">
        <v>217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224</v>
      </c>
      <c r="C39" s="14"/>
    </row>
    <row r="40" spans="1:16">
      <c r="A40" s="79" t="s">
        <v>304</v>
      </c>
      <c r="C40" s="14"/>
    </row>
    <row r="41" spans="1:16">
      <c r="A41" s="79" t="s">
        <v>305</v>
      </c>
      <c r="C41" s="14"/>
    </row>
    <row r="42" spans="1:16">
      <c r="A42" s="79" t="s">
        <v>306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22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12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1477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217</v>
      </c>
      <c r="C12" t="s">
        <v>217</v>
      </c>
      <c r="E12" t="s">
        <v>217</v>
      </c>
      <c r="H12" s="65">
        <v>0</v>
      </c>
      <c r="I12" t="s">
        <v>217</v>
      </c>
      <c r="J12" t="s">
        <v>217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1478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217</v>
      </c>
      <c r="C14" t="s">
        <v>217</v>
      </c>
      <c r="E14" t="s">
        <v>217</v>
      </c>
      <c r="H14" s="65">
        <v>0</v>
      </c>
      <c r="I14" t="s">
        <v>217</v>
      </c>
      <c r="J14" t="s">
        <v>217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1479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217</v>
      </c>
      <c r="C16" t="s">
        <v>217</v>
      </c>
      <c r="E16" t="s">
        <v>217</v>
      </c>
      <c r="H16" s="65">
        <v>0</v>
      </c>
      <c r="I16" t="s">
        <v>217</v>
      </c>
      <c r="J16" t="s">
        <v>217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1480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217</v>
      </c>
      <c r="C18" t="s">
        <v>217</v>
      </c>
      <c r="E18" t="s">
        <v>217</v>
      </c>
      <c r="H18" s="65">
        <v>0</v>
      </c>
      <c r="I18" t="s">
        <v>217</v>
      </c>
      <c r="J18" t="s">
        <v>217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1481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217</v>
      </c>
      <c r="C20" t="s">
        <v>217</v>
      </c>
      <c r="E20" t="s">
        <v>217</v>
      </c>
      <c r="H20" s="65">
        <v>0</v>
      </c>
      <c r="I20" t="s">
        <v>217</v>
      </c>
      <c r="J20" t="s">
        <v>217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1482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1483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217</v>
      </c>
      <c r="C23" t="s">
        <v>217</v>
      </c>
      <c r="E23" t="s">
        <v>217</v>
      </c>
      <c r="H23" s="65">
        <v>0</v>
      </c>
      <c r="I23" t="s">
        <v>217</v>
      </c>
      <c r="J23" t="s">
        <v>217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1484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217</v>
      </c>
      <c r="C25" t="s">
        <v>217</v>
      </c>
      <c r="E25" t="s">
        <v>217</v>
      </c>
      <c r="H25" s="65">
        <v>0</v>
      </c>
      <c r="I25" t="s">
        <v>217</v>
      </c>
      <c r="J25" t="s">
        <v>217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1485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217</v>
      </c>
      <c r="C27" t="s">
        <v>217</v>
      </c>
      <c r="E27" t="s">
        <v>217</v>
      </c>
      <c r="H27" s="65">
        <v>0</v>
      </c>
      <c r="I27" t="s">
        <v>217</v>
      </c>
      <c r="J27" t="s">
        <v>217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1486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217</v>
      </c>
      <c r="C29" t="s">
        <v>217</v>
      </c>
      <c r="E29" t="s">
        <v>217</v>
      </c>
      <c r="H29" s="65">
        <v>0</v>
      </c>
      <c r="I29" t="s">
        <v>217</v>
      </c>
      <c r="J29" t="s">
        <v>217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222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1487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217</v>
      </c>
      <c r="C32" t="s">
        <v>217</v>
      </c>
      <c r="E32" t="s">
        <v>217</v>
      </c>
      <c r="H32" s="65">
        <v>0</v>
      </c>
      <c r="I32" t="s">
        <v>217</v>
      </c>
      <c r="J32" t="s">
        <v>217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1479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217</v>
      </c>
      <c r="C34" t="s">
        <v>217</v>
      </c>
      <c r="E34" t="s">
        <v>217</v>
      </c>
      <c r="H34" s="65">
        <v>0</v>
      </c>
      <c r="I34" t="s">
        <v>217</v>
      </c>
      <c r="J34" t="s">
        <v>217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1480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217</v>
      </c>
      <c r="C36" t="s">
        <v>217</v>
      </c>
      <c r="E36" t="s">
        <v>217</v>
      </c>
      <c r="H36" s="65">
        <v>0</v>
      </c>
      <c r="I36" t="s">
        <v>217</v>
      </c>
      <c r="J36" t="s">
        <v>217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1486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217</v>
      </c>
      <c r="C38" t="s">
        <v>217</v>
      </c>
      <c r="E38" t="s">
        <v>217</v>
      </c>
      <c r="H38" s="65">
        <v>0</v>
      </c>
      <c r="I38" t="s">
        <v>217</v>
      </c>
      <c r="J38" t="s">
        <v>217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224</v>
      </c>
    </row>
    <row r="40" spans="1:17">
      <c r="A40" s="79" t="s">
        <v>304</v>
      </c>
    </row>
    <row r="41" spans="1:17">
      <c r="A41" s="79" t="s">
        <v>305</v>
      </c>
    </row>
    <row r="42" spans="1:17">
      <c r="A42" s="79" t="s">
        <v>306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1453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217</v>
      </c>
      <c r="B12" t="s">
        <v>217</v>
      </c>
      <c r="D12" t="s">
        <v>217</v>
      </c>
      <c r="F12" s="65">
        <v>0</v>
      </c>
      <c r="G12" t="s">
        <v>217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1454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217</v>
      </c>
      <c r="B14" t="s">
        <v>217</v>
      </c>
      <c r="D14" t="s">
        <v>217</v>
      </c>
      <c r="F14" s="65">
        <v>0</v>
      </c>
      <c r="G14" t="s">
        <v>217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1488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217</v>
      </c>
      <c r="B16" t="s">
        <v>217</v>
      </c>
      <c r="D16" t="s">
        <v>217</v>
      </c>
      <c r="F16" s="65">
        <v>0</v>
      </c>
      <c r="G16" t="s">
        <v>217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1489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217</v>
      </c>
      <c r="B18" t="s">
        <v>217</v>
      </c>
      <c r="D18" t="s">
        <v>217</v>
      </c>
      <c r="F18" s="65">
        <v>0</v>
      </c>
      <c r="G18" t="s">
        <v>217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1043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217</v>
      </c>
      <c r="B20" t="s">
        <v>217</v>
      </c>
      <c r="D20" t="s">
        <v>217</v>
      </c>
      <c r="F20" s="65">
        <v>0</v>
      </c>
      <c r="G20" t="s">
        <v>217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222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217</v>
      </c>
      <c r="B22" t="s">
        <v>217</v>
      </c>
      <c r="D22" t="s">
        <v>217</v>
      </c>
      <c r="F22" s="65">
        <v>0</v>
      </c>
      <c r="G22" t="s">
        <v>217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224</v>
      </c>
    </row>
    <row r="24" spans="1:14">
      <c r="A24" s="79" t="s">
        <v>304</v>
      </c>
    </row>
    <row r="25" spans="1:14">
      <c r="A25" s="79" t="s">
        <v>305</v>
      </c>
    </row>
    <row r="26" spans="1:14">
      <c r="A26" s="79" t="s">
        <v>306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1490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217</v>
      </c>
      <c r="D12" s="66">
        <v>0</v>
      </c>
      <c r="E12" t="s">
        <v>217</v>
      </c>
      <c r="F12" s="65">
        <v>0</v>
      </c>
      <c r="G12" s="66">
        <v>0</v>
      </c>
      <c r="H12" s="66">
        <v>0</v>
      </c>
    </row>
    <row r="13" spans="1:54">
      <c r="A13" s="67" t="s">
        <v>1491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217</v>
      </c>
      <c r="D14" s="66">
        <v>0</v>
      </c>
      <c r="E14" t="s">
        <v>217</v>
      </c>
      <c r="F14" s="65">
        <v>0</v>
      </c>
      <c r="G14" s="66">
        <v>0</v>
      </c>
      <c r="H14" s="66">
        <v>0</v>
      </c>
    </row>
    <row r="15" spans="1:54">
      <c r="A15" s="67" t="s">
        <v>222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1490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217</v>
      </c>
      <c r="D17" s="66">
        <v>0</v>
      </c>
      <c r="E17" t="s">
        <v>217</v>
      </c>
      <c r="F17" s="65">
        <v>0</v>
      </c>
      <c r="G17" s="66">
        <v>0</v>
      </c>
      <c r="H17" s="66">
        <v>0</v>
      </c>
    </row>
    <row r="18" spans="1:8">
      <c r="A18" s="67" t="s">
        <v>1491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217</v>
      </c>
      <c r="D19" s="66">
        <v>0</v>
      </c>
      <c r="E19" t="s">
        <v>217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217</v>
      </c>
      <c r="C11" t="s">
        <v>217</v>
      </c>
      <c r="D11" s="16"/>
      <c r="E11" s="66">
        <v>0</v>
      </c>
      <c r="F11" t="s">
        <v>217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217</v>
      </c>
      <c r="C13" t="s">
        <v>217</v>
      </c>
      <c r="D13" s="16"/>
      <c r="E13" s="66">
        <v>0</v>
      </c>
      <c r="F13" t="s">
        <v>217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217</v>
      </c>
      <c r="B11" t="s">
        <v>217</v>
      </c>
      <c r="C11" t="s">
        <v>217</v>
      </c>
      <c r="D11" s="16"/>
      <c r="E11" s="66">
        <v>0</v>
      </c>
      <c r="F11" t="s">
        <v>217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217</v>
      </c>
      <c r="B13" t="s">
        <v>217</v>
      </c>
      <c r="C13" t="s">
        <v>217</v>
      </c>
      <c r="D13" s="16"/>
      <c r="E13" s="66">
        <v>0</v>
      </c>
      <c r="F13" t="s">
        <v>217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217</v>
      </c>
      <c r="B11" s="65">
        <v>0</v>
      </c>
    </row>
    <row r="12" spans="1:16">
      <c r="A12" s="67" t="s">
        <v>222</v>
      </c>
      <c r="B12" s="69">
        <v>0</v>
      </c>
    </row>
    <row r="13" spans="1:16">
      <c r="A13" t="s">
        <v>217</v>
      </c>
      <c r="B13" s="65">
        <v>0</v>
      </c>
    </row>
    <row r="14" spans="1:16" hidden="1"/>
    <row r="15" spans="1:16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217</v>
      </c>
      <c r="B12" t="s">
        <v>217</v>
      </c>
      <c r="C12" t="s">
        <v>217</v>
      </c>
      <c r="D12" t="s">
        <v>217</v>
      </c>
      <c r="G12" s="65">
        <v>0</v>
      </c>
      <c r="H12" t="s">
        <v>217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217</v>
      </c>
      <c r="B14" t="s">
        <v>217</v>
      </c>
      <c r="C14" t="s">
        <v>217</v>
      </c>
      <c r="D14" t="s">
        <v>217</v>
      </c>
      <c r="G14" s="65">
        <v>0</v>
      </c>
      <c r="H14" t="s">
        <v>217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217</v>
      </c>
      <c r="B16" t="s">
        <v>217</v>
      </c>
      <c r="C16" t="s">
        <v>217</v>
      </c>
      <c r="D16" t="s">
        <v>217</v>
      </c>
      <c r="G16" s="65">
        <v>0</v>
      </c>
      <c r="H16" t="s">
        <v>217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1043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217</v>
      </c>
      <c r="B18" t="s">
        <v>217</v>
      </c>
      <c r="C18" t="s">
        <v>217</v>
      </c>
      <c r="D18" t="s">
        <v>217</v>
      </c>
      <c r="G18" s="65">
        <v>0</v>
      </c>
      <c r="H18" t="s">
        <v>217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310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217</v>
      </c>
      <c r="B21" t="s">
        <v>217</v>
      </c>
      <c r="C21" t="s">
        <v>217</v>
      </c>
      <c r="D21" t="s">
        <v>217</v>
      </c>
      <c r="G21" s="65">
        <v>0</v>
      </c>
      <c r="H21" t="s">
        <v>217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217</v>
      </c>
      <c r="B23" t="s">
        <v>217</v>
      </c>
      <c r="C23" t="s">
        <v>217</v>
      </c>
      <c r="D23" t="s">
        <v>217</v>
      </c>
      <c r="G23" s="65">
        <v>0</v>
      </c>
      <c r="H23" t="s">
        <v>217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224</v>
      </c>
      <c r="C24" s="14"/>
    </row>
    <row r="25" spans="1:15">
      <c r="A25" s="79" t="s">
        <v>304</v>
      </c>
      <c r="C25" s="14"/>
    </row>
    <row r="26" spans="1:15">
      <c r="A26" s="79" t="s">
        <v>306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1453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217</v>
      </c>
      <c r="B12" t="s">
        <v>217</v>
      </c>
      <c r="C12" t="s">
        <v>217</v>
      </c>
      <c r="D12" t="s">
        <v>217</v>
      </c>
      <c r="G12" s="65">
        <v>0</v>
      </c>
      <c r="H12" t="s">
        <v>217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1454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217</v>
      </c>
      <c r="B14" t="s">
        <v>217</v>
      </c>
      <c r="C14" t="s">
        <v>217</v>
      </c>
      <c r="D14" t="s">
        <v>217</v>
      </c>
      <c r="G14" s="65">
        <v>0</v>
      </c>
      <c r="H14" t="s">
        <v>217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217</v>
      </c>
      <c r="B16" t="s">
        <v>217</v>
      </c>
      <c r="C16" t="s">
        <v>217</v>
      </c>
      <c r="D16" t="s">
        <v>217</v>
      </c>
      <c r="G16" s="65">
        <v>0</v>
      </c>
      <c r="H16" t="s">
        <v>217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1043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217</v>
      </c>
      <c r="B18" t="s">
        <v>217</v>
      </c>
      <c r="C18" t="s">
        <v>217</v>
      </c>
      <c r="D18" t="s">
        <v>217</v>
      </c>
      <c r="G18" s="65">
        <v>0</v>
      </c>
      <c r="H18" t="s">
        <v>217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310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217</v>
      </c>
      <c r="B21" t="s">
        <v>217</v>
      </c>
      <c r="C21" t="s">
        <v>217</v>
      </c>
      <c r="D21" t="s">
        <v>217</v>
      </c>
      <c r="G21" s="65">
        <v>0</v>
      </c>
      <c r="H21" t="s">
        <v>217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217</v>
      </c>
      <c r="B23" t="s">
        <v>217</v>
      </c>
      <c r="C23" t="s">
        <v>217</v>
      </c>
      <c r="D23" t="s">
        <v>217</v>
      </c>
      <c r="G23" s="65">
        <v>0</v>
      </c>
      <c r="H23" t="s">
        <v>217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224</v>
      </c>
      <c r="C24" s="14"/>
    </row>
    <row r="25" spans="1:15">
      <c r="A25" s="79" t="s">
        <v>304</v>
      </c>
      <c r="C25" s="14"/>
    </row>
    <row r="26" spans="1:15">
      <c r="A26" s="79" t="s">
        <v>306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1453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217</v>
      </c>
      <c r="B12" t="s">
        <v>217</v>
      </c>
      <c r="C12" t="s">
        <v>217</v>
      </c>
      <c r="D12" t="s">
        <v>217</v>
      </c>
      <c r="E12" s="13"/>
      <c r="F12" s="13"/>
      <c r="G12" s="65">
        <v>0</v>
      </c>
      <c r="H12" t="s">
        <v>217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1454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217</v>
      </c>
      <c r="B14" t="s">
        <v>217</v>
      </c>
      <c r="C14" t="s">
        <v>217</v>
      </c>
      <c r="D14" t="s">
        <v>217</v>
      </c>
      <c r="E14" s="13"/>
      <c r="F14" s="13"/>
      <c r="G14" s="65">
        <v>0</v>
      </c>
      <c r="H14" t="s">
        <v>217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217</v>
      </c>
      <c r="B16" t="s">
        <v>217</v>
      </c>
      <c r="C16" t="s">
        <v>217</v>
      </c>
      <c r="D16" t="s">
        <v>217</v>
      </c>
      <c r="E16" s="13"/>
      <c r="F16" s="13"/>
      <c r="G16" s="65">
        <v>0</v>
      </c>
      <c r="H16" t="s">
        <v>217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1043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217</v>
      </c>
      <c r="B18" t="s">
        <v>217</v>
      </c>
      <c r="C18" t="s">
        <v>217</v>
      </c>
      <c r="D18" t="s">
        <v>217</v>
      </c>
      <c r="E18" s="13"/>
      <c r="F18" s="13"/>
      <c r="G18" s="65">
        <v>0</v>
      </c>
      <c r="H18" t="s">
        <v>217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310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217</v>
      </c>
      <c r="B21" t="s">
        <v>217</v>
      </c>
      <c r="C21" t="s">
        <v>217</v>
      </c>
      <c r="D21" t="s">
        <v>217</v>
      </c>
      <c r="G21" s="65">
        <v>0</v>
      </c>
      <c r="H21" t="s">
        <v>217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311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217</v>
      </c>
      <c r="B23" t="s">
        <v>217</v>
      </c>
      <c r="C23" t="s">
        <v>217</v>
      </c>
      <c r="D23" t="s">
        <v>217</v>
      </c>
      <c r="G23" s="65">
        <v>0</v>
      </c>
      <c r="H23" t="s">
        <v>217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224</v>
      </c>
      <c r="C24" s="14"/>
    </row>
    <row r="25" spans="1:22">
      <c r="A25" s="79" t="s">
        <v>304</v>
      </c>
      <c r="C25" s="14"/>
    </row>
    <row r="26" spans="1:22">
      <c r="A26" s="79" t="s">
        <v>305</v>
      </c>
      <c r="C26" s="14"/>
    </row>
    <row r="27" spans="1:22">
      <c r="A27" s="79" t="s">
        <v>306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305DC4DA-090D-47B4-8230-B7A5B954B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E1AFB8-AB37-4E60-BE08-FDF953406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D7860-93F4-43FE-8334-7E20318E897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520042177_b8834_0221</dc:title>
  <dc:creator>Yuli</dc:creator>
  <cp:lastModifiedBy>User</cp:lastModifiedBy>
  <dcterms:created xsi:type="dcterms:W3CDTF">2015-11-10T09:34:27Z</dcterms:created>
  <dcterms:modified xsi:type="dcterms:W3CDTF">2022-01-20T12:23:58Z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