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37" i="1" l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14" i="2"/>
  <c r="L13" i="2"/>
  <c r="L12" i="2"/>
  <c r="L11" i="2"/>
  <c r="K14" i="2"/>
  <c r="K13" i="2"/>
  <c r="K12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<sst xmlns="http://schemas.openxmlformats.org/spreadsheetml/2006/main" count="2528" uniqueCount="360">
  <si>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</si>
  <si>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</si>
  <si>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</si>
  <si>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</si>
  <si>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</si>
  <si>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</si>
  <si>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</si>
  <si>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</si>
  <si>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</si>
  <si>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</si>
  <si>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</si>
  <si>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</si>
  <si>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</si>
  <si>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</si>
  <si>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</si>
  <si>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</si>
  <si>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</si>
  <si>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</si>
  <si>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</si>
  <si>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</si>
  <si>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</si>
  <si>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</si>
  <si>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</si>
  <si>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</si>
  <si>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</si>
  <si>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</si>
  <si>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</si>
  <si>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</si>
  <si>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</si>
  <si>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</si>
  <si>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</si>
  <si>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</si>
  <si>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</si>
  <si>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</si>
  <si>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</si>
  <si>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</si>
  <si>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</si>
  <si>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</si>
  <si>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</si>
  <si>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</si>
  <si>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</si>
  <si>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</si>
  <si>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</si>
  <si>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</si>
  <si>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</si>
  <si>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</si>
  <si>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</si>
  <si>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</si>
  <si>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</si>
  <si>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</si>
  <si>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</si>
  <si>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</si>
  <si>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</si>
  <si>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</si>
  <si>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</si>
  <si>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</si>
  <si>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</si>
  <si>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</si>
  <si>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</si>
  <si>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</si>
  <si>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</si>
  <si>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</si>
  <si>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</si>
  <si>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</si>
  <si>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</si>
  <si>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</si>
  <si>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</si>
  <si>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</si>
  <si>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</si>
  <si>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</si>
  <si>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</si>
  <si>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</si>
  <si>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</si>
  <si>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</si>
  <si>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</si>
  <si>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</si>
  <si>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</si>
  <si>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</si>
  <si>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</si>
  <si>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</si>
  <si>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</si>
  <si>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</si>
  <si>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</si>
  <si>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</si>
  <si>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</si>
  <si>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</si>
  <si>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</si>
  <si>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</si>
  <si>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</si>
  <si>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</si>
  <si>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</si>
  <si>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</si>
  <si>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</si>
  <si>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</si>
  <si>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</si>
  <si>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</si>
  <si>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</si>
  <si>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</si>
  <si>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</si>
  <si>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</si>
  <si>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</si>
  <si>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</si>
  <si>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</si>
  <si>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</si>
  <si>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</si>
  <si>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</si>
  <si>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</si>
  <si>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</si>
  <si>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</si>
  <si>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</si>
  <si>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</si>
  <si>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</si>
  <si>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</si>
  <si>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</si>
  <si>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</si>
  <si>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</si>
  <si>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</si>
  <si>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</si>
  <si>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</si>
  <si>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</si>
  <si>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</si>
  <si>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</si>
  <si>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</si>
  <si>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</si>
  <si>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</si>
  <si>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</si>
  <si>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</si>
  <si>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</si>
  <si>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</si>
  <si>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</si>
  <si>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</si>
  <si>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</si>
  <si>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</si>
  <si>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</si>
  <si>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</si>
  <si>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</si>
  <si>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</si>
  <si>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</si>
  <si>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</si>
  <si>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</si>
  <si>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</si>
  <si>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</si>
  <si>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</si>
  <si>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</si>
  <si>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</si>
  <si>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</si>
  <si>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</si>
  <si>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</si>
  <si>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</si>
  <si>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</si>
  <si>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</si>
  <si>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</si>
  <si>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</si>
  <si>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</si>
  <si>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</si>
  <si>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</si>
  <si>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</si>
  <si>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</si>
  <si>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</si>
  <si>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</si>
  <si>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</si>
  <si>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</si>
  <si>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</si>
  <si>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</si>
  <si>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</si>
  <si>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</si>
  <si>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</si>
  <si>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</si>
  <si>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</si>
  <si>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</si>
  <si>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</si>
  <si>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</si>
  <si>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</si>
  <si>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</si>
  <si>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</si>
  <si>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</si>
  <si>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</si>
  <si>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</si>
  <si>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</si>
  <si>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</si>
  <si>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</si>
  <si>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</si>
  <si>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</si>
  <si>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</si>
  <si>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</si>
  <si>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</si>
  <si>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</si>
  <si>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</si>
  <si>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</si>
  <si>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</si>
  <si>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</si>
  <si>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</si>
  <si>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</si>
  <si>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</si>
  <si>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</si>
  <si>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</si>
  <si>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</si>
  <si>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</si>
  <si>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הכשרה שקלי טווח קצר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</si>
  <si>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</si>
  <si>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</si>
  <si>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</si>
  <si>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</si>
  <si>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</si>
  <si>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</si>
  <si>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</si>
  <si>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</si>
  <si>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</si>
  <si>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</si>
  <si>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</si>
  <si>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</si>
  <si>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</si>
  <si>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</si>
  <si>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</si>
  <si>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</si>
  <si>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</si>
  <si>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</si>
  <si>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</si>
  <si>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</si>
  <si>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</si>
  <si>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</si>
  <si>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   1112- בנק ישראל- מק"מ</t>
  </si>
  <si>
    <t>8221111</t>
  </si>
  <si>
    <t>RF</t>
  </si>
  <si>
    <t>02/11/21</t>
  </si>
  <si>
    <t>מ.ק.מ.     1212- בנק ישראל- מק"מ</t>
  </si>
  <si>
    <t>8221210</t>
  </si>
  <si>
    <t>07/12/21</t>
  </si>
  <si>
    <t>מ.ק.מ.   312- בנק ישראל- מק"מ</t>
  </si>
  <si>
    <t>8220311</t>
  </si>
  <si>
    <t>02/03/21</t>
  </si>
  <si>
    <t>מ.ק.מ.  512- בנק ישראל- מק"מ</t>
  </si>
  <si>
    <t>8220519</t>
  </si>
  <si>
    <t>18/05/21</t>
  </si>
  <si>
    <t>מ.ק.מ. 112- בנק ישראל- מק"מ</t>
  </si>
  <si>
    <t>8220113</t>
  </si>
  <si>
    <t>05/01/21</t>
  </si>
  <si>
    <t>מ.ק.מ. 912- בנק ישראל- מק"מ</t>
  </si>
  <si>
    <t>8220915</t>
  </si>
  <si>
    <t>01/09/21</t>
  </si>
  <si>
    <t>סה"כ שחר</t>
  </si>
  <si>
    <t>ממשלתי 0122- האוצר - ממשלתית שקלית</t>
  </si>
  <si>
    <t>1123272</t>
  </si>
  <si>
    <t>24/05/21</t>
  </si>
  <si>
    <t>ממשלתי 0323</t>
  </si>
  <si>
    <t>1126747</t>
  </si>
  <si>
    <t>22/07/21</t>
  </si>
  <si>
    <t>ממשלתי שקלי 723</t>
  </si>
  <si>
    <t>1167105</t>
  </si>
  <si>
    <t>29/07/21</t>
  </si>
  <si>
    <t>סה"כ גילון</t>
  </si>
  <si>
    <t>ממשל משתנה 0526- האוצר - ממשלתית משתנה</t>
  </si>
  <si>
    <t>1141795</t>
  </si>
  <si>
    <t>17/10/21</t>
  </si>
  <si>
    <t>ממשלת משתנה 1130- האוצר - ממשלתית משתנה</t>
  </si>
  <si>
    <t>1166552</t>
  </si>
  <si>
    <t>30/11/21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</si>
  <si>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</si>
  <si>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</si>
  <si>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</si>
  <si>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</si>
  <si>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</si>
  <si>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</si>
  <si>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</si>
  <si>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</si>
  <si>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</si>
  <si>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</si>
  <si>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</si>
  <si>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חשמל     אגח 26- חשמל</t>
  </si>
  <si>
    <t>6000202</t>
  </si>
  <si>
    <t>520000472</t>
  </si>
  <si>
    <t>אנרגיה</t>
  </si>
  <si>
    <t>ilAA+</t>
  </si>
  <si>
    <t>16/06/20</t>
  </si>
  <si>
    <t>ישראכרט אגח א- ישראכרט</t>
  </si>
  <si>
    <t>1157536</t>
  </si>
  <si>
    <t>510706153</t>
  </si>
  <si>
    <t>שרותים פיננסים</t>
  </si>
  <si>
    <t>Aa2.il</t>
  </si>
  <si>
    <t>09/06/20</t>
  </si>
  <si>
    <t>יוניברסל אגח ב- יוניברסל מוטורס-UMI</t>
  </si>
  <si>
    <t>1141647</t>
  </si>
  <si>
    <t>511809071</t>
  </si>
  <si>
    <t>מסחר</t>
  </si>
  <si>
    <t>ilAA-</t>
  </si>
  <si>
    <t>12/09/21</t>
  </si>
  <si>
    <t>פז נפט אג5- פז חברת הנפט</t>
  </si>
  <si>
    <t>1139534</t>
  </si>
  <si>
    <t>510216054</t>
  </si>
  <si>
    <t>ilA+</t>
  </si>
  <si>
    <t>09/07/20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</si>
  <si>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</si>
  <si>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</si>
  <si>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</si>
  <si>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</si>
  <si>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</si>
  <si>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</si>
  <si>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</si>
  <si>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</si>
  <si>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</si>
  <si>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</si>
  <si>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</si>
  <si>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</si>
  <si>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</si>
  <si>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</si>
  <si>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</si>
  <si>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</si>
  <si>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</si>
  <si>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</si>
  <si>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</si>
  <si>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</si>
  <si>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</si>
  <si>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</si>
  <si>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</si>
  <si>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</si>
  <si>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</si>
  <si>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</si>
  <si>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</si>
  <si>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</si>
  <si>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</si>
  <si>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</si>
  <si>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</si>
  <si>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</si>
  <si>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</si>
  <si>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</si>
  <si>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</si>
  <si>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</si>
  <si>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</si>
  <si>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</si>
  <si>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</si>
  <si>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</si>
  <si>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</si>
  <si>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</si>
  <si>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</si>
  <si>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</si>
  <si>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</si>
  <si>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</si>
  <si>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</si>
  <si>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</si>
  <si>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</si>
  <si>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1321</t>
  </si>
  <si>
    <t>AA+</t>
  </si>
  <si>
    <t>29/12/21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</si>
  <si>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</si>
  <si>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</si>
  <si>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</si>
  <si>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</si>
  <si>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</si>
  <si>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</si>
  <si>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</si>
  <si>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</si>
  <si>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</si>
  <si>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</si>
  <si>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</si>
  <si>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</si>
  <si>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</si>
  <si>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</si>
  <si>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</si>
  <si>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</si>
  <si>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הלוואות עמיתים 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</si>
</sst>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opLeftCell="A12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18409.588000000025</v>
      </c>
      <c r="D11" s="76">
        <f>C11/$C$42</f>
        <v>0.11501242459899377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136987.22620219999</v>
      </c>
      <c r="D13" s="78">
        <f t="shared" ref="D13:D22" si="0">C13/$C$42</f>
        <v>0.85581670945627952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2894.8361254649999</v>
      </c>
      <c r="D15" s="78">
        <f t="shared" si="0"/>
        <v>1.8085256530808082E-2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1774.43004745551</v>
      </c>
      <c r="D33" s="78">
        <f t="shared" si="1"/>
        <v>1.1085609413918743E-2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f>SUM(C11:C41)</f>
        <v>160066.08037512051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L12:L1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18409.588000000025</v>
      </c>
      <c r="K11" s="76">
        <f>J11/$J$11</f>
        <v>1</v>
      </c>
      <c r="L11" s="76">
        <f>J11/'סכום נכסי הקרן'!$C$42</f>
        <v>0.11501242459899377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</f>
        <v>18409.588000000025</v>
      </c>
      <c r="K12" s="80">
        <f t="shared" ref="K12:K14" si="0">J12/$J$11</f>
        <v>1</v>
      </c>
      <c r="L12" s="80">
        <f>J12/'סכום נכסי הקרן'!$C$42</f>
        <v>0.11501242459899377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18409.588000000025</v>
      </c>
      <c r="K13" s="80">
        <f t="shared" si="0"/>
        <v>1</v>
      </c>
      <c r="L13" s="80">
        <f>J13/'סכום נכסי הקרן'!$C$42</f>
        <v>0.11501242459899377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17631.15949+778.428510000027</f>
        <v>18409.588000000025</v>
      </c>
      <c r="K14" s="78">
        <f t="shared" si="0"/>
        <v>1</v>
      </c>
      <c r="L14" s="78">
        <f>J14/'סכום נכסי הקרן'!$C$42</f>
        <v>0.11501242459899377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208</v>
      </c>
      <c r="C16" t="s">
        <v>208</v>
      </c>
      <c r="D16" s="16"/>
      <c r="E16" t="s">
        <v>208</v>
      </c>
      <c r="G16" t="s">
        <v>208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209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G18" t="s">
        <v>208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210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G20" t="s">
        <v>208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211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s="16"/>
      <c r="E22" t="s">
        <v>208</v>
      </c>
      <c r="G22" t="s">
        <v>208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212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208</v>
      </c>
      <c r="C24" t="s">
        <v>208</v>
      </c>
      <c r="D24" s="16"/>
      <c r="E24" t="s">
        <v>208</v>
      </c>
      <c r="G24" t="s">
        <v>208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213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208</v>
      </c>
      <c r="C26" t="s">
        <v>208</v>
      </c>
      <c r="D26" s="16"/>
      <c r="E26" t="s">
        <v>208</v>
      </c>
      <c r="G26" t="s">
        <v>208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215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G29" t="s">
        <v>208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G31" t="s">
        <v>208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216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3.41</v>
      </c>
      <c r="I11" s="7"/>
      <c r="J11" s="7"/>
      <c r="K11" s="76">
        <v>2.9999999999999997E-4</v>
      </c>
      <c r="L11" s="75">
        <v>136271237</v>
      </c>
      <c r="M11" s="7"/>
      <c r="N11" s="75">
        <v>0</v>
      </c>
      <c r="O11" s="75">
        <v>136987.22620219999</v>
      </c>
      <c r="P11" s="7"/>
      <c r="Q11" s="76">
        <v>1</v>
      </c>
      <c r="R11" s="76">
        <v>0.86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3.41</v>
      </c>
      <c r="K12" s="80">
        <v>2.9999999999999997E-4</v>
      </c>
      <c r="L12" s="81">
        <v>136271237</v>
      </c>
      <c r="N12" s="81">
        <v>0</v>
      </c>
      <c r="O12" s="81">
        <v>136987.22620219999</v>
      </c>
      <c r="Q12" s="80">
        <v>1</v>
      </c>
      <c r="R12" s="80">
        <v>0.86</v>
      </c>
    </row>
    <row r="13" spans="2:53">
      <c r="B13" s="79" t="s">
        <v>217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218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208</v>
      </c>
      <c r="C15" t="s">
        <v>208</v>
      </c>
      <c r="D15" s="16"/>
      <c r="E15" t="s">
        <v>208</v>
      </c>
      <c r="H15" s="77">
        <v>0</v>
      </c>
      <c r="I15" t="s">
        <v>208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219</v>
      </c>
      <c r="C16" s="16"/>
      <c r="D16" s="16"/>
      <c r="H16" s="81">
        <v>3.41</v>
      </c>
      <c r="K16" s="80">
        <v>2.9999999999999997E-4</v>
      </c>
      <c r="L16" s="81">
        <v>136271237</v>
      </c>
      <c r="N16" s="81">
        <v>0</v>
      </c>
      <c r="O16" s="81">
        <v>136987.22620219999</v>
      </c>
      <c r="Q16" s="80">
        <v>1</v>
      </c>
      <c r="R16" s="80">
        <v>0.86</v>
      </c>
    </row>
    <row r="17" spans="2:18">
      <c r="B17" s="79" t="s">
        <v>220</v>
      </c>
      <c r="C17" s="16"/>
      <c r="D17" s="16"/>
      <c r="H17" s="81">
        <v>0.45</v>
      </c>
      <c r="K17" s="80">
        <v>1E-4</v>
      </c>
      <c r="L17" s="81">
        <v>73011812</v>
      </c>
      <c r="N17" s="81">
        <v>0</v>
      </c>
      <c r="O17" s="81">
        <v>73007.9308322</v>
      </c>
      <c r="Q17" s="80">
        <v>0.53300000000000003</v>
      </c>
      <c r="R17" s="80">
        <v>0.45829999999999999</v>
      </c>
    </row>
    <row r="18" spans="2:18">
      <c r="B18" t="s">
        <v>221</v>
      </c>
      <c r="C18" t="s">
        <v>222</v>
      </c>
      <c r="D18" t="s">
        <v>100</v>
      </c>
      <c r="E18" t="s">
        <v>223</v>
      </c>
      <c r="G18" t="s">
        <v>224</v>
      </c>
      <c r="H18" s="77">
        <v>0.84</v>
      </c>
      <c r="I18" t="s">
        <v>102</v>
      </c>
      <c r="J18" s="78">
        <v>0</v>
      </c>
      <c r="K18" s="78">
        <v>1E-4</v>
      </c>
      <c r="L18" s="77">
        <v>13000000</v>
      </c>
      <c r="M18" s="77">
        <v>99.99</v>
      </c>
      <c r="N18" s="77">
        <v>0</v>
      </c>
      <c r="O18" s="77">
        <v>12998.7</v>
      </c>
      <c r="P18" s="78">
        <v>1.1999999999999999E-3</v>
      </c>
      <c r="Q18" s="78">
        <v>9.4899999999999998E-2</v>
      </c>
      <c r="R18" s="78">
        <v>8.1600000000000006E-2</v>
      </c>
    </row>
    <row r="19" spans="2:18">
      <c r="B19" t="s">
        <v>225</v>
      </c>
      <c r="C19" t="s">
        <v>226</v>
      </c>
      <c r="D19" t="s">
        <v>100</v>
      </c>
      <c r="E19" t="s">
        <v>223</v>
      </c>
      <c r="G19" t="s">
        <v>227</v>
      </c>
      <c r="H19" s="77">
        <v>0.93</v>
      </c>
      <c r="I19" t="s">
        <v>102</v>
      </c>
      <c r="J19" s="78">
        <v>0</v>
      </c>
      <c r="K19" s="78">
        <v>1E-4</v>
      </c>
      <c r="L19" s="77">
        <v>11945700</v>
      </c>
      <c r="M19" s="77">
        <v>99.99</v>
      </c>
      <c r="N19" s="77">
        <v>0</v>
      </c>
      <c r="O19" s="77">
        <v>11944.505429999999</v>
      </c>
      <c r="P19" s="78">
        <v>1E-3</v>
      </c>
      <c r="Q19" s="78">
        <v>8.72E-2</v>
      </c>
      <c r="R19" s="78">
        <v>7.4999999999999997E-2</v>
      </c>
    </row>
    <row r="20" spans="2:18">
      <c r="B20" t="s">
        <v>228</v>
      </c>
      <c r="C20" t="s">
        <v>229</v>
      </c>
      <c r="D20" t="s">
        <v>100</v>
      </c>
      <c r="E20" t="s">
        <v>223</v>
      </c>
      <c r="G20" t="s">
        <v>230</v>
      </c>
      <c r="H20" s="77">
        <v>0.17</v>
      </c>
      <c r="I20" t="s">
        <v>102</v>
      </c>
      <c r="J20" s="78">
        <v>0</v>
      </c>
      <c r="K20" s="78">
        <v>0</v>
      </c>
      <c r="L20" s="77">
        <v>13808000</v>
      </c>
      <c r="M20" s="77">
        <v>100</v>
      </c>
      <c r="N20" s="77">
        <v>0</v>
      </c>
      <c r="O20" s="77">
        <v>13808</v>
      </c>
      <c r="P20" s="78">
        <v>1.2999999999999999E-3</v>
      </c>
      <c r="Q20" s="78">
        <v>0.1008</v>
      </c>
      <c r="R20" s="78">
        <v>8.6699999999999999E-2</v>
      </c>
    </row>
    <row r="21" spans="2:18">
      <c r="B21" t="s">
        <v>231</v>
      </c>
      <c r="C21" t="s">
        <v>232</v>
      </c>
      <c r="D21" t="s">
        <v>100</v>
      </c>
      <c r="E21" t="s">
        <v>223</v>
      </c>
      <c r="G21" t="s">
        <v>233</v>
      </c>
      <c r="H21" s="77">
        <v>0.34</v>
      </c>
      <c r="I21" t="s">
        <v>102</v>
      </c>
      <c r="J21" s="78">
        <v>0</v>
      </c>
      <c r="K21" s="78">
        <v>5.9999999999999995E-4</v>
      </c>
      <c r="L21" s="77">
        <v>1306439</v>
      </c>
      <c r="M21" s="77">
        <v>99.98</v>
      </c>
      <c r="N21" s="77">
        <v>0</v>
      </c>
      <c r="O21" s="77">
        <v>1306.1777122000001</v>
      </c>
      <c r="P21" s="78">
        <v>2.0000000000000001E-4</v>
      </c>
      <c r="Q21" s="78">
        <v>9.4999999999999998E-3</v>
      </c>
      <c r="R21" s="78">
        <v>8.2000000000000007E-3</v>
      </c>
    </row>
    <row r="22" spans="2:18">
      <c r="B22" t="s">
        <v>234</v>
      </c>
      <c r="C22" t="s">
        <v>235</v>
      </c>
      <c r="D22" t="s">
        <v>100</v>
      </c>
      <c r="E22" t="s">
        <v>223</v>
      </c>
      <c r="G22" t="s">
        <v>236</v>
      </c>
      <c r="H22" s="77">
        <v>0.01</v>
      </c>
      <c r="I22" t="s">
        <v>102</v>
      </c>
      <c r="J22" s="78">
        <v>0</v>
      </c>
      <c r="K22" s="78">
        <v>0</v>
      </c>
      <c r="L22" s="77">
        <v>21698573</v>
      </c>
      <c r="M22" s="77">
        <v>100</v>
      </c>
      <c r="N22" s="77">
        <v>0</v>
      </c>
      <c r="O22" s="77">
        <v>21698.573</v>
      </c>
      <c r="P22" s="78">
        <v>2.3999999999999998E-3</v>
      </c>
      <c r="Q22" s="78">
        <v>0.15840000000000001</v>
      </c>
      <c r="R22" s="78">
        <v>0.13619999999999999</v>
      </c>
    </row>
    <row r="23" spans="2:18">
      <c r="B23" t="s">
        <v>237</v>
      </c>
      <c r="C23" t="s">
        <v>238</v>
      </c>
      <c r="D23" t="s">
        <v>100</v>
      </c>
      <c r="E23" t="s">
        <v>223</v>
      </c>
      <c r="G23" t="s">
        <v>239</v>
      </c>
      <c r="H23" s="77">
        <v>0.68</v>
      </c>
      <c r="I23" t="s">
        <v>102</v>
      </c>
      <c r="J23" s="78">
        <v>0</v>
      </c>
      <c r="K23" s="78">
        <v>1E-4</v>
      </c>
      <c r="L23" s="77">
        <v>11253100</v>
      </c>
      <c r="M23" s="77">
        <v>99.99</v>
      </c>
      <c r="N23" s="77">
        <v>0</v>
      </c>
      <c r="O23" s="77">
        <v>11251.974689999999</v>
      </c>
      <c r="P23" s="78">
        <v>1.2999999999999999E-3</v>
      </c>
      <c r="Q23" s="78">
        <v>8.2100000000000006E-2</v>
      </c>
      <c r="R23" s="78">
        <v>7.0599999999999996E-2</v>
      </c>
    </row>
    <row r="24" spans="2:18">
      <c r="B24" s="79" t="s">
        <v>240</v>
      </c>
      <c r="C24" s="16"/>
      <c r="D24" s="16"/>
      <c r="H24" s="81">
        <v>1.04</v>
      </c>
      <c r="K24" s="80">
        <v>2.9999999999999997E-4</v>
      </c>
      <c r="L24" s="81">
        <v>14162496</v>
      </c>
      <c r="N24" s="81">
        <v>0</v>
      </c>
      <c r="O24" s="81">
        <v>15161.717030399999</v>
      </c>
      <c r="Q24" s="80">
        <v>0.11070000000000001</v>
      </c>
      <c r="R24" s="80">
        <v>9.5200000000000007E-2</v>
      </c>
    </row>
    <row r="25" spans="2:18">
      <c r="B25" t="s">
        <v>241</v>
      </c>
      <c r="C25" t="s">
        <v>242</v>
      </c>
      <c r="D25" t="s">
        <v>100</v>
      </c>
      <c r="E25" t="s">
        <v>223</v>
      </c>
      <c r="G25" t="s">
        <v>243</v>
      </c>
      <c r="H25" s="77">
        <v>0.08</v>
      </c>
      <c r="I25" t="s">
        <v>102</v>
      </c>
      <c r="J25" s="78">
        <v>5.5E-2</v>
      </c>
      <c r="K25" s="78">
        <v>1.1000000000000001E-3</v>
      </c>
      <c r="L25" s="77">
        <v>2662496</v>
      </c>
      <c r="M25" s="77">
        <v>105.49</v>
      </c>
      <c r="N25" s="77">
        <v>0</v>
      </c>
      <c r="O25" s="77">
        <v>2808.6670303999999</v>
      </c>
      <c r="P25" s="78">
        <v>2.0000000000000001E-4</v>
      </c>
      <c r="Q25" s="78">
        <v>2.0500000000000001E-2</v>
      </c>
      <c r="R25" s="78">
        <v>1.7600000000000001E-2</v>
      </c>
    </row>
    <row r="26" spans="2:18">
      <c r="B26" t="s">
        <v>244</v>
      </c>
      <c r="C26" t="s">
        <v>245</v>
      </c>
      <c r="D26" t="s">
        <v>100</v>
      </c>
      <c r="E26" t="s">
        <v>223</v>
      </c>
      <c r="G26" t="s">
        <v>246</v>
      </c>
      <c r="H26" s="77">
        <v>1.21</v>
      </c>
      <c r="I26" t="s">
        <v>102</v>
      </c>
      <c r="J26" s="78">
        <v>4.2500000000000003E-2</v>
      </c>
      <c r="K26" s="78">
        <v>1E-4</v>
      </c>
      <c r="L26" s="77">
        <v>10000000</v>
      </c>
      <c r="M26" s="77">
        <v>108.49</v>
      </c>
      <c r="N26" s="77">
        <v>0</v>
      </c>
      <c r="O26" s="77">
        <v>10849</v>
      </c>
      <c r="P26" s="78">
        <v>5.9999999999999995E-4</v>
      </c>
      <c r="Q26" s="78">
        <v>7.9200000000000007E-2</v>
      </c>
      <c r="R26" s="78">
        <v>6.8099999999999994E-2</v>
      </c>
    </row>
    <row r="27" spans="2:18">
      <c r="B27" t="s">
        <v>247</v>
      </c>
      <c r="C27" t="s">
        <v>248</v>
      </c>
      <c r="D27" t="s">
        <v>100</v>
      </c>
      <c r="E27" t="s">
        <v>223</v>
      </c>
      <c r="G27" t="s">
        <v>249</v>
      </c>
      <c r="H27" s="77">
        <v>1.58</v>
      </c>
      <c r="I27" t="s">
        <v>102</v>
      </c>
      <c r="J27" s="78">
        <v>1.5E-3</v>
      </c>
      <c r="K27" s="78">
        <v>2.0000000000000001E-4</v>
      </c>
      <c r="L27" s="77">
        <v>1500000</v>
      </c>
      <c r="M27" s="77">
        <v>100.27</v>
      </c>
      <c r="N27" s="77">
        <v>0</v>
      </c>
      <c r="O27" s="77">
        <v>1504.05</v>
      </c>
      <c r="P27" s="78">
        <v>1E-4</v>
      </c>
      <c r="Q27" s="78">
        <v>1.0999999999999999E-2</v>
      </c>
      <c r="R27" s="78">
        <v>9.4000000000000004E-3</v>
      </c>
    </row>
    <row r="28" spans="2:18">
      <c r="B28" s="79" t="s">
        <v>250</v>
      </c>
      <c r="C28" s="16"/>
      <c r="D28" s="16"/>
      <c r="H28" s="81">
        <v>8.58</v>
      </c>
      <c r="K28" s="80">
        <v>6.9999999999999999E-4</v>
      </c>
      <c r="L28" s="81">
        <v>49096929</v>
      </c>
      <c r="N28" s="81">
        <v>0</v>
      </c>
      <c r="O28" s="81">
        <v>48817.578339599997</v>
      </c>
      <c r="Q28" s="80">
        <v>0.35639999999999999</v>
      </c>
      <c r="R28" s="80">
        <v>0.30649999999999999</v>
      </c>
    </row>
    <row r="29" spans="2:18">
      <c r="B29" t="s">
        <v>251</v>
      </c>
      <c r="C29" t="s">
        <v>252</v>
      </c>
      <c r="D29" t="s">
        <v>100</v>
      </c>
      <c r="E29" t="s">
        <v>223</v>
      </c>
      <c r="G29" t="s">
        <v>253</v>
      </c>
      <c r="H29" s="77">
        <v>4.42</v>
      </c>
      <c r="I29" t="s">
        <v>102</v>
      </c>
      <c r="J29" s="78">
        <v>0</v>
      </c>
      <c r="K29" s="78">
        <v>4.0000000000000002E-4</v>
      </c>
      <c r="L29" s="77">
        <v>3626408</v>
      </c>
      <c r="M29" s="77">
        <v>99.82</v>
      </c>
      <c r="N29" s="77">
        <v>0</v>
      </c>
      <c r="O29" s="77">
        <v>3619.8804656000002</v>
      </c>
      <c r="P29" s="78">
        <v>2.0000000000000001E-4</v>
      </c>
      <c r="Q29" s="78">
        <v>2.64E-2</v>
      </c>
      <c r="R29" s="78">
        <v>2.2700000000000001E-2</v>
      </c>
    </row>
    <row r="30" spans="2:18">
      <c r="B30" t="s">
        <v>254</v>
      </c>
      <c r="C30" t="s">
        <v>255</v>
      </c>
      <c r="D30" t="s">
        <v>100</v>
      </c>
      <c r="E30" t="s">
        <v>223</v>
      </c>
      <c r="G30" t="s">
        <v>256</v>
      </c>
      <c r="H30" s="77">
        <v>8.92</v>
      </c>
      <c r="I30" t="s">
        <v>102</v>
      </c>
      <c r="J30" s="78">
        <v>0</v>
      </c>
      <c r="K30" s="78">
        <v>6.9999999999999999E-4</v>
      </c>
      <c r="L30" s="77">
        <v>45470521</v>
      </c>
      <c r="M30" s="77">
        <v>99.4</v>
      </c>
      <c r="N30" s="77">
        <v>0</v>
      </c>
      <c r="O30" s="77">
        <v>45197.697873999998</v>
      </c>
      <c r="P30" s="78">
        <v>2.5000000000000001E-3</v>
      </c>
      <c r="Q30" s="78">
        <v>0.32990000000000003</v>
      </c>
      <c r="R30" s="78">
        <v>0.28370000000000001</v>
      </c>
    </row>
    <row r="31" spans="2:18">
      <c r="B31" s="79" t="s">
        <v>257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208</v>
      </c>
      <c r="C32" t="s">
        <v>208</v>
      </c>
      <c r="D32" s="16"/>
      <c r="E32" t="s">
        <v>208</v>
      </c>
      <c r="H32" s="77">
        <v>0</v>
      </c>
      <c r="I32" t="s">
        <v>208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214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258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259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260</v>
      </c>
      <c r="C38" s="16"/>
      <c r="D38" s="16"/>
    </row>
    <row r="39" spans="2:18">
      <c r="B39" t="s">
        <v>261</v>
      </c>
      <c r="C39" s="16"/>
      <c r="D39" s="16"/>
    </row>
    <row r="40" spans="2:18">
      <c r="B40" t="s">
        <v>262</v>
      </c>
      <c r="C40" s="16"/>
      <c r="D40" s="16"/>
    </row>
    <row r="41" spans="2:18">
      <c r="B41" t="s">
        <v>263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216</v>
      </c>
      <c r="C24" s="16"/>
      <c r="D24" s="16"/>
      <c r="E24" s="16"/>
      <c r="F24" s="16"/>
      <c r="G24" s="16"/>
    </row>
    <row r="25" spans="2:21">
      <c r="B25" t="s">
        <v>260</v>
      </c>
      <c r="C25" s="16"/>
      <c r="D25" s="16"/>
      <c r="E25" s="16"/>
      <c r="F25" s="16"/>
      <c r="G25" s="16"/>
    </row>
    <row r="26" spans="2:21">
      <c r="B26" t="s">
        <v>261</v>
      </c>
      <c r="C26" s="16"/>
      <c r="D26" s="16"/>
      <c r="E26" s="16"/>
      <c r="F26" s="16"/>
      <c r="G26" s="16"/>
    </row>
    <row r="27" spans="2:21">
      <c r="B27" t="s">
        <v>262</v>
      </c>
      <c r="C27" s="16"/>
      <c r="D27" s="16"/>
      <c r="E27" s="16"/>
      <c r="F27" s="16"/>
      <c r="G27" s="16"/>
    </row>
    <row r="28" spans="2:21">
      <c r="B28" t="s">
        <v>263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1.19</v>
      </c>
      <c r="L11" s="7"/>
      <c r="M11" s="7"/>
      <c r="N11" s="76">
        <v>5.0000000000000001E-3</v>
      </c>
      <c r="O11" s="75">
        <v>2796775.28</v>
      </c>
      <c r="P11" s="33"/>
      <c r="Q11" s="75">
        <v>0</v>
      </c>
      <c r="R11" s="75">
        <v>2894.8361254649999</v>
      </c>
      <c r="S11" s="7"/>
      <c r="T11" s="76">
        <v>1</v>
      </c>
      <c r="U11" s="76">
        <v>1.8200000000000001E-2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1.19</v>
      </c>
      <c r="N12" s="80">
        <v>5.0000000000000001E-3</v>
      </c>
      <c r="O12" s="81">
        <v>2796775.28</v>
      </c>
      <c r="Q12" s="81">
        <v>0</v>
      </c>
      <c r="R12" s="81">
        <v>2894.8361254649999</v>
      </c>
      <c r="T12" s="80">
        <v>1</v>
      </c>
      <c r="U12" s="80">
        <v>1.8200000000000001E-2</v>
      </c>
    </row>
    <row r="13" spans="2:66">
      <c r="B13" s="79" t="s">
        <v>264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219</v>
      </c>
      <c r="C15" s="16"/>
      <c r="D15" s="16"/>
      <c r="E15" s="16"/>
      <c r="F15" s="16"/>
      <c r="K15" s="81">
        <v>1.19</v>
      </c>
      <c r="N15" s="80">
        <v>5.0000000000000001E-3</v>
      </c>
      <c r="O15" s="81">
        <v>2796775.28</v>
      </c>
      <c r="Q15" s="81">
        <v>0</v>
      </c>
      <c r="R15" s="81">
        <v>2894.8361254649999</v>
      </c>
      <c r="T15" s="80">
        <v>1</v>
      </c>
      <c r="U15" s="80">
        <v>1.8200000000000001E-2</v>
      </c>
    </row>
    <row r="16" spans="2:66">
      <c r="B16" t="s">
        <v>268</v>
      </c>
      <c r="C16" t="s">
        <v>269</v>
      </c>
      <c r="D16" t="s">
        <v>100</v>
      </c>
      <c r="E16" t="s">
        <v>123</v>
      </c>
      <c r="F16" t="s">
        <v>270</v>
      </c>
      <c r="G16" t="s">
        <v>271</v>
      </c>
      <c r="H16" t="s">
        <v>272</v>
      </c>
      <c r="I16" t="s">
        <v>206</v>
      </c>
      <c r="J16" t="s">
        <v>273</v>
      </c>
      <c r="K16" s="77">
        <v>1.25</v>
      </c>
      <c r="L16" t="s">
        <v>102</v>
      </c>
      <c r="M16" s="78">
        <v>4.8000000000000001E-2</v>
      </c>
      <c r="N16" s="78">
        <v>3.8E-3</v>
      </c>
      <c r="O16" s="77">
        <v>891807.05</v>
      </c>
      <c r="P16" s="77">
        <v>106.69</v>
      </c>
      <c r="Q16" s="77">
        <v>0</v>
      </c>
      <c r="R16" s="77">
        <v>951.46894164499997</v>
      </c>
      <c r="S16" s="78">
        <v>6.9999999999999999E-4</v>
      </c>
      <c r="T16" s="78">
        <v>0.32869999999999999</v>
      </c>
      <c r="U16" s="78">
        <v>6.0000000000000001E-3</v>
      </c>
    </row>
    <row r="17" spans="2:21">
      <c r="B17" t="s">
        <v>274</v>
      </c>
      <c r="C17" t="s">
        <v>275</v>
      </c>
      <c r="D17" t="s">
        <v>100</v>
      </c>
      <c r="E17" t="s">
        <v>123</v>
      </c>
      <c r="F17" t="s">
        <v>276</v>
      </c>
      <c r="G17" t="s">
        <v>277</v>
      </c>
      <c r="H17" t="s">
        <v>278</v>
      </c>
      <c r="I17" t="s">
        <v>150</v>
      </c>
      <c r="J17" t="s">
        <v>279</v>
      </c>
      <c r="K17" s="77">
        <v>1.41</v>
      </c>
      <c r="L17" t="s">
        <v>102</v>
      </c>
      <c r="M17" s="78">
        <v>1.49E-2</v>
      </c>
      <c r="N17" s="78">
        <v>4.1999999999999997E-3</v>
      </c>
      <c r="O17" s="77">
        <v>977350.57</v>
      </c>
      <c r="P17" s="77">
        <v>101.64</v>
      </c>
      <c r="Q17" s="77">
        <v>0</v>
      </c>
      <c r="R17" s="77">
        <v>993.37911934800002</v>
      </c>
      <c r="S17" s="78">
        <v>1.6000000000000001E-3</v>
      </c>
      <c r="T17" s="78">
        <v>0.34320000000000001</v>
      </c>
      <c r="U17" s="78">
        <v>6.1999999999999998E-3</v>
      </c>
    </row>
    <row r="18" spans="2:21">
      <c r="B18" t="s">
        <v>280</v>
      </c>
      <c r="C18" t="s">
        <v>281</v>
      </c>
      <c r="D18" t="s">
        <v>100</v>
      </c>
      <c r="E18" t="s">
        <v>123</v>
      </c>
      <c r="F18" t="s">
        <v>282</v>
      </c>
      <c r="G18" t="s">
        <v>283</v>
      </c>
      <c r="H18" t="s">
        <v>284</v>
      </c>
      <c r="I18" t="s">
        <v>206</v>
      </c>
      <c r="J18" t="s">
        <v>285</v>
      </c>
      <c r="K18" s="77">
        <v>0.85</v>
      </c>
      <c r="L18" t="s">
        <v>102</v>
      </c>
      <c r="M18" s="78">
        <v>3.4000000000000002E-2</v>
      </c>
      <c r="N18" s="78">
        <v>5.4000000000000003E-3</v>
      </c>
      <c r="O18" s="77">
        <v>234083.66</v>
      </c>
      <c r="P18" s="77">
        <v>102.92</v>
      </c>
      <c r="Q18" s="77">
        <v>0</v>
      </c>
      <c r="R18" s="77">
        <v>240.91890287199999</v>
      </c>
      <c r="S18" s="78">
        <v>1E-3</v>
      </c>
      <c r="T18" s="78">
        <v>8.3199999999999996E-2</v>
      </c>
      <c r="U18" s="78">
        <v>1.5E-3</v>
      </c>
    </row>
    <row r="19" spans="2:21">
      <c r="B19" t="s">
        <v>286</v>
      </c>
      <c r="C19" t="s">
        <v>287</v>
      </c>
      <c r="D19" t="s">
        <v>100</v>
      </c>
      <c r="E19" t="s">
        <v>123</v>
      </c>
      <c r="F19" t="s">
        <v>288</v>
      </c>
      <c r="G19" t="s">
        <v>271</v>
      </c>
      <c r="H19" t="s">
        <v>289</v>
      </c>
      <c r="I19" t="s">
        <v>206</v>
      </c>
      <c r="J19" t="s">
        <v>290</v>
      </c>
      <c r="K19" s="77">
        <v>0.91</v>
      </c>
      <c r="L19" t="s">
        <v>102</v>
      </c>
      <c r="M19" s="78">
        <v>2.9600000000000001E-2</v>
      </c>
      <c r="N19" s="78">
        <v>7.7999999999999996E-3</v>
      </c>
      <c r="O19" s="77">
        <v>693534</v>
      </c>
      <c r="P19" s="77">
        <v>102.24</v>
      </c>
      <c r="Q19" s="77">
        <v>0</v>
      </c>
      <c r="R19" s="77">
        <v>709.06916160000003</v>
      </c>
      <c r="S19" s="78">
        <v>1.6999999999999999E-3</v>
      </c>
      <c r="T19" s="78">
        <v>0.24490000000000001</v>
      </c>
      <c r="U19" s="78">
        <v>4.4999999999999997E-3</v>
      </c>
    </row>
    <row r="20" spans="2:21">
      <c r="B20" s="79" t="s">
        <v>265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291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214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s="79" t="s">
        <v>266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t="s">
        <v>208</v>
      </c>
      <c r="C26" t="s">
        <v>208</v>
      </c>
      <c r="D26" s="16"/>
      <c r="E26" s="16"/>
      <c r="F26" s="16"/>
      <c r="G26" t="s">
        <v>208</v>
      </c>
      <c r="H26" t="s">
        <v>208</v>
      </c>
      <c r="K26" s="77">
        <v>0</v>
      </c>
      <c r="L26" t="s">
        <v>208</v>
      </c>
      <c r="M26" s="78">
        <v>0</v>
      </c>
      <c r="N26" s="78">
        <v>0</v>
      </c>
      <c r="O26" s="77">
        <v>0</v>
      </c>
      <c r="P26" s="77">
        <v>0</v>
      </c>
      <c r="R26" s="77">
        <v>0</v>
      </c>
      <c r="S26" s="78">
        <v>0</v>
      </c>
      <c r="T26" s="78">
        <v>0</v>
      </c>
      <c r="U26" s="78">
        <v>0</v>
      </c>
    </row>
    <row r="27" spans="2:21">
      <c r="B27" s="79" t="s">
        <v>267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208</v>
      </c>
      <c r="C28" t="s">
        <v>208</v>
      </c>
      <c r="D28" s="16"/>
      <c r="E28" s="16"/>
      <c r="F28" s="16"/>
      <c r="G28" t="s">
        <v>208</v>
      </c>
      <c r="H28" t="s">
        <v>208</v>
      </c>
      <c r="K28" s="77">
        <v>0</v>
      </c>
      <c r="L28" t="s">
        <v>208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t="s">
        <v>216</v>
      </c>
      <c r="C29" s="16"/>
      <c r="D29" s="16"/>
      <c r="E29" s="16"/>
      <c r="F29" s="16"/>
    </row>
    <row r="30" spans="2:21">
      <c r="B30" t="s">
        <v>260</v>
      </c>
      <c r="C30" s="16"/>
      <c r="D30" s="16"/>
      <c r="E30" s="16"/>
      <c r="F30" s="16"/>
    </row>
    <row r="31" spans="2:21">
      <c r="B31" t="s">
        <v>261</v>
      </c>
      <c r="C31" s="16"/>
      <c r="D31" s="16"/>
      <c r="E31" s="16"/>
      <c r="F31" s="16"/>
    </row>
    <row r="32" spans="2:21">
      <c r="B32" t="s">
        <v>262</v>
      </c>
      <c r="C32" s="16"/>
      <c r="D32" s="16"/>
      <c r="E32" s="16"/>
      <c r="F32" s="16"/>
    </row>
    <row r="33" spans="2:6">
      <c r="B33" t="s">
        <v>263</v>
      </c>
      <c r="C33" s="16"/>
      <c r="D33" s="16"/>
      <c r="E33" s="16"/>
      <c r="F33" s="16"/>
    </row>
    <row r="34" spans="2:6"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292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208</v>
      </c>
      <c r="C14" t="s">
        <v>208</v>
      </c>
      <c r="E14" s="16"/>
      <c r="F14" s="16"/>
      <c r="G14" t="s">
        <v>208</v>
      </c>
      <c r="H14" t="s">
        <v>208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208</v>
      </c>
      <c r="C16" t="s">
        <v>208</v>
      </c>
      <c r="E16" s="16"/>
      <c r="F16" s="16"/>
      <c r="G16" t="s">
        <v>208</v>
      </c>
      <c r="H16" t="s">
        <v>208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294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s="16"/>
      <c r="F18" s="16"/>
      <c r="G18" t="s">
        <v>208</v>
      </c>
      <c r="H18" t="s">
        <v>208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s="16"/>
      <c r="F20" s="16"/>
      <c r="G20" t="s">
        <v>208</v>
      </c>
      <c r="H20" t="s">
        <v>208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214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E23" s="16"/>
      <c r="F23" s="16"/>
      <c r="G23" t="s">
        <v>208</v>
      </c>
      <c r="H23" t="s">
        <v>208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267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E25" s="16"/>
      <c r="F25" s="16"/>
      <c r="G25" t="s">
        <v>208</v>
      </c>
      <c r="H25" t="s">
        <v>208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216</v>
      </c>
      <c r="E26" s="16"/>
      <c r="F26" s="16"/>
      <c r="G26" s="16"/>
    </row>
    <row r="27" spans="2:15">
      <c r="B27" t="s">
        <v>260</v>
      </c>
      <c r="E27" s="16"/>
      <c r="F27" s="16"/>
      <c r="G27" s="16"/>
    </row>
    <row r="28" spans="2:15">
      <c r="B28" t="s">
        <v>261</v>
      </c>
      <c r="E28" s="16"/>
      <c r="F28" s="16"/>
      <c r="G28" s="16"/>
    </row>
    <row r="29" spans="2:15">
      <c r="B29" t="s">
        <v>262</v>
      </c>
      <c r="E29" s="16"/>
      <c r="F29" s="16"/>
      <c r="G29" s="16"/>
    </row>
    <row r="30" spans="2:15">
      <c r="B30" t="s">
        <v>263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296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297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298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299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291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208</v>
      </c>
      <c r="C22" t="s">
        <v>208</v>
      </c>
      <c r="D22" s="16"/>
      <c r="E22" s="16"/>
      <c r="F22" t="s">
        <v>208</v>
      </c>
      <c r="G22" t="s">
        <v>208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300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208</v>
      </c>
      <c r="C24" t="s">
        <v>208</v>
      </c>
      <c r="D24" s="16"/>
      <c r="E24" s="16"/>
      <c r="F24" t="s">
        <v>208</v>
      </c>
      <c r="G24" t="s">
        <v>208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214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301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302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291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300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208</v>
      </c>
      <c r="C33" t="s">
        <v>208</v>
      </c>
      <c r="D33" s="16"/>
      <c r="E33" s="16"/>
      <c r="F33" t="s">
        <v>208</v>
      </c>
      <c r="G33" t="s">
        <v>208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216</v>
      </c>
      <c r="D34" s="16"/>
      <c r="E34" s="16"/>
      <c r="F34" s="16"/>
      <c r="G34" s="16"/>
    </row>
    <row r="35" spans="2:14">
      <c r="B35" t="s">
        <v>260</v>
      </c>
      <c r="D35" s="16"/>
      <c r="E35" s="16"/>
      <c r="F35" s="16"/>
      <c r="G35" s="16"/>
    </row>
    <row r="36" spans="2:14">
      <c r="B36" t="s">
        <v>261</v>
      </c>
      <c r="D36" s="16"/>
      <c r="E36" s="16"/>
      <c r="F36" s="16"/>
      <c r="G36" s="16"/>
    </row>
    <row r="37" spans="2:14">
      <c r="B37" t="s">
        <v>262</v>
      </c>
      <c r="D37" s="16"/>
      <c r="E37" s="16"/>
      <c r="F37" s="16"/>
      <c r="G37" s="16"/>
    </row>
    <row r="38" spans="2:14">
      <c r="B38" t="s">
        <v>263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303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304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214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I27" t="s">
        <v>208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291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216</v>
      </c>
      <c r="C30" s="16"/>
      <c r="D30" s="16"/>
      <c r="E30" s="16"/>
    </row>
    <row r="31" spans="2:15">
      <c r="B31" t="s">
        <v>260</v>
      </c>
      <c r="C31" s="16"/>
      <c r="D31" s="16"/>
      <c r="E31" s="16"/>
    </row>
    <row r="32" spans="2:15">
      <c r="B32" t="s">
        <v>261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305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306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216</v>
      </c>
      <c r="D18" s="16"/>
      <c r="E18" s="16"/>
    </row>
    <row r="19" spans="2:12">
      <c r="B19" t="s">
        <v>260</v>
      </c>
      <c r="D19" s="16"/>
      <c r="E19" s="16"/>
    </row>
    <row r="20" spans="2:12">
      <c r="B20" t="s">
        <v>261</v>
      </c>
      <c r="D20" s="16"/>
      <c r="E20" s="16"/>
    </row>
    <row r="21" spans="2:12">
      <c r="B21" t="s">
        <v>262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307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308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309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307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310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311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291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216</v>
      </c>
      <c r="C32" s="16"/>
      <c r="D32" s="16"/>
      <c r="E32" s="16"/>
    </row>
    <row r="33" spans="2:5">
      <c r="B33" t="s">
        <v>260</v>
      </c>
      <c r="C33" s="16"/>
      <c r="D33" s="16"/>
      <c r="E33" s="16"/>
    </row>
    <row r="34" spans="2:5">
      <c r="B34" t="s">
        <v>261</v>
      </c>
      <c r="C34" s="16"/>
      <c r="D34" s="16"/>
      <c r="E34" s="16"/>
    </row>
    <row r="35" spans="2:5">
      <c r="B35" t="s">
        <v>262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312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313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315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316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317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312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313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314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315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316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317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</row>
    <row r="41" spans="2:17">
      <c r="B41" t="s">
        <v>260</v>
      </c>
    </row>
    <row r="42" spans="2:17">
      <c r="B42" t="s">
        <v>261</v>
      </c>
    </row>
    <row r="43" spans="2:17">
      <c r="B43" t="s">
        <v>262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319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320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323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260</v>
      </c>
    </row>
    <row r="29" spans="2:16">
      <c r="B29" t="s">
        <v>261</v>
      </c>
    </row>
    <row r="30" spans="2:16">
      <c r="B30" t="s">
        <v>262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324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325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326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327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D26" s="16"/>
      <c r="E26" s="16"/>
      <c r="F26" s="16"/>
    </row>
    <row r="27" spans="2:19">
      <c r="B27" t="s">
        <v>260</v>
      </c>
      <c r="D27" s="16"/>
      <c r="E27" s="16"/>
      <c r="F27" s="16"/>
    </row>
    <row r="28" spans="2:19">
      <c r="B28" t="s">
        <v>261</v>
      </c>
      <c r="D28" s="16"/>
      <c r="E28" s="16"/>
      <c r="F28" s="16"/>
    </row>
    <row r="29" spans="2:19">
      <c r="B29" t="s">
        <v>262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324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325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C26" s="16"/>
      <c r="D26" s="16"/>
      <c r="E26" s="16"/>
    </row>
    <row r="27" spans="2:19">
      <c r="B27" t="s">
        <v>260</v>
      </c>
      <c r="C27" s="16"/>
      <c r="D27" s="16"/>
      <c r="E27" s="16"/>
    </row>
    <row r="28" spans="2:19">
      <c r="B28" t="s">
        <v>261</v>
      </c>
      <c r="C28" s="16"/>
      <c r="D28" s="16"/>
      <c r="E28" s="16"/>
    </row>
    <row r="29" spans="2:19">
      <c r="B29" t="s">
        <v>262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216</v>
      </c>
      <c r="C19" s="16"/>
      <c r="D19" s="16"/>
      <c r="E19" s="16"/>
    </row>
    <row r="20" spans="2:13">
      <c r="B20" t="s">
        <v>260</v>
      </c>
      <c r="C20" s="16"/>
      <c r="D20" s="16"/>
      <c r="E20" s="16"/>
    </row>
    <row r="21" spans="2:13">
      <c r="B21" t="s">
        <v>261</v>
      </c>
      <c r="C21" s="16"/>
      <c r="D21" s="16"/>
      <c r="E21" s="16"/>
    </row>
    <row r="22" spans="2:13">
      <c r="B22" t="s">
        <v>262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328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329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330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331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332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333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334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335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216</v>
      </c>
      <c r="C30" s="16"/>
    </row>
    <row r="31" spans="2:11">
      <c r="B31" t="s">
        <v>260</v>
      </c>
      <c r="C31" s="16"/>
    </row>
    <row r="32" spans="2:11">
      <c r="B32" t="s">
        <v>261</v>
      </c>
      <c r="C32" s="16"/>
    </row>
    <row r="33" spans="2:3">
      <c r="B33" t="s">
        <v>262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336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306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216</v>
      </c>
      <c r="C16" s="16"/>
      <c r="D16" s="16"/>
    </row>
    <row r="17" spans="2:4">
      <c r="B17" t="s">
        <v>260</v>
      </c>
      <c r="C17" s="16"/>
      <c r="D17" s="16"/>
    </row>
    <row r="18" spans="2:4">
      <c r="B18" t="s">
        <v>261</v>
      </c>
      <c r="C18" s="16"/>
      <c r="D18" s="16"/>
    </row>
    <row r="19" spans="2:4">
      <c r="B19" t="s">
        <v>262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307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308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337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307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310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291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216</v>
      </c>
      <c r="C34" s="16"/>
      <c r="D34" s="16"/>
    </row>
    <row r="35" spans="2:12">
      <c r="B35" t="s">
        <v>260</v>
      </c>
      <c r="C35" s="16"/>
      <c r="D35" s="16"/>
    </row>
    <row r="36" spans="2:12">
      <c r="B36" t="s">
        <v>261</v>
      </c>
      <c r="C36" s="16"/>
      <c r="D36" s="16"/>
    </row>
    <row r="37" spans="2:12">
      <c r="B37" t="s">
        <v>262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307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308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337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309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291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307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310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309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291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216</v>
      </c>
      <c r="C32" s="16"/>
      <c r="D32" s="16"/>
    </row>
    <row r="33" spans="2:4">
      <c r="B33" t="s">
        <v>260</v>
      </c>
      <c r="C33" s="16"/>
      <c r="D33" s="16"/>
    </row>
    <row r="34" spans="2:4">
      <c r="B34" t="s">
        <v>261</v>
      </c>
      <c r="C34" s="16"/>
      <c r="D34" s="16"/>
    </row>
    <row r="35" spans="2:4">
      <c r="B35" t="s">
        <v>262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312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313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315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316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317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312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313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314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315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316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317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  <c r="D40" s="16"/>
    </row>
    <row r="41" spans="2:17">
      <c r="B41" t="s">
        <v>260</v>
      </c>
      <c r="D41" s="16"/>
    </row>
    <row r="42" spans="2:17">
      <c r="B42" t="s">
        <v>261</v>
      </c>
      <c r="D42" s="16"/>
    </row>
    <row r="43" spans="2:17">
      <c r="B43" t="s">
        <v>262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4" sqref="B1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55.12</v>
      </c>
      <c r="J11" s="18"/>
      <c r="K11" s="18"/>
      <c r="L11" s="18"/>
      <c r="M11" s="76">
        <v>0</v>
      </c>
      <c r="N11" s="75">
        <v>1638867.47</v>
      </c>
      <c r="O11" s="7"/>
      <c r="P11" s="75">
        <v>1774.43004745551</v>
      </c>
      <c r="Q11" s="76">
        <v>1</v>
      </c>
      <c r="R11" s="76">
        <v>1.11E-2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55.12</v>
      </c>
      <c r="M12" s="80">
        <v>0</v>
      </c>
      <c r="N12" s="81">
        <v>1638867.47</v>
      </c>
      <c r="P12" s="81">
        <v>1774.43004745551</v>
      </c>
      <c r="Q12" s="80">
        <v>1</v>
      </c>
      <c r="R12" s="80">
        <v>1.11E-2</v>
      </c>
    </row>
    <row r="13" spans="2:60">
      <c r="B13" s="79" t="s">
        <v>338</v>
      </c>
      <c r="I13" s="81">
        <v>55.12</v>
      </c>
      <c r="M13" s="80">
        <v>0</v>
      </c>
      <c r="N13" s="81">
        <v>1638867.47</v>
      </c>
      <c r="P13" s="81">
        <v>1774.43004745551</v>
      </c>
      <c r="Q13" s="80">
        <v>1</v>
      </c>
      <c r="R13" s="80">
        <v>1.11E-2</v>
      </c>
    </row>
    <row r="14" spans="2:60">
      <c r="B14" t="s">
        <v>359</v>
      </c>
      <c r="C14" t="s">
        <v>339</v>
      </c>
      <c r="D14" t="s">
        <v>340</v>
      </c>
      <c r="F14" t="s">
        <v>341</v>
      </c>
      <c r="G14" t="s">
        <v>342</v>
      </c>
      <c r="H14" t="s">
        <v>343</v>
      </c>
      <c r="I14" s="77">
        <v>55.12</v>
      </c>
      <c r="J14" t="s">
        <v>344</v>
      </c>
      <c r="K14" t="s">
        <v>102</v>
      </c>
      <c r="L14" s="78">
        <v>0</v>
      </c>
      <c r="M14" s="78">
        <v>0</v>
      </c>
      <c r="N14" s="77">
        <v>1638867.47</v>
      </c>
      <c r="O14" s="77">
        <v>108.27172300000012</v>
      </c>
      <c r="P14" s="77">
        <v>1774.43004745551</v>
      </c>
      <c r="Q14" s="78">
        <v>1</v>
      </c>
      <c r="R14" s="78">
        <v>1.11E-2</v>
      </c>
    </row>
    <row r="15" spans="2:60">
      <c r="B15" s="79" t="s">
        <v>345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346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347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348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349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350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351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352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353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354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346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347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353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216</v>
      </c>
    </row>
    <row r="42" spans="2:18">
      <c r="B42" t="s">
        <v>260</v>
      </c>
    </row>
    <row r="43" spans="2:18">
      <c r="B43" t="s">
        <v>261</v>
      </c>
    </row>
    <row r="44" spans="2:18">
      <c r="B44" t="s">
        <v>262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324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325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355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356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291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216</v>
      </c>
    </row>
    <row r="26" spans="2:15">
      <c r="B26" t="s">
        <v>260</v>
      </c>
    </row>
    <row r="27" spans="2:15">
      <c r="B27" t="s">
        <v>261</v>
      </c>
    </row>
    <row r="28" spans="2:15">
      <c r="B28" t="s">
        <v>262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357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358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214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357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358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214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B27" t="s">
        <v>260</v>
      </c>
      <c r="D27" s="16"/>
    </row>
    <row r="28" spans="2:16">
      <c r="B28" t="s">
        <v>262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325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B27" t="s">
        <v>260</v>
      </c>
      <c r="D27" s="16"/>
    </row>
    <row r="28" spans="2:16">
      <c r="B28" t="s">
        <v>262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324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325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216</v>
      </c>
      <c r="D26" s="16"/>
    </row>
    <row r="27" spans="2:23">
      <c r="B27" t="s">
        <v>260</v>
      </c>
      <c r="D27" s="16"/>
    </row>
    <row r="28" spans="2:23">
      <c r="B28" t="s">
        <v>261</v>
      </c>
      <c r="D28" s="16"/>
    </row>
    <row r="29" spans="2:23">
      <c r="B29" t="s">
        <v>262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A4E0C1-6F30-4B85-9B9F-39D02CF77230}"/>
</file>

<file path=customXml/itemProps2.xml><?xml version="1.0" encoding="utf-8"?>
<ds:datastoreItem xmlns:ds="http://schemas.openxmlformats.org/officeDocument/2006/customXml" ds:itemID="{A7896D49-EF8C-4AD1-B36C-F1AB6FBC1EAA}"/>
</file>

<file path=customXml/itemProps3.xml><?xml version="1.0" encoding="utf-8"?>
<ds:datastoreItem xmlns:ds="http://schemas.openxmlformats.org/officeDocument/2006/customXml" ds:itemID="{A35BEC1D-B16F-458D-A0E2-97DCC7074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520042177_b8530_0421</dc:title>
  <dc:creator>Yuli</dc:creator>
  <cp:lastModifiedBy>אינסה קלאוז</cp:lastModifiedBy>
  <dcterms:created xsi:type="dcterms:W3CDTF">2015-11-10T09:34:27Z</dcterms:created>
  <dcterms:modified xsi:type="dcterms:W3CDTF">2022-01-31T06:00:07Z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