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21" i="27" l="1"/>
  <c r="B11" i="27"/>
  <c r="B10" i="27" s="1"/>
</calcChain>
</file>

<file path=xl/sharedStrings.xml><?xml version="1.0" encoding="utf-8"?>
<sst xmlns="http://schemas.openxmlformats.org/spreadsheetml/2006/main" count="4539" uniqueCount="1204">
  <si>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</si>
  <si>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</si>
  <si>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</si>
  <si>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</si>
  <si>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</si>
  <si>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</si>
  <si>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</si>
  <si>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</si>
  <si>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</si>
  <si>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</si>
  <si>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</si>
  <si>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</si>
  <si>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</si>
  <si>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</si>
  <si>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</si>
  <si>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</si>
  <si>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</si>
  <si>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</si>
  <si>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</si>
  <si>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</si>
  <si>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</si>
  <si>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</si>
  <si>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</si>
  <si>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</si>
  <si>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</si>
  <si>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</si>
  <si>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</si>
  <si>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</si>
  <si>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</si>
  <si>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</si>
  <si>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</si>
  <si>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</si>
  <si>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</si>
  <si>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</si>
  <si>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</si>
  <si>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</si>
  <si>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</si>
  <si>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</si>
  <si>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</si>
  <si>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</si>
  <si>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</si>
  <si>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</si>
  <si>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</si>
  <si>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</si>
  <si>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</si>
  <si>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</si>
  <si>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</si>
  <si>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</si>
  <si>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</si>
  <si>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</si>
  <si>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</si>
  <si>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</si>
  <si>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</si>
  <si>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</si>
  <si>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</si>
  <si>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</si>
  <si>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</si>
  <si>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</si>
  <si>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</si>
  <si>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</si>
  <si>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</si>
  <si>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</si>
  <si>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</si>
  <si>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</si>
  <si>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</si>
  <si>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</si>
  <si>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</si>
  <si>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</si>
  <si>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</si>
  <si>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</si>
  <si>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</si>
  <si>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</si>
  <si>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</si>
  <si>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</si>
  <si>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</si>
  <si>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</si>
  <si>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</si>
  <si>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</si>
  <si>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</si>
  <si>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</si>
  <si>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</si>
  <si>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</si>
  <si>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</si>
  <si>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</si>
  <si>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</si>
  <si>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</si>
  <si>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</si>
  <si>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</si>
  <si>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</si>
  <si>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</si>
  <si>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</si>
  <si>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</si>
  <si>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</si>
  <si>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</si>
  <si>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</si>
  <si>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</si>
  <si>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</si>
  <si>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</si>
  <si>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</si>
  <si>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</si>
  <si>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</si>
  <si>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</si>
  <si>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</si>
  <si>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</si>
  <si>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</si>
  <si>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</si>
  <si>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</si>
  <si>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</si>
  <si>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</si>
  <si>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</si>
  <si>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</si>
  <si>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</si>
  <si>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</si>
  <si>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</si>
  <si>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</si>
  <si>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</si>
  <si>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</si>
  <si>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</si>
  <si>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</si>
  <si>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</si>
  <si>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</si>
  <si>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</si>
  <si>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</si>
  <si>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</si>
  <si>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</si>
  <si>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</si>
  <si>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</si>
  <si>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</si>
  <si>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</si>
  <si>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</si>
  <si>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</si>
  <si>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</si>
  <si>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</si>
  <si>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</si>
  <si>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</si>
  <si>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</si>
  <si>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</si>
  <si>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</si>
  <si>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</si>
  <si>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</si>
  <si>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</si>
  <si>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</si>
  <si>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</si>
  <si>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</si>
  <si>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</si>
  <si>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</si>
  <si>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</si>
  <si>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</si>
  <si>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</si>
  <si>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</si>
  <si>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</si>
  <si>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</si>
  <si>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</si>
  <si>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</si>
  <si>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</si>
  <si>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</si>
  <si>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</si>
  <si>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</si>
  <si>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</si>
  <si>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</si>
  <si>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</si>
  <si>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</si>
  <si>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</si>
  <si>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</si>
  <si>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</si>
  <si>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</si>
  <si>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</si>
  <si>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</si>
  <si>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</si>
  <si>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</si>
  <si>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</si>
  <si>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</si>
  <si>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</si>
  <si>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</si>
  <si>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</si>
  <si>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</si>
  <si>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</si>
  <si>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</si>
  <si>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</si>
  <si>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</si>
  <si>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</si>
  <si>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</si>
  <si>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</si>
  <si>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</si>
  <si>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</si>
  <si>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</si>
  <si>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</si>
  <si>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</si>
  <si>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</si>
  <si>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</si>
  <si>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</si>
  <si>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</si>
  <si>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</si>
  <si>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</si>
  <si>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</si>
  <si>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</si>
  <si>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כללי</t>
  </si>
  <si>
    <t>הכשרה כללי (חדש</t>
  </si>
  <si>
    <t>62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</si>
  <si>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</si>
  <si>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</si>
  <si>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</si>
  <si>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</si>
  <si>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</si>
  <si>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</si>
  <si>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</si>
  <si>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</si>
  <si>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</si>
  <si>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</si>
  <si>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</si>
  <si>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</si>
  <si>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</si>
  <si>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</si>
  <si>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</si>
  <si>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</si>
  <si>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</si>
  <si>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</si>
  <si>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</si>
  <si>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</si>
  <si>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</si>
  <si>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</si>
  <si>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</si>
  <si>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</si>
  <si>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</si>
  <si>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</si>
  <si>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</si>
  <si>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</si>
  <si>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</si>
  <si>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</si>
  <si>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</si>
  <si>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</si>
  <si>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</si>
  <si>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</si>
  <si>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</si>
  <si>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</si>
  <si>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</si>
  <si>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</si>
  <si>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04/11/19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</si>
  <si>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</si>
  <si>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</si>
  <si>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</si>
  <si>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</si>
  <si>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</si>
  <si>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15/08/19</t>
  </si>
  <si>
    <t>ממצמ0923</t>
  </si>
  <si>
    <t>1128081</t>
  </si>
  <si>
    <t>ממשלתי צמוד 0545</t>
  </si>
  <si>
    <t>1134865</t>
  </si>
  <si>
    <t>29/10/19</t>
  </si>
  <si>
    <t>צמוד 1020</t>
  </si>
  <si>
    <t>1137181</t>
  </si>
  <si>
    <t>14/08/19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</si>
  <si>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</si>
  <si>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</si>
  <si>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</si>
  <si>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</si>
  <si>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</si>
  <si>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מ.ק.מ. 720- בנק ישראל- מק"מ</t>
  </si>
  <si>
    <t>8200727</t>
  </si>
  <si>
    <t>15/07/19</t>
  </si>
  <si>
    <t>מק"מ  310- בנק ישראל- מק"מ</t>
  </si>
  <si>
    <t>8200313</t>
  </si>
  <si>
    <t>30/05/19</t>
  </si>
  <si>
    <t>מק"מ 420- בנק ישראל- מק"מ</t>
  </si>
  <si>
    <t>8200420</t>
  </si>
  <si>
    <t>סה"כ שחר</t>
  </si>
  <si>
    <t>ממשל שקלית 0327</t>
  </si>
  <si>
    <t>1139344</t>
  </si>
  <si>
    <t>03/10/19</t>
  </si>
  <si>
    <t>ממשל שקלית 0330- האוצר - ממשלתית שקלית</t>
  </si>
  <si>
    <t>1160985</t>
  </si>
  <si>
    <t>08/12/19</t>
  </si>
  <si>
    <t>ממשל שקלית 0347</t>
  </si>
  <si>
    <t>1140193</t>
  </si>
  <si>
    <t>ממשל שקלית 0928</t>
  </si>
  <si>
    <t>1150879</t>
  </si>
  <si>
    <t>ממשלתי 0120</t>
  </si>
  <si>
    <t>1115773</t>
  </si>
  <si>
    <t>08/05/18</t>
  </si>
  <si>
    <t>ממשלתי 0122- האוצר - ממשלתית שקלית</t>
  </si>
  <si>
    <t>1123272</t>
  </si>
  <si>
    <t>ממשלתי 0825- האוצר - ממשלתית שקלית</t>
  </si>
  <si>
    <t>1135557</t>
  </si>
  <si>
    <t>27/11/19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</si>
  <si>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</si>
  <si>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</si>
  <si>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</si>
  <si>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</si>
  <si>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</si>
  <si>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</si>
  <si>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</si>
  <si>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</si>
  <si>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</si>
  <si>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</si>
  <si>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</si>
  <si>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</si>
  <si>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</si>
  <si>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</si>
  <si>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</si>
  <si>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</si>
  <si>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</si>
  <si>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</si>
  <si>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</si>
  <si>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</si>
  <si>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</si>
  <si>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</si>
  <si>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</si>
  <si>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</si>
  <si>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</si>
  <si>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</si>
  <si>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</si>
  <si>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</si>
  <si>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</si>
  <si>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</si>
  <si>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</si>
  <si>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</si>
  <si>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</si>
  <si>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</si>
  <si>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</si>
  <si>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פועלים הנפקות אג"ח 10</t>
  </si>
  <si>
    <t>1940402</t>
  </si>
  <si>
    <t>16/08/16</t>
  </si>
  <si>
    <t>אמות אג3- אמות</t>
  </si>
  <si>
    <t>1117357</t>
  </si>
  <si>
    <t>520026683</t>
  </si>
  <si>
    <t>AA.IL</t>
  </si>
  <si>
    <t>01/03/16</t>
  </si>
  <si>
    <t>לאומי שה נד 300- לאומי</t>
  </si>
  <si>
    <t>6040257</t>
  </si>
  <si>
    <t>520018078</t>
  </si>
  <si>
    <t>פועלים הנ שה נד 1- פועלים הנפקות</t>
  </si>
  <si>
    <t>1940444</t>
  </si>
  <si>
    <t>19/10/15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</si>
  <si>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</si>
  <si>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</si>
  <si>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</si>
  <si>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</si>
  <si>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</si>
  <si>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</si>
  <si>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</si>
  <si>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</si>
  <si>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</si>
  <si>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</si>
  <si>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</si>
  <si>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</si>
  <si>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</si>
  <si>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דיסקונט מנ שה 1- דיסקונט מנפיקים</t>
  </si>
  <si>
    <t>7480098</t>
  </si>
  <si>
    <t>520029935</t>
  </si>
  <si>
    <t>מזרחי טפחות שה 1</t>
  </si>
  <si>
    <t>6950083</t>
  </si>
  <si>
    <t>520000522</t>
  </si>
  <si>
    <t>03/04/17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</si>
  <si>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</si>
  <si>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</si>
  <si>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</si>
  <si>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</si>
  <si>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</si>
  <si>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</si>
  <si>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</si>
  <si>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</si>
  <si>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</si>
  <si>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אלרוב נדל"ן אגח 2- אלרוב נדל"ן</t>
  </si>
  <si>
    <t>3870094</t>
  </si>
  <si>
    <t>520038894</t>
  </si>
  <si>
    <t>A2.IL</t>
  </si>
  <si>
    <t>אלרוב נדלן אגח ה- אלרוב נדל"ן</t>
  </si>
  <si>
    <t>3870169</t>
  </si>
  <si>
    <t>15/12/19</t>
  </si>
  <si>
    <t>אשטרום נכ אגח10</t>
  </si>
  <si>
    <t>2510204</t>
  </si>
  <si>
    <t>520036617</t>
  </si>
  <si>
    <t>A.IL</t>
  </si>
  <si>
    <t>בזן       אגח ז- בתי זיקוק</t>
  </si>
  <si>
    <t>2590438</t>
  </si>
  <si>
    <t>520036658</t>
  </si>
  <si>
    <t>בזן אגח 1- בתי זיקוק</t>
  </si>
  <si>
    <t>2590255</t>
  </si>
  <si>
    <t>חברה לישראל אג"ח 7- חברה לישראל</t>
  </si>
  <si>
    <t>5760160</t>
  </si>
  <si>
    <t>520028010</t>
  </si>
  <si>
    <t>השקעה ואחזקות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</si>
  <si>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</si>
  <si>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</si>
  <si>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</si>
  <si>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</si>
  <si>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</si>
  <si>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</si>
  <si>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</si>
  <si>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</si>
  <si>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</si>
  <si>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</si>
  <si>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דה לסר אג4- דה לסר</t>
  </si>
  <si>
    <t>1132059</t>
  </si>
  <si>
    <t>1513</t>
  </si>
  <si>
    <t>A-.IL</t>
  </si>
  <si>
    <t>שטראוס גרופ אג"ח ד</t>
  </si>
  <si>
    <t>7460363</t>
  </si>
  <si>
    <t>520003781</t>
  </si>
  <si>
    <t>מזון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</si>
  <si>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</si>
  <si>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</si>
  <si>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</si>
  <si>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</si>
  <si>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</si>
  <si>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</si>
  <si>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</si>
  <si>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</si>
  <si>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Aa2.IL</t>
  </si>
  <si>
    <t>תעשיה אוירית אג"ח 4</t>
  </si>
  <si>
    <t>1133131</t>
  </si>
  <si>
    <t>520027194</t>
  </si>
  <si>
    <t>ביטחוניות</t>
  </si>
  <si>
    <t>אגוד הנפ  אגח ח</t>
  </si>
  <si>
    <t>1133503</t>
  </si>
  <si>
    <t>513668277</t>
  </si>
  <si>
    <t>אלוני חץ אגח יב- אלוני חץ</t>
  </si>
  <si>
    <t>3900495</t>
  </si>
  <si>
    <t>520038506</t>
  </si>
  <si>
    <t>12/08/19</t>
  </si>
  <si>
    <t>הראל הנ אג14- הראל הנפקות</t>
  </si>
  <si>
    <t>1143122</t>
  </si>
  <si>
    <t>513834200</t>
  </si>
  <si>
    <t>02/12/19</t>
  </si>
  <si>
    <t>סאמיט     אגח י- סאמיט</t>
  </si>
  <si>
    <t>1143395</t>
  </si>
  <si>
    <t>520043720</t>
  </si>
  <si>
    <t>פניקס הון אגח ו- הפניקס גיוסי הון</t>
  </si>
  <si>
    <t>1136696</t>
  </si>
  <si>
    <t>514290345</t>
  </si>
  <si>
    <t>קרסו אגח א- קרסו מוטורס</t>
  </si>
  <si>
    <t>1136464</t>
  </si>
  <si>
    <t>514065283</t>
  </si>
  <si>
    <t>מסחר</t>
  </si>
  <si>
    <t>03/11/16</t>
  </si>
  <si>
    <t>לייטסטון  אגח ב- לייטסטון</t>
  </si>
  <si>
    <t>1160746</t>
  </si>
  <si>
    <t>1630</t>
  </si>
  <si>
    <t>A+.IL</t>
  </si>
  <si>
    <t>02/10/19</t>
  </si>
  <si>
    <t>לייטסטון אג1- לייטסטון</t>
  </si>
  <si>
    <t>1133891</t>
  </si>
  <si>
    <t>27/12/18</t>
  </si>
  <si>
    <t>מויניאן אג"ח א'- מויניאן לימיטד</t>
  </si>
  <si>
    <t>1135656</t>
  </si>
  <si>
    <t>1643</t>
  </si>
  <si>
    <t>A1.IL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</si>
  <si>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</si>
  <si>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</si>
  <si>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</si>
  <si>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</si>
  <si>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</si>
  <si>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</si>
  <si>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</si>
  <si>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</si>
  <si>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</si>
  <si>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</si>
  <si>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</si>
  <si>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</si>
  <si>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</si>
  <si>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</si>
  <si>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</si>
  <si>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</si>
  <si>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</si>
  <si>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</si>
  <si>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</si>
  <si>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</si>
  <si>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</si>
  <si>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</si>
  <si>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חברה לישראל אגח 10</t>
  </si>
  <si>
    <t>5760236</t>
  </si>
  <si>
    <t>31/05/16</t>
  </si>
  <si>
    <t>אפי נכסים אגח י- אפי נכסים</t>
  </si>
  <si>
    <t>1160878</t>
  </si>
  <si>
    <t>510560188</t>
  </si>
  <si>
    <t>A3.IL</t>
  </si>
  <si>
    <t>06/10/19</t>
  </si>
  <si>
    <t>דור אלון  אגח ה- דור אלון</t>
  </si>
  <si>
    <t>1136761</t>
  </si>
  <si>
    <t>520043878</t>
  </si>
  <si>
    <t>סאות'רן   אגח א- סאותרן פרופרטיס</t>
  </si>
  <si>
    <t>1140094</t>
  </si>
  <si>
    <t>1921080</t>
  </si>
  <si>
    <t>BBB+.IL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</si>
  <si>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</si>
  <si>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</si>
  <si>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</si>
  <si>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</si>
  <si>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</si>
  <si>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</si>
  <si>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ישראמקו אג1- ישראמקו יהש</t>
  </si>
  <si>
    <t>2320174</t>
  </si>
  <si>
    <t>550010003</t>
  </si>
  <si>
    <t>חיפושי נפט וגז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</si>
  <si>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</si>
  <si>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</si>
  <si>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</si>
  <si>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</si>
  <si>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</si>
  <si>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</si>
  <si>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</si>
  <si>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</si>
  <si>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</si>
  <si>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</si>
  <si>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</si>
  <si>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</si>
  <si>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</si>
  <si>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</si>
  <si>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</si>
  <si>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</si>
  <si>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</si>
  <si>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</si>
  <si>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</si>
  <si>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</si>
  <si>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</si>
  <si>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</si>
  <si>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</si>
  <si>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</si>
  <si>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LEA  5.25 15/01/2025</t>
  </si>
  <si>
    <t>US521865AX34</t>
  </si>
  <si>
    <t>5106</t>
  </si>
  <si>
    <t>Automobiles &amp; Components</t>
  </si>
  <si>
    <t>BBB-</t>
  </si>
  <si>
    <t>AA.ALCOA INC 5.4 04/21</t>
  </si>
  <si>
    <t>US013817AV33</t>
  </si>
  <si>
    <t>3200</t>
  </si>
  <si>
    <t>Materials</t>
  </si>
  <si>
    <t>Ba1</t>
  </si>
  <si>
    <t>Moodys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</si>
  <si>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</si>
  <si>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</si>
  <si>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</si>
  <si>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</si>
  <si>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</si>
  <si>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</si>
  <si>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</si>
  <si>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</si>
  <si>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</si>
  <si>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</si>
  <si>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</si>
  <si>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</si>
  <si>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</si>
  <si>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</si>
  <si>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</si>
  <si>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</si>
  <si>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</si>
  <si>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</si>
  <si>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</si>
  <si>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</si>
  <si>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</si>
  <si>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</si>
  <si>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</si>
  <si>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</si>
  <si>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</si>
  <si>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</si>
  <si>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</si>
  <si>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</si>
  <si>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</si>
  <si>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</si>
  <si>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</si>
  <si>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</si>
  <si>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</si>
  <si>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</si>
  <si>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</si>
  <si>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</si>
  <si>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</si>
  <si>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</si>
  <si>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</si>
  <si>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</si>
  <si>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</si>
  <si>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</si>
  <si>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</si>
  <si>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</si>
  <si>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</si>
  <si>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</si>
  <si>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</si>
  <si>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</si>
  <si>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</si>
  <si>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</si>
  <si>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</si>
  <si>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</si>
  <si>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</si>
  <si>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</si>
  <si>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</si>
  <si>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</si>
  <si>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550013098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</si>
  <si>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</si>
  <si>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</si>
  <si>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</si>
  <si>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</si>
  <si>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</si>
  <si>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</si>
  <si>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</si>
  <si>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</si>
  <si>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</si>
  <si>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</si>
  <si>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</si>
  <si>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</si>
  <si>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</si>
  <si>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</si>
  <si>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</si>
  <si>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</si>
  <si>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</si>
  <si>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</si>
  <si>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</si>
  <si>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</si>
  <si>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</si>
  <si>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</si>
  <si>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</si>
  <si>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</si>
  <si>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</si>
  <si>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</si>
  <si>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</si>
  <si>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</si>
  <si>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</si>
  <si>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</si>
  <si>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</si>
  <si>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</si>
  <si>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</si>
  <si>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</si>
  <si>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</si>
  <si>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</si>
  <si>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</si>
  <si>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</si>
  <si>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</si>
  <si>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</si>
  <si>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</si>
  <si>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</si>
  <si>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</si>
  <si>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</si>
  <si>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</si>
  <si>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</si>
  <si>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</si>
  <si>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</si>
  <si>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</si>
  <si>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</si>
  <si>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</si>
  <si>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</si>
  <si>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</si>
  <si>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</si>
  <si>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</si>
  <si>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</si>
  <si>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</si>
  <si>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ישראמקו יהש- ישראמקו יהש</t>
  </si>
  <si>
    <t>232017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</si>
  <si>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</si>
  <si>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</si>
  <si>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</si>
  <si>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</si>
  <si>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</si>
  <si>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</si>
  <si>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</si>
  <si>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</si>
  <si>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</si>
  <si>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</si>
  <si>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</si>
  <si>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</si>
  <si>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</si>
  <si>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</si>
  <si>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</si>
  <si>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</si>
  <si>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</si>
  <si>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ביג</t>
  </si>
  <si>
    <t>1097260</t>
  </si>
  <si>
    <t>513623314</t>
  </si>
  <si>
    <t>דמרי- דמרי</t>
  </si>
  <si>
    <t>1090315</t>
  </si>
  <si>
    <t>511399388</t>
  </si>
  <si>
    <t>מבני תעשיה- מבני תעשיה</t>
  </si>
  <si>
    <t>226019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</si>
  <si>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</si>
  <si>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</si>
  <si>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</si>
  <si>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</si>
  <si>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</si>
  <si>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</si>
  <si>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</si>
  <si>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</si>
  <si>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</si>
  <si>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</si>
  <si>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</si>
  <si>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</si>
  <si>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</si>
  <si>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</si>
  <si>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</si>
  <si>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</si>
  <si>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</si>
  <si>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</si>
  <si>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</si>
  <si>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</si>
  <si>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</si>
  <si>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</si>
  <si>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</si>
  <si>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</si>
  <si>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</si>
  <si>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</si>
  <si>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</si>
  <si>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</si>
  <si>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</si>
  <si>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</si>
  <si>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</si>
  <si>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511930125</t>
  </si>
  <si>
    <t>פרטנר- פרטנר</t>
  </si>
  <si>
    <t>1083484</t>
  </si>
  <si>
    <t>סה"כ מניות היתר</t>
  </si>
  <si>
    <t>דסקונט השק- דיסקונט השקעות</t>
  </si>
  <si>
    <t>639013</t>
  </si>
  <si>
    <t>520023896</t>
  </si>
  <si>
    <t>משביר לצרכן- 365 המשביר</t>
  </si>
  <si>
    <t>1104959</t>
  </si>
  <si>
    <t>513389270</t>
  </si>
  <si>
    <t>יוחננוף- מ.יוחננוף ובניו (1988) בע"מ</t>
  </si>
  <si>
    <t>1161264</t>
  </si>
  <si>
    <t>511344186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</si>
  <si>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</si>
  <si>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</si>
  <si>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</si>
  <si>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</si>
  <si>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</si>
  <si>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</si>
  <si>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</si>
  <si>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</si>
  <si>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</si>
  <si>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</si>
  <si>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</si>
  <si>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</si>
  <si>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</si>
  <si>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</si>
  <si>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</si>
  <si>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</si>
  <si>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</si>
  <si>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</si>
  <si>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</si>
  <si>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</si>
  <si>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</si>
  <si>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</si>
  <si>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</si>
  <si>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</si>
  <si>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</si>
  <si>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</si>
  <si>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</si>
  <si>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</si>
  <si>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</si>
  <si>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</si>
  <si>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</si>
  <si>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</si>
  <si>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</si>
  <si>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</si>
  <si>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</si>
  <si>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</si>
  <si>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</si>
  <si>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</si>
  <si>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</si>
  <si>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</si>
  <si>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</si>
  <si>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FIVERR INTERNATIONAL</t>
  </si>
  <si>
    <t>IL0011582033</t>
  </si>
  <si>
    <t>5153</t>
  </si>
  <si>
    <t>Software &amp; Services</t>
  </si>
  <si>
    <t>CISCO SYSTEMS-CSCO</t>
  </si>
  <si>
    <t>US17275R1023</t>
  </si>
  <si>
    <t>5074</t>
  </si>
  <si>
    <t>GOOGL - Google A Class</t>
  </si>
  <si>
    <t>US02079K3059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</si>
  <si>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</si>
  <si>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</si>
  <si>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</si>
  <si>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</si>
  <si>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</si>
  <si>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</si>
  <si>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</si>
  <si>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</si>
  <si>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</si>
  <si>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ת"א 125- קסם קרנות נאמנות</t>
  </si>
  <si>
    <t>1146356</t>
  </si>
  <si>
    <t>510938608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</si>
  <si>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</si>
  <si>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</si>
  <si>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</si>
  <si>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</si>
  <si>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</si>
  <si>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513765339</t>
  </si>
  <si>
    <t>תכלית דאקס- תכלית מדדים</t>
  </si>
  <si>
    <t>1144104</t>
  </si>
  <si>
    <t>513534974</t>
  </si>
  <si>
    <t>סה"כ שמחקות מדדים אחרים בישראל</t>
  </si>
  <si>
    <t>פסגות סל תל בונד 60 סדרה 3</t>
  </si>
  <si>
    <t>1134550</t>
  </si>
  <si>
    <t>תעודות סל</t>
  </si>
  <si>
    <t>פסגות תל בונד מאגר</t>
  </si>
  <si>
    <t>1132588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</si>
  <si>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</si>
  <si>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</si>
  <si>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</si>
  <si>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</si>
  <si>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</si>
  <si>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</si>
  <si>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</si>
  <si>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</si>
  <si>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</si>
  <si>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</si>
  <si>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</si>
  <si>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</si>
  <si>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</si>
  <si>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</si>
  <si>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</si>
  <si>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</si>
  <si>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</si>
  <si>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</si>
  <si>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</si>
  <si>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ETF DAX - DAXEX_GR</t>
  </si>
  <si>
    <t>DE0005933931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</si>
  <si>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</si>
  <si>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</si>
  <si>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</si>
  <si>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</si>
  <si>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</si>
  <si>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</si>
  <si>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</si>
  <si>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</si>
  <si>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</si>
  <si>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</si>
  <si>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</si>
  <si>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</si>
  <si>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</si>
  <si>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</si>
  <si>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</si>
  <si>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</si>
  <si>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</si>
  <si>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</si>
  <si>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</si>
  <si>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</si>
  <si>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</si>
  <si>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</si>
  <si>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</si>
  <si>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</si>
  <si>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</si>
  <si>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</si>
  <si>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</si>
  <si>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</si>
  <si>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</si>
  <si>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</si>
  <si>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</si>
  <si>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</si>
  <si>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</si>
  <si>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</si>
  <si>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</si>
  <si>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</si>
  <si>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</si>
  <si>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</si>
  <si>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</si>
  <si>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</si>
  <si>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</si>
  <si>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</si>
  <si>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</si>
  <si>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</si>
  <si>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</si>
  <si>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</si>
  <si>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</si>
  <si>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</si>
  <si>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</si>
  <si>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</si>
  <si>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</si>
  <si>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</si>
  <si>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</si>
  <si>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</si>
  <si>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3150 29/01/20</t>
  </si>
  <si>
    <t>BBG00R720613</t>
  </si>
  <si>
    <t>סה"כ מטבע</t>
  </si>
  <si>
    <t>סה"כ סחורות</t>
  </si>
  <si>
    <t>CSA במטבע 20001 (OTC) - בטחונות</t>
  </si>
  <si>
    <t>77720001</t>
  </si>
  <si>
    <t>E-MINI S&amp;P  ESH0 20/03/2020</t>
  </si>
  <si>
    <t>BG00MSHZQ25</t>
  </si>
  <si>
    <t>FUT VAL USD - רוו"ה מחוזים</t>
  </si>
  <si>
    <t>415349</t>
  </si>
  <si>
    <t>MINI NASDAQ-NQH0- 20/03/2020</t>
  </si>
  <si>
    <t>BBG00MSHZQC4</t>
  </si>
  <si>
    <t>MONEY EUR HSBC -בטחונות</t>
  </si>
  <si>
    <t>327064</t>
  </si>
  <si>
    <t>RUSSELL2000 -RTYH0  - 20/03/20</t>
  </si>
  <si>
    <t>BBG00MSHZRH7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</si>
  <si>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</si>
  <si>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</si>
  <si>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</si>
  <si>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</si>
  <si>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</si>
  <si>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</si>
  <si>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</si>
  <si>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</si>
  <si>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</si>
  <si>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</si>
  <si>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</si>
  <si>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</si>
  <si>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</si>
  <si>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</si>
  <si>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</si>
  <si>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</si>
  <si>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</si>
  <si>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</si>
  <si>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</si>
  <si>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</si>
  <si>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</si>
  <si>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</si>
  <si>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</si>
  <si>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</si>
  <si>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</si>
  <si>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</si>
  <si>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</si>
  <si>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</si>
  <si>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</si>
  <si>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</si>
  <si>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</si>
  <si>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</si>
  <si>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</si>
  <si>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</si>
  <si>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</si>
  <si>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</si>
  <si>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</si>
  <si>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</si>
  <si>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</si>
  <si>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</si>
  <si>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</si>
  <si>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</si>
  <si>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</si>
  <si>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</si>
  <si>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</si>
  <si>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</si>
  <si>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</si>
  <si>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</si>
  <si>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</si>
  <si>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</si>
  <si>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</si>
  <si>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</si>
  <si>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</si>
  <si>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</si>
  <si>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</si>
  <si>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</si>
  <si>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</si>
  <si>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</si>
  <si>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</si>
  <si>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</si>
  <si>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</si>
  <si>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צים - מניה לא סחירה- צים</t>
  </si>
  <si>
    <t>65101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</si>
  <si>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</si>
  <si>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</si>
  <si>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</si>
  <si>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</si>
  <si>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</si>
  <si>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</si>
  <si>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</si>
  <si>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</si>
  <si>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</si>
  <si>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</si>
  <si>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</si>
  <si>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</si>
  <si>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</si>
  <si>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</si>
  <si>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</si>
  <si>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</si>
  <si>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</si>
  <si>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</si>
  <si>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</si>
  <si>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05/09/19</t>
  </si>
  <si>
    <t>קרן ION</t>
  </si>
  <si>
    <t>06/08/19</t>
  </si>
  <si>
    <t>קרן השקעה FIMI 6</t>
  </si>
  <si>
    <t>74168</t>
  </si>
  <si>
    <t>12/12/19</t>
  </si>
  <si>
    <t>IDE קרן אלפא 2- קרן אלפא 2</t>
  </si>
  <si>
    <t>74185</t>
  </si>
  <si>
    <t>28/02/19</t>
  </si>
  <si>
    <t>קרן הליוס 4- קרן הליוס</t>
  </si>
  <si>
    <t>74179</t>
  </si>
  <si>
    <t>07/10/19</t>
  </si>
  <si>
    <t>קרן להב 1- קרן להב</t>
  </si>
  <si>
    <t>74166</t>
  </si>
  <si>
    <t>26/05/19</t>
  </si>
  <si>
    <t>קרן להב 2- קרן להב</t>
  </si>
  <si>
    <t>74167</t>
  </si>
  <si>
    <t>קרן קוגיטו- קרן קוגיטו</t>
  </si>
  <si>
    <t>74171</t>
  </si>
  <si>
    <t>04/06/19</t>
  </si>
  <si>
    <t>קרן שקד- קרן שקד</t>
  </si>
  <si>
    <t>74170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</si>
  <si>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</si>
  <si>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</si>
  <si>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</si>
  <si>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</si>
  <si>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</si>
  <si>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</si>
  <si>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</si>
  <si>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</si>
  <si>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</si>
  <si>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</si>
  <si>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</si>
  <si>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</si>
  <si>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</si>
  <si>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</si>
  <si>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</si>
  <si>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</si>
  <si>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</si>
  <si>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</si>
  <si>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19/09/19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</si>
  <si>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</si>
  <si>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</si>
  <si>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</si>
  <si>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</si>
  <si>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</si>
  <si>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</si>
  <si>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REVOLVER- REVOLVER</t>
  </si>
  <si>
    <t>74193</t>
  </si>
  <si>
    <t>קרן הפניקס קו-אינווסט- הפניקס</t>
  </si>
  <si>
    <t>74190</t>
  </si>
  <si>
    <t>10/10/19</t>
  </si>
  <si>
    <t>SG VC 3 קרן- SG VC</t>
  </si>
  <si>
    <t>74180</t>
  </si>
  <si>
    <t>16/07/19</t>
  </si>
  <si>
    <t>סה"כ כתבי אופציה בישראל</t>
  </si>
  <si>
    <t>אופ ב . המשביר ידני- 365 המשביר</t>
  </si>
  <si>
    <t>11049511</t>
  </si>
  <si>
    <t>24/12/18</t>
  </si>
  <si>
    <t>אופ ב . המשביר ידני-זיכוי  פשרה- 365 המשביר</t>
  </si>
  <si>
    <t>110495111</t>
  </si>
  <si>
    <t>31/01/19</t>
  </si>
  <si>
    <t>סה"כ מט"ח/מט"ח</t>
  </si>
  <si>
    <t>אירו/שקל 12/02/20 3.847 153423</t>
  </si>
  <si>
    <t>153423</t>
  </si>
  <si>
    <t>09/12/19</t>
  </si>
  <si>
    <t>דולר/שקל 12/02/20 3.458 153421</t>
  </si>
  <si>
    <t>153421</t>
  </si>
  <si>
    <t>דולר/שקל 12/02/20 3.4583 153429</t>
  </si>
  <si>
    <t>153429</t>
  </si>
  <si>
    <t>סה"כ כנגד חסכון עמיתים/מבוטחים</t>
  </si>
  <si>
    <t>994437</t>
  </si>
  <si>
    <t>לא</t>
  </si>
  <si>
    <t>3224</t>
  </si>
  <si>
    <t>4340</t>
  </si>
  <si>
    <t>22/02/18</t>
  </si>
  <si>
    <t>996116</t>
  </si>
  <si>
    <t>3703</t>
  </si>
  <si>
    <t>996321</t>
  </si>
  <si>
    <t>3192</t>
  </si>
  <si>
    <t>01/01/18</t>
  </si>
  <si>
    <t>996323</t>
  </si>
  <si>
    <t>3194</t>
  </si>
  <si>
    <t>03/01/18</t>
  </si>
  <si>
    <t>996324</t>
  </si>
  <si>
    <t>3195</t>
  </si>
  <si>
    <t>996329</t>
  </si>
  <si>
    <t>3203</t>
  </si>
  <si>
    <t>24/01/18</t>
  </si>
  <si>
    <t>3204</t>
  </si>
  <si>
    <t>3205</t>
  </si>
  <si>
    <t>3206</t>
  </si>
  <si>
    <t>996331</t>
  </si>
  <si>
    <t>3202</t>
  </si>
  <si>
    <t>18/01/18</t>
  </si>
  <si>
    <t>996335</t>
  </si>
  <si>
    <t>3212</t>
  </si>
  <si>
    <t>07/02/18</t>
  </si>
  <si>
    <t>996336</t>
  </si>
  <si>
    <t>3213</t>
  </si>
  <si>
    <t>996337</t>
  </si>
  <si>
    <t>3214</t>
  </si>
  <si>
    <t>996339</t>
  </si>
  <si>
    <t>3216</t>
  </si>
  <si>
    <t>996342</t>
  </si>
  <si>
    <t>3219</t>
  </si>
  <si>
    <t>996346</t>
  </si>
  <si>
    <t>3223</t>
  </si>
  <si>
    <t>996347</t>
  </si>
  <si>
    <t>3225</t>
  </si>
  <si>
    <t>996348</t>
  </si>
  <si>
    <t>3226</t>
  </si>
  <si>
    <t>996350</t>
  </si>
  <si>
    <t>3228</t>
  </si>
  <si>
    <t>26/02/18</t>
  </si>
  <si>
    <t>996352</t>
  </si>
  <si>
    <t>3229</t>
  </si>
  <si>
    <t>27/02/18</t>
  </si>
  <si>
    <t>3230</t>
  </si>
  <si>
    <t>996353</t>
  </si>
  <si>
    <t>3234</t>
  </si>
  <si>
    <t>06/03/18</t>
  </si>
  <si>
    <t>996354</t>
  </si>
  <si>
    <t>3235</t>
  </si>
  <si>
    <t>996357</t>
  </si>
  <si>
    <t>3239</t>
  </si>
  <si>
    <t>07/03/18</t>
  </si>
  <si>
    <t>996417</t>
  </si>
  <si>
    <t>3348</t>
  </si>
  <si>
    <t>07/09/18</t>
  </si>
  <si>
    <t>3812</t>
  </si>
  <si>
    <t>996427</t>
  </si>
  <si>
    <t>3368</t>
  </si>
  <si>
    <t>22/10/18</t>
  </si>
  <si>
    <t>996479</t>
  </si>
  <si>
    <t>3474</t>
  </si>
  <si>
    <t>16/01/19</t>
  </si>
  <si>
    <t>996481</t>
  </si>
  <si>
    <t>3479</t>
  </si>
  <si>
    <t>996512</t>
  </si>
  <si>
    <t>3533</t>
  </si>
  <si>
    <t>03/04/19</t>
  </si>
  <si>
    <t>996520</t>
  </si>
  <si>
    <t>3555</t>
  </si>
  <si>
    <t>18/04/19</t>
  </si>
  <si>
    <t>996548</t>
  </si>
  <si>
    <t>3607</t>
  </si>
  <si>
    <t>16/06/19</t>
  </si>
  <si>
    <t>996613</t>
  </si>
  <si>
    <t>3730</t>
  </si>
  <si>
    <t>28/08/19</t>
  </si>
  <si>
    <t>996674</t>
  </si>
  <si>
    <t>3831</t>
  </si>
  <si>
    <t>11/11/19</t>
  </si>
  <si>
    <t>996714</t>
  </si>
  <si>
    <t>3898</t>
  </si>
  <si>
    <t>996724</t>
  </si>
  <si>
    <t>3914</t>
  </si>
  <si>
    <t>3917</t>
  </si>
  <si>
    <t>3920</t>
  </si>
  <si>
    <t>3923</t>
  </si>
  <si>
    <t>996742</t>
  </si>
  <si>
    <t>3965</t>
  </si>
  <si>
    <t>אחיסמך A</t>
  </si>
  <si>
    <t>96017</t>
  </si>
  <si>
    <t>515293229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</si>
  <si>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</si>
  <si>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</si>
  <si>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</si>
  <si>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</si>
  <si>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</si>
  <si>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</si>
  <si>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</si>
  <si>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</si>
  <si>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</si>
  <si>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</si>
  <si>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</si>
  <si>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</si>
  <si>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</si>
  <si>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</si>
  <si>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</si>
  <si>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</si>
  <si>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</si>
  <si>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</si>
  <si>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</si>
  <si>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</si>
  <si>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</si>
  <si>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</si>
  <si>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</si>
  <si>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</si>
  <si>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</si>
  <si>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</si>
  <si>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11/02/16</t>
  </si>
  <si>
    <t>משרדים</t>
  </si>
  <si>
    <t>אשדוד</t>
  </si>
  <si>
    <t>נכס אשדוד-משרדים 2</t>
  </si>
  <si>
    <t>31/12/18</t>
  </si>
  <si>
    <t>סה"כ לא מניב</t>
  </si>
  <si>
    <t>פימי 6</t>
  </si>
  <si>
    <t xml:space="preserve">שקד 
</t>
  </si>
  <si>
    <t xml:space="preserve">קוגיטו
 </t>
  </si>
  <si>
    <t xml:space="preserve">first time 
</t>
  </si>
  <si>
    <t xml:space="preserve">קרן הליוס
 </t>
  </si>
  <si>
    <t xml:space="preserve">ION 
</t>
  </si>
  <si>
    <t>פניקס</t>
  </si>
  <si>
    <t>JTLV</t>
  </si>
  <si>
    <t>קרן חוב פונטיפקס 4</t>
  </si>
  <si>
    <t>SG3</t>
  </si>
  <si>
    <t>מיילסטון
 MREI 4</t>
  </si>
  <si>
    <t>revolve</t>
  </si>
  <si>
    <t>fuse</t>
  </si>
  <si>
    <t>קיסטון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</si>
  <si>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</si>
  <si>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</si>
  <si>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</si>
  <si>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</si>
  <si>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</si>
  <si>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</si>
  <si>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</si>
  <si>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</si>
  <si>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</si>
  <si>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</si>
  <si>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</si>
  <si>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</si>
  <si>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</si>
  <si>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</si>
  <si>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</si>
  <si>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</si>
  <si>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</si>
  <si>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</si>
  <si>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</si>
  <si>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</si>
  <si>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</si>
  <si>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</si>
  <si>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</si>
  <si>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</si>
  <si>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ל.סחירה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</si>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</sst>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8" fillId="4" borderId="0" xfId="0" applyNumberFormat="1" applyFont="1" applyFill="1"/>
    <xf numFmtId="0" fontId="18" fillId="0" borderId="0" xfId="0" applyFont="1"/>
    <xf numFmtId="4" fontId="18" fillId="0" borderId="0" xfId="0" applyNumberFormat="1" applyFont="1"/>
    <xf numFmtId="0" fontId="1" fillId="0" borderId="0" xfId="0" applyFont="1" applyFill="1"/>
    <xf numFmtId="4" fontId="1" fillId="0" borderId="0" xfId="0" applyNumberFormat="1" applyFont="1" applyFill="1"/>
    <xf numFmtId="14" fontId="0" fillId="0" borderId="0" xfId="0" applyNumberFormat="1"/>
    <xf numFmtId="0" fontId="1" fillId="0" borderId="0" xfId="0" applyFont="1" applyFill="1" applyAlignment="1">
      <alignment wrapText="1"/>
    </xf>
    <xf numFmtId="4" fontId="5" fillId="0" borderId="0" xfId="0" applyNumberFormat="1" applyFont="1" applyAlignment="1">
      <alignment horizontal="center" vertical="center" wrapText="1"/>
    </xf>
    <xf numFmtId="4" fontId="18" fillId="0" borderId="0" xfId="0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9" tableBorderDxfId="418">
  <autoFilter ref="B7:D43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4" headerRowBorderDxfId="413" tableBorderDxfId="412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7" dataDxfId="398" headerRowBorderDxfId="410" tableBorderDxfId="411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5" totalsRowShown="0" headerRowDxfId="376" dataDxfId="377" headerRowBorderDxfId="395" tableBorderDxfId="396">
  <autoFilter ref="A8:Q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2" dataDxfId="353" headerRowBorderDxfId="374" tableBorderDxfId="375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2" totalsRowShown="0" headerRowDxfId="338" dataDxfId="339" headerRowBorderDxfId="350" tableBorderDxfId="351">
  <autoFilter ref="A8:T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9"/>
    <tableColumn id="11" name="סוג מטבע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3" totalsRowShown="0" headerRowDxfId="327" dataDxfId="328" headerRowBorderDxfId="336" tableBorderDxfId="337">
  <autoFilter ref="A8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5"/>
    <tableColumn id="9" name="שער***" dataDxfId="334"/>
    <tableColumn id="10" name="פדיון/ריבית/דיבידנד לקבל*****  " dataDxfId="333"/>
    <tableColumn id="11" name="שווי שוק" dataDxfId="332"/>
    <tableColumn id="12" name="שעור מערך נקוב מונפק" dataDxfId="331"/>
    <tableColumn id="13" name="שעור מנכסי אפיק ההשקעה" dataDxfId="330"/>
    <tableColumn id="14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7" totalsRowShown="0" headerRowDxfId="315" dataDxfId="316" headerRowBorderDxfId="325" tableBorderDxfId="326">
  <autoFilter ref="A8:M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4"/>
    <tableColumn id="4" name="מספר מנפיק" dataDxfId="323"/>
    <tableColumn id="5" name="ענף מסחר"/>
    <tableColumn id="6" name="סוג מטבע"/>
    <tableColumn id="7" name="ערך נקוב****" dataDxfId="322"/>
    <tableColumn id="8" name="שער***" dataDxfId="321"/>
    <tableColumn id="9" name="פדיון/ריבית/דיבידנד לקבל*****  "/>
    <tableColumn id="10" name="שווי שוק" dataDxfId="320"/>
    <tableColumn id="11" name="שעור מערך נקוב מונפק" dataDxfId="319"/>
    <tableColumn id="12" name="שעור מנכסי אפיק ההשקעה" dataDxfId="318"/>
    <tableColumn id="13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02" dataDxfId="303" headerRowBorderDxfId="313" tableBorderDxfId="314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דירוג"/>
    <tableColumn id="7" name="שם מדרג" dataDxfId="310"/>
    <tableColumn id="8" name="סוג מטבע"/>
    <tableColumn id="9" name="ערך נקוב****" dataDxfId="309"/>
    <tableColumn id="10" name="שער***" dataDxfId="308"/>
    <tableColumn id="11" name="שווי שוק" dataDxfId="307"/>
    <tableColumn id="12" name="שעור מערך נקוב מונפק" dataDxfId="306"/>
    <tableColumn id="13" name="שעור מנכסי אפיק ההשקעה" dataDxfId="305"/>
    <tableColumn id="14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7" dataDxfId="288" headerRowBorderDxfId="300" tableBorderDxfId="301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9"/>
    <tableColumn id="2" name="מספר ני&quot;ע" dataDxfId="298"/>
    <tableColumn id="3" name="זירת מסחר" dataDxfId="297"/>
    <tableColumn id="4" name="ענף מסחר" dataDxfId="296"/>
    <tableColumn id="5" name="סוג מטבע" dataDxfId="295"/>
    <tableColumn id="6" name="ערך נקוב****" dataDxfId="294"/>
    <tableColumn id="7" name="שער***" dataDxfId="293"/>
    <tableColumn id="8" name="שווי שוק" dataDxfId="292"/>
    <tableColumn id="9" name="שעור מערך נקוב מונפק" dataDxfId="291"/>
    <tableColumn id="10" name="שעור מנכסי אפיק ההשקעה" dataDxfId="290"/>
    <tableColumn id="11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0" totalsRowShown="0" headerRowDxfId="272" dataDxfId="273" headerRowBorderDxfId="285" tableBorderDxfId="286">
  <autoFilter ref="A8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1" totalsRowShown="0" headerRowDxfId="263" dataDxfId="264" headerRowBorderDxfId="270" tableBorderDxfId="271">
  <autoFilter ref="A8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נכסי אפיק ההשקעה" dataDxfId="266"/>
    <tableColumn id="10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7" dataDxfId="248" headerRowBorderDxfId="261" tableBorderDxfId="262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0"/>
    <tableColumn id="4" name="דירוג"/>
    <tableColumn id="5" name="שם מדרג" dataDxfId="259"/>
    <tableColumn id="6" name="תאריך רכישה" dataDxfId="258"/>
    <tableColumn id="7" name="מח&quot;מ" dataDxfId="257"/>
    <tableColumn id="8" name="סוג מטבע"/>
    <tableColumn id="9" name="שיעור ריבית" dataDxfId="256"/>
    <tableColumn id="10" name="תשואה לפידיון" dataDxfId="255"/>
    <tableColumn id="11" name="ערך נקוב****" dataDxfId="254"/>
    <tableColumn id="12" name="שער***" dataDxfId="253"/>
    <tableColumn id="13" name="שווי שוק" dataDxfId="252"/>
    <tableColumn id="14" name="שעור מערך נקוב מונפק" dataDxfId="251"/>
    <tableColumn id="15" name="שעור מנכסי אפיק ההשקעה" dataDxfId="250"/>
    <tableColumn id="16" name="שעור מסך נכסי השקעה**" dataDxfId="2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8" dataDxfId="229" headerRowBorderDxfId="245" tableBorderDxfId="246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4"/>
    <tableColumn id="2" name="מספר ני&quot;ע" dataDxfId="243"/>
    <tableColumn id="3" name="דירוג" dataDxfId="242"/>
    <tableColumn id="4" name="שם מדרג" dataDxfId="241"/>
    <tableColumn id="5" name="תאריך רכישה" dataDxfId="240"/>
    <tableColumn id="6" name="מח&quot;מ" dataDxfId="239"/>
    <tableColumn id="7" name="סוג מטבע" dataDxfId="238"/>
    <tableColumn id="8" name="שיעור ריבית" dataDxfId="237"/>
    <tableColumn id="9" name="תשואה לפידיון" dataDxfId="236"/>
    <tableColumn id="10" name="ערך נקוב****" dataDxfId="235"/>
    <tableColumn id="11" name="שער***" dataDxfId="234"/>
    <tableColumn id="12" name="שווי הוגן" dataDxfId="233"/>
    <tableColumn id="13" name="שעור מערך נקוב מונפק" dataDxfId="232"/>
    <tableColumn id="14" name="שעור מנכסי אפיק ההשקעה" dataDxfId="231"/>
    <tableColumn id="15" name="שעור מסך נכסי השקעה**" dataDxfId="2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6" dataDxfId="207" headerRowBorderDxfId="226" tableBorderDxfId="22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5"/>
    <tableColumn id="2" name="מספר ני&quot;ע" dataDxfId="224"/>
    <tableColumn id="3" name="ספק המידע" dataDxfId="223"/>
    <tableColumn id="4" name="מספר מנפיק" dataDxfId="222"/>
    <tableColumn id="5" name="ענף מסחר" dataDxfId="221"/>
    <tableColumn id="6" name="דירוג" dataDxfId="220"/>
    <tableColumn id="7" name="שם מדרג" dataDxfId="219"/>
    <tableColumn id="8" name="תאריך רכישה" dataDxfId="218"/>
    <tableColumn id="9" name="מח&quot;מ" dataDxfId="217"/>
    <tableColumn id="10" name="סוג מטבע" dataDxfId="216"/>
    <tableColumn id="11" name="שיעור ריבית" dataDxfId="215"/>
    <tableColumn id="12" name="תשואה לפידיון" dataDxfId="214"/>
    <tableColumn id="13" name="ערך נקוב****" dataDxfId="213"/>
    <tableColumn id="14" name="שער***" dataDxfId="212"/>
    <tableColumn id="15" name="שווי הוגן" dataDxfId="211"/>
    <tableColumn id="16" name="שעור מערך נקוב מונפק" dataDxfId="210"/>
    <tableColumn id="17" name="שעור מנכסי אפיק ההשקעה" dataDxfId="209"/>
    <tableColumn id="18" name="שעור מסך נכסי השקעה**" dataDxfId="2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184" dataDxfId="185" headerRowBorderDxfId="204" tableBorderDxfId="205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3"/>
    <tableColumn id="2" name="מספר ני&quot;ע" dataDxfId="202"/>
    <tableColumn id="3" name="ספק המידע" dataDxfId="201"/>
    <tableColumn id="4" name="מספר מנפיק" dataDxfId="200"/>
    <tableColumn id="5" name="ענף מסחר" dataDxfId="199"/>
    <tableColumn id="6" name="דירוג" dataDxfId="198"/>
    <tableColumn id="7" name="שם מדרג" dataDxfId="197"/>
    <tableColumn id="8" name="תאריך רכישה" dataDxfId="196"/>
    <tableColumn id="9" name="מח&quot;מ" dataDxfId="195"/>
    <tableColumn id="10" name="סוג מטבע" dataDxfId="194"/>
    <tableColumn id="11" name="שיעור ריבית" dataDxfId="193"/>
    <tableColumn id="12" name="תשואה לפידיון" dataDxfId="192"/>
    <tableColumn id="13" name="ערך נקוב****" dataDxfId="191"/>
    <tableColumn id="14" name="שער***" dataDxfId="190"/>
    <tableColumn id="15" name="שווי הוגן" dataDxfId="189"/>
    <tableColumn id="16" name="שעור מערך נקוב מונפק" dataDxfId="188"/>
    <tableColumn id="17" name="שעור מנכסי אפיק ההשקעה" dataDxfId="187"/>
    <tableColumn id="18" name="שעור מסך נכסי השקעה**" dataDxfId="1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2" totalsRowShown="0" headerRowDxfId="172" dataDxfId="173" headerRowBorderDxfId="182" tableBorderDxfId="183">
  <autoFilter ref="A8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1"/>
    <tableColumn id="4" name="מספר מנפיק" dataDxfId="180"/>
    <tableColumn id="5" name="ענף מסחר"/>
    <tableColumn id="6" name="סוג מטבע"/>
    <tableColumn id="7" name="ערך נקוב****" dataDxfId="179"/>
    <tableColumn id="8" name="שער***" dataDxfId="178"/>
    <tableColumn id="9" name="שווי הוגן" dataDxfId="177"/>
    <tableColumn id="10" name="שעור מערך נקוב מונפק" dataDxfId="176"/>
    <tableColumn id="11" name="שעור מנכסי אפיק ההשקעה" dataDxfId="175"/>
    <tableColumn id="12" name="שעור מסך נכסי השקעה**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7" totalsRowShown="0" headerRowDxfId="162" dataDxfId="163" headerRowBorderDxfId="170" tableBorderDxfId="171">
  <autoFilter ref="A8:J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51" dataDxfId="152" headerRowBorderDxfId="160" tableBorderDxfId="161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9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0" dataDxfId="131" headerRowBorderDxfId="138" tableBorderDxfId="139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81" totalsRowShown="0" headerRowDxfId="98" dataDxfId="99" headerRowBorderDxfId="112" tableBorderDxfId="113">
  <autoFilter ref="A7:P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1" dataDxfId="72" headerRowBorderDxfId="82" tableBorderDxfId="83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6" totalsRowShown="0" headerRowBorderDxfId="60" tableBorderDxfId="61">
  <autoFilter ref="A7:C2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abSelected="1" topLeftCell="A34" workbookViewId="0">
      <selection activeCell="C46" sqref="C46"/>
    </sheetView>
  </sheetViews>
  <sheetFormatPr defaultColWidth="0" defaultRowHeight="18" zeroHeight="1"/>
  <cols>
    <col min="1" max="1" width="27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0" t="s">
        <v>1203</v>
      </c>
      <c r="C7" s="83" t="s">
        <v>5</v>
      </c>
      <c r="D7" s="84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1176</v>
      </c>
      <c r="B11" s="57" t="s">
        <v>13</v>
      </c>
      <c r="C11" s="64">
        <v>81743.586610521001</v>
      </c>
      <c r="D11" s="65">
        <v>3.7770865168937573E-2</v>
      </c>
    </row>
    <row r="12" spans="1:36">
      <c r="B12" s="57" t="s">
        <v>14</v>
      </c>
      <c r="C12" s="50"/>
      <c r="D12" s="50"/>
    </row>
    <row r="13" spans="1:36">
      <c r="A13" s="9" t="s">
        <v>1177</v>
      </c>
      <c r="B13" s="58" t="s">
        <v>15</v>
      </c>
      <c r="C13" s="66">
        <v>584810.8616687</v>
      </c>
      <c r="D13" s="67">
        <v>0.2702207368348537</v>
      </c>
    </row>
    <row r="14" spans="1:36">
      <c r="A14" s="9" t="s">
        <v>1178</v>
      </c>
      <c r="B14" s="58" t="s">
        <v>16</v>
      </c>
      <c r="C14" s="66">
        <v>0</v>
      </c>
      <c r="D14" s="67">
        <v>0</v>
      </c>
    </row>
    <row r="15" spans="1:36">
      <c r="A15" s="9" t="s">
        <v>1179</v>
      </c>
      <c r="B15" s="58" t="s">
        <v>17</v>
      </c>
      <c r="C15" s="66">
        <v>211012.96963148899</v>
      </c>
      <c r="D15" s="67">
        <v>9.750174607364577E-2</v>
      </c>
    </row>
    <row r="16" spans="1:36">
      <c r="A16" s="9" t="s">
        <v>856</v>
      </c>
      <c r="B16" s="58" t="s">
        <v>18</v>
      </c>
      <c r="C16" s="66">
        <v>399048.72478628001</v>
      </c>
      <c r="D16" s="67">
        <v>0.18438652137388753</v>
      </c>
    </row>
    <row r="17" spans="1:4">
      <c r="A17" s="9" t="s">
        <v>788</v>
      </c>
      <c r="B17" s="58" t="s">
        <v>19</v>
      </c>
      <c r="C17" s="66">
        <v>392117.92822632397</v>
      </c>
      <c r="D17" s="67">
        <v>0.1811840416047194</v>
      </c>
    </row>
    <row r="18" spans="1:4">
      <c r="A18" s="9" t="s">
        <v>1180</v>
      </c>
      <c r="B18" s="58" t="s">
        <v>20</v>
      </c>
      <c r="C18" s="66">
        <v>12309.049881024001</v>
      </c>
      <c r="D18" s="67">
        <v>5.6875833651522881E-3</v>
      </c>
    </row>
    <row r="19" spans="1:4">
      <c r="A19" s="9" t="s">
        <v>1181</v>
      </c>
      <c r="B19" s="58" t="s">
        <v>21</v>
      </c>
      <c r="C19" s="66">
        <v>0</v>
      </c>
      <c r="D19" s="67">
        <v>0</v>
      </c>
    </row>
    <row r="20" spans="1:4">
      <c r="A20" s="9" t="s">
        <v>1182</v>
      </c>
      <c r="B20" s="58" t="s">
        <v>22</v>
      </c>
      <c r="C20" s="66">
        <v>1410.3936000000001</v>
      </c>
      <c r="D20" s="67">
        <v>6.5169377451656867E-4</v>
      </c>
    </row>
    <row r="21" spans="1:4">
      <c r="A21" s="9" t="s">
        <v>1183</v>
      </c>
      <c r="B21" s="58" t="s">
        <v>23</v>
      </c>
      <c r="C21" s="66">
        <v>19481.891087469055</v>
      </c>
      <c r="D21" s="67">
        <v>9.0019035377878944E-3</v>
      </c>
    </row>
    <row r="22" spans="1:4">
      <c r="A22" s="9" t="s">
        <v>1184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67">
        <v>0</v>
      </c>
    </row>
    <row r="24" spans="1:4">
      <c r="A24" s="9" t="s">
        <v>1185</v>
      </c>
      <c r="B24" s="58" t="s">
        <v>26</v>
      </c>
      <c r="C24" s="66">
        <v>0</v>
      </c>
      <c r="D24" s="67">
        <v>0</v>
      </c>
    </row>
    <row r="25" spans="1:4">
      <c r="A25" s="9" t="s">
        <v>1186</v>
      </c>
      <c r="B25" s="58" t="s">
        <v>27</v>
      </c>
      <c r="C25" s="66">
        <v>0</v>
      </c>
      <c r="D25" s="67">
        <v>0</v>
      </c>
    </row>
    <row r="26" spans="1:4">
      <c r="A26" s="9" t="s">
        <v>1187</v>
      </c>
      <c r="B26" s="58" t="s">
        <v>17</v>
      </c>
      <c r="C26" s="66">
        <v>27970.6916511405</v>
      </c>
      <c r="D26" s="67">
        <v>1.2924282709430066E-2</v>
      </c>
    </row>
    <row r="27" spans="1:4">
      <c r="A27" s="9" t="s">
        <v>1188</v>
      </c>
      <c r="B27" s="58" t="s">
        <v>28</v>
      </c>
      <c r="C27" s="66">
        <v>122575.90526781519</v>
      </c>
      <c r="D27" s="67">
        <v>5.6638057893036262E-2</v>
      </c>
    </row>
    <row r="28" spans="1:4">
      <c r="A28" s="9" t="s">
        <v>1189</v>
      </c>
      <c r="B28" s="58" t="s">
        <v>29</v>
      </c>
      <c r="C28" s="66">
        <v>202264.19438285881</v>
      </c>
      <c r="D28" s="67">
        <v>9.345924165205953E-2</v>
      </c>
    </row>
    <row r="29" spans="1:4">
      <c r="A29" s="9" t="s">
        <v>1190</v>
      </c>
      <c r="B29" s="58" t="s">
        <v>30</v>
      </c>
      <c r="C29" s="66">
        <v>1251.3122900000001</v>
      </c>
      <c r="D29" s="67">
        <v>5.7818784016679537E-4</v>
      </c>
    </row>
    <row r="30" spans="1:4">
      <c r="A30" s="9" t="s">
        <v>1191</v>
      </c>
      <c r="B30" s="58" t="s">
        <v>31</v>
      </c>
      <c r="C30" s="66">
        <v>0</v>
      </c>
      <c r="D30" s="67">
        <v>0</v>
      </c>
    </row>
    <row r="31" spans="1:4">
      <c r="A31" s="9" t="s">
        <v>1192</v>
      </c>
      <c r="B31" s="58" t="s">
        <v>32</v>
      </c>
      <c r="C31" s="66">
        <v>-351.1677968172919</v>
      </c>
      <c r="D31" s="67">
        <v>-1.6226241171012716E-4</v>
      </c>
    </row>
    <row r="32" spans="1:4">
      <c r="A32" s="9" t="s">
        <v>1193</v>
      </c>
      <c r="B32" s="58" t="s">
        <v>33</v>
      </c>
      <c r="C32" s="66">
        <v>0</v>
      </c>
      <c r="D32" s="67">
        <v>0</v>
      </c>
    </row>
    <row r="33" spans="1:4">
      <c r="A33" s="9" t="s">
        <v>1194</v>
      </c>
      <c r="B33" s="57" t="s">
        <v>34</v>
      </c>
      <c r="C33" s="66">
        <v>34400.49327157902</v>
      </c>
      <c r="D33" s="67">
        <v>1.5895270161029623E-2</v>
      </c>
    </row>
    <row r="34" spans="1:4">
      <c r="A34" s="9" t="s">
        <v>1195</v>
      </c>
      <c r="B34" s="57" t="s">
        <v>35</v>
      </c>
      <c r="C34" s="66">
        <v>0</v>
      </c>
      <c r="D34" s="67">
        <v>0</v>
      </c>
    </row>
    <row r="35" spans="1:4">
      <c r="A35" s="9" t="s">
        <v>1196</v>
      </c>
      <c r="B35" s="57" t="s">
        <v>36</v>
      </c>
      <c r="C35" s="66">
        <v>74149.994000000006</v>
      </c>
      <c r="D35" s="67">
        <v>3.4262130422486971E-2</v>
      </c>
    </row>
    <row r="36" spans="1:4">
      <c r="A36" s="9" t="s">
        <v>1197</v>
      </c>
      <c r="B36" s="57" t="s">
        <v>37</v>
      </c>
      <c r="C36" s="66">
        <v>0</v>
      </c>
      <c r="D36" s="67">
        <v>0</v>
      </c>
    </row>
    <row r="37" spans="1:4">
      <c r="A37" s="9" t="s">
        <v>1198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67">
        <v>0</v>
      </c>
    </row>
    <row r="39" spans="1:4">
      <c r="A39" s="9" t="s">
        <v>1199</v>
      </c>
      <c r="B39" s="60" t="s">
        <v>40</v>
      </c>
      <c r="C39" s="66">
        <v>0</v>
      </c>
      <c r="D39" s="67">
        <v>0</v>
      </c>
    </row>
    <row r="40" spans="1:4">
      <c r="A40" s="9" t="s">
        <v>1200</v>
      </c>
      <c r="B40" s="60" t="s">
        <v>41</v>
      </c>
      <c r="C40" s="66">
        <v>0</v>
      </c>
      <c r="D40" s="67">
        <v>0</v>
      </c>
    </row>
    <row r="41" spans="1:4">
      <c r="A41" s="9" t="s">
        <v>1201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2164196.8285583835</v>
      </c>
      <c r="D42" s="67">
        <v>0.99999999999999978</v>
      </c>
    </row>
    <row r="43" spans="1:4">
      <c r="A43" s="9" t="s">
        <v>1202</v>
      </c>
      <c r="B43" s="61" t="s">
        <v>44</v>
      </c>
      <c r="C43" s="66">
        <v>148536.55867999999</v>
      </c>
      <c r="D43" s="67">
        <v>1.8171035164840961</v>
      </c>
    </row>
    <row r="44" spans="1:4">
      <c r="B44" s="10" t="s">
        <v>201</v>
      </c>
    </row>
    <row r="45" spans="1:4">
      <c r="C45" s="85" t="s">
        <v>45</v>
      </c>
      <c r="D45" s="84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  <row r="49" spans="3:4">
      <c r="C49" t="s">
        <v>115</v>
      </c>
      <c r="D49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ה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J30" sqref="J30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86" t="s">
        <v>47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2" s="16" customFormat="1">
      <c r="A7" s="88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81743.586610521001</v>
      </c>
      <c r="J10" s="65">
        <v>1</v>
      </c>
      <c r="K10" s="65">
        <v>3.78E-2</v>
      </c>
    </row>
    <row r="11" spans="1:12">
      <c r="A11" s="68" t="s">
        <v>202</v>
      </c>
      <c r="B11" s="23"/>
      <c r="C11" s="24"/>
      <c r="D11" s="24"/>
      <c r="E11" s="24"/>
      <c r="F11" s="24"/>
      <c r="G11" s="24"/>
      <c r="H11" s="69">
        <v>0</v>
      </c>
      <c r="I11" s="70">
        <v>81743.586610521001</v>
      </c>
      <c r="J11" s="69">
        <v>1</v>
      </c>
      <c r="K11" s="69">
        <v>3.78E-2</v>
      </c>
    </row>
    <row r="12" spans="1:12">
      <c r="A12" s="68" t="s">
        <v>203</v>
      </c>
      <c r="B12" s="23"/>
      <c r="C12" s="24"/>
      <c r="D12" s="24"/>
      <c r="E12" s="24"/>
      <c r="F12" s="24"/>
      <c r="G12" s="24"/>
      <c r="H12" s="69">
        <v>0</v>
      </c>
      <c r="I12" s="70">
        <v>51440.017059999998</v>
      </c>
      <c r="J12" s="69">
        <v>0.62929999999999997</v>
      </c>
      <c r="K12" s="69">
        <v>2.3800000000000002E-2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7">
        <v>0</v>
      </c>
      <c r="H13" s="67">
        <v>0</v>
      </c>
      <c r="I13" s="66">
        <v>3104.4653600000001</v>
      </c>
      <c r="J13" s="67">
        <v>3.7999999999999999E-2</v>
      </c>
      <c r="K13" s="67">
        <v>1.4E-3</v>
      </c>
    </row>
    <row r="14" spans="1:12">
      <c r="A14" t="s">
        <v>209</v>
      </c>
      <c r="B14" t="s">
        <v>210</v>
      </c>
      <c r="C14" t="s">
        <v>211</v>
      </c>
      <c r="D14" t="s">
        <v>207</v>
      </c>
      <c r="E14" t="s">
        <v>208</v>
      </c>
      <c r="F14" t="s">
        <v>104</v>
      </c>
      <c r="G14" s="67">
        <v>0</v>
      </c>
      <c r="H14" s="67">
        <v>0</v>
      </c>
      <c r="I14" s="66">
        <v>48335.551700000004</v>
      </c>
      <c r="J14" s="67">
        <v>0.59130000000000005</v>
      </c>
      <c r="K14" s="67">
        <v>2.23E-2</v>
      </c>
    </row>
    <row r="15" spans="1:12">
      <c r="A15" s="68" t="s">
        <v>212</v>
      </c>
      <c r="C15" s="14"/>
      <c r="H15" s="69">
        <v>0</v>
      </c>
      <c r="I15" s="70">
        <v>30303.569550520999</v>
      </c>
      <c r="J15" s="69">
        <v>0.37069999999999997</v>
      </c>
      <c r="K15" s="69">
        <v>1.4E-2</v>
      </c>
    </row>
    <row r="16" spans="1:12">
      <c r="A16" t="s">
        <v>213</v>
      </c>
      <c r="B16" t="s">
        <v>214</v>
      </c>
      <c r="C16" t="s">
        <v>206</v>
      </c>
      <c r="D16" t="s">
        <v>207</v>
      </c>
      <c r="E16" t="s">
        <v>208</v>
      </c>
      <c r="F16" t="s">
        <v>112</v>
      </c>
      <c r="G16" s="67">
        <v>0</v>
      </c>
      <c r="H16" s="67">
        <v>0</v>
      </c>
      <c r="I16" s="66">
        <v>0.31456080199999997</v>
      </c>
      <c r="J16" s="67">
        <v>0</v>
      </c>
      <c r="K16" s="67">
        <v>0</v>
      </c>
    </row>
    <row r="17" spans="1:11">
      <c r="A17" t="s">
        <v>215</v>
      </c>
      <c r="B17" t="s">
        <v>216</v>
      </c>
      <c r="C17" t="s">
        <v>211</v>
      </c>
      <c r="D17" t="s">
        <v>207</v>
      </c>
      <c r="E17" t="s">
        <v>208</v>
      </c>
      <c r="F17" t="s">
        <v>112</v>
      </c>
      <c r="G17" s="67">
        <v>0</v>
      </c>
      <c r="H17" s="67">
        <v>0</v>
      </c>
      <c r="I17" s="66">
        <v>12428.571514542</v>
      </c>
      <c r="J17" s="67">
        <v>0.152</v>
      </c>
      <c r="K17" s="67">
        <v>5.7000000000000002E-3</v>
      </c>
    </row>
    <row r="18" spans="1:11">
      <c r="A18" t="s">
        <v>217</v>
      </c>
      <c r="B18" t="s">
        <v>218</v>
      </c>
      <c r="C18" t="s">
        <v>206</v>
      </c>
      <c r="D18" t="s">
        <v>207</v>
      </c>
      <c r="E18" t="s">
        <v>208</v>
      </c>
      <c r="F18" t="s">
        <v>108</v>
      </c>
      <c r="G18" s="67">
        <v>0</v>
      </c>
      <c r="H18" s="67">
        <v>0</v>
      </c>
      <c r="I18" s="66">
        <v>3153.0750681599998</v>
      </c>
      <c r="J18" s="67">
        <v>3.8600000000000002E-2</v>
      </c>
      <c r="K18" s="67">
        <v>1.5E-3</v>
      </c>
    </row>
    <row r="19" spans="1:11">
      <c r="A19" t="s">
        <v>219</v>
      </c>
      <c r="B19" t="s">
        <v>220</v>
      </c>
      <c r="C19" t="s">
        <v>211</v>
      </c>
      <c r="D19" t="s">
        <v>207</v>
      </c>
      <c r="E19" t="s">
        <v>208</v>
      </c>
      <c r="F19" t="s">
        <v>108</v>
      </c>
      <c r="G19" s="67">
        <v>0</v>
      </c>
      <c r="H19" s="67">
        <v>0</v>
      </c>
      <c r="I19" s="66">
        <v>14624.429299199999</v>
      </c>
      <c r="J19" s="67">
        <v>0.1789</v>
      </c>
      <c r="K19" s="67">
        <v>6.7999999999999996E-3</v>
      </c>
    </row>
    <row r="20" spans="1:11">
      <c r="A20" t="s">
        <v>221</v>
      </c>
      <c r="B20" t="s">
        <v>222</v>
      </c>
      <c r="C20" t="s">
        <v>211</v>
      </c>
      <c r="D20" t="s">
        <v>207</v>
      </c>
      <c r="E20" t="s">
        <v>208</v>
      </c>
      <c r="F20" t="s">
        <v>115</v>
      </c>
      <c r="G20" s="67">
        <v>0</v>
      </c>
      <c r="H20" s="67">
        <v>0</v>
      </c>
      <c r="I20" s="66">
        <v>97.179107817000002</v>
      </c>
      <c r="J20" s="67">
        <v>1.1999999999999999E-3</v>
      </c>
      <c r="K20" s="67">
        <v>0</v>
      </c>
    </row>
    <row r="21" spans="1:11">
      <c r="A21" s="68" t="s">
        <v>223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224</v>
      </c>
      <c r="B22" t="s">
        <v>224</v>
      </c>
      <c r="C22" s="14"/>
      <c r="D22" t="s">
        <v>224</v>
      </c>
      <c r="F22" t="s">
        <v>224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225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224</v>
      </c>
      <c r="B24" t="s">
        <v>224</v>
      </c>
      <c r="C24" s="14"/>
      <c r="D24" t="s">
        <v>224</v>
      </c>
      <c r="F24" t="s">
        <v>224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226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224</v>
      </c>
      <c r="B26" t="s">
        <v>224</v>
      </c>
      <c r="C26" s="14"/>
      <c r="D26" t="s">
        <v>224</v>
      </c>
      <c r="F26" t="s">
        <v>224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227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224</v>
      </c>
      <c r="B28" t="s">
        <v>224</v>
      </c>
      <c r="C28" s="14"/>
      <c r="D28" t="s">
        <v>224</v>
      </c>
      <c r="F28" t="s">
        <v>224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228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224</v>
      </c>
      <c r="B30" t="s">
        <v>224</v>
      </c>
      <c r="C30" s="14"/>
      <c r="D30" t="s">
        <v>224</v>
      </c>
      <c r="F30" t="s">
        <v>224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229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230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224</v>
      </c>
      <c r="B33" t="s">
        <v>224</v>
      </c>
      <c r="C33" s="14"/>
      <c r="D33" t="s">
        <v>224</v>
      </c>
      <c r="F33" t="s">
        <v>224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228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224</v>
      </c>
      <c r="B35" t="s">
        <v>224</v>
      </c>
      <c r="C35" s="14"/>
      <c r="D35" t="s">
        <v>224</v>
      </c>
      <c r="F35" t="s">
        <v>224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231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4" workbookViewId="0">
      <selection activeCell="R3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52" ht="27.7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7" t="s">
        <v>194</v>
      </c>
      <c r="N8" s="41" t="s">
        <v>56</v>
      </c>
      <c r="O8" s="41" t="s">
        <v>191</v>
      </c>
      <c r="P8" s="41" t="s">
        <v>57</v>
      </c>
      <c r="Q8" s="98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5.19</v>
      </c>
      <c r="H11" s="7"/>
      <c r="I11" s="7"/>
      <c r="J11" s="65">
        <v>1.1999999999999999E-3</v>
      </c>
      <c r="K11" s="64">
        <v>472261831</v>
      </c>
      <c r="L11" s="7"/>
      <c r="M11" s="64">
        <v>0</v>
      </c>
      <c r="N11" s="64">
        <v>584810.8616687</v>
      </c>
      <c r="O11" s="7"/>
      <c r="P11" s="65">
        <v>1</v>
      </c>
      <c r="Q11" s="65">
        <v>0.2702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202</v>
      </c>
      <c r="B12" s="14"/>
      <c r="C12" s="14"/>
      <c r="G12" s="70">
        <v>5.19</v>
      </c>
      <c r="J12" s="69">
        <v>1.1999999999999999E-3</v>
      </c>
      <c r="K12" s="70">
        <v>472261831</v>
      </c>
      <c r="M12" s="70">
        <v>0</v>
      </c>
      <c r="N12" s="70">
        <v>584810.8616687</v>
      </c>
      <c r="P12" s="69">
        <v>1</v>
      </c>
      <c r="Q12" s="69">
        <v>0.2702</v>
      </c>
    </row>
    <row r="13" spans="1:52">
      <c r="A13" s="68" t="s">
        <v>232</v>
      </c>
      <c r="B13" s="14"/>
      <c r="C13" s="14"/>
      <c r="G13" s="70">
        <v>2.5499999999999998</v>
      </c>
      <c r="J13" s="69">
        <v>-8.9999999999999993E-3</v>
      </c>
      <c r="K13" s="70">
        <v>174679131</v>
      </c>
      <c r="M13" s="70">
        <v>0</v>
      </c>
      <c r="N13" s="70">
        <v>218257.7558439</v>
      </c>
      <c r="P13" s="69">
        <v>0.37319999999999998</v>
      </c>
      <c r="Q13" s="69">
        <v>0.1008</v>
      </c>
    </row>
    <row r="14" spans="1:52">
      <c r="A14" s="68" t="s">
        <v>233</v>
      </c>
      <c r="B14" s="14"/>
      <c r="C14" s="14"/>
      <c r="G14" s="70">
        <v>2.5499999999999998</v>
      </c>
      <c r="J14" s="69">
        <v>-8.9999999999999993E-3</v>
      </c>
      <c r="K14" s="70">
        <v>174679131</v>
      </c>
      <c r="M14" s="70">
        <v>0</v>
      </c>
      <c r="N14" s="70">
        <v>218257.7558439</v>
      </c>
      <c r="P14" s="69">
        <v>0.37319999999999998</v>
      </c>
      <c r="Q14" s="69">
        <v>0.1008</v>
      </c>
    </row>
    <row r="15" spans="1:52">
      <c r="A15" t="s">
        <v>234</v>
      </c>
      <c r="B15" t="s">
        <v>235</v>
      </c>
      <c r="C15" t="s">
        <v>102</v>
      </c>
      <c r="D15" t="s">
        <v>236</v>
      </c>
      <c r="E15" t="s">
        <v>208</v>
      </c>
      <c r="F15" t="s">
        <v>237</v>
      </c>
      <c r="G15" s="66">
        <v>1.54</v>
      </c>
      <c r="H15" t="s">
        <v>104</v>
      </c>
      <c r="I15" s="67">
        <v>0.04</v>
      </c>
      <c r="J15" s="67">
        <v>-9.5999999999999992E-3</v>
      </c>
      <c r="K15" s="66">
        <v>28344814</v>
      </c>
      <c r="L15" s="66">
        <v>143.96</v>
      </c>
      <c r="M15" s="66">
        <v>0</v>
      </c>
      <c r="N15" s="66">
        <v>40805.194234399998</v>
      </c>
      <c r="O15" s="67">
        <v>1.8E-3</v>
      </c>
      <c r="P15" s="67">
        <v>6.9800000000000001E-2</v>
      </c>
      <c r="Q15" s="67">
        <v>1.89E-2</v>
      </c>
    </row>
    <row r="16" spans="1:52">
      <c r="A16" t="s">
        <v>238</v>
      </c>
      <c r="B16" t="s">
        <v>239</v>
      </c>
      <c r="C16" t="s">
        <v>102</v>
      </c>
      <c r="D16" t="s">
        <v>236</v>
      </c>
      <c r="E16" t="s">
        <v>208</v>
      </c>
      <c r="F16" t="s">
        <v>240</v>
      </c>
      <c r="G16" s="66">
        <v>4.26</v>
      </c>
      <c r="H16" t="s">
        <v>104</v>
      </c>
      <c r="I16" s="67">
        <v>0.04</v>
      </c>
      <c r="J16" s="67">
        <v>-8.8000000000000005E-3</v>
      </c>
      <c r="K16" s="66">
        <v>37065995</v>
      </c>
      <c r="L16" s="66">
        <v>154.88</v>
      </c>
      <c r="M16" s="66">
        <v>0</v>
      </c>
      <c r="N16" s="66">
        <v>57407.813055999999</v>
      </c>
      <c r="O16" s="67">
        <v>3.2000000000000002E-3</v>
      </c>
      <c r="P16" s="67">
        <v>9.8199999999999996E-2</v>
      </c>
      <c r="Q16" s="67">
        <v>2.6499999999999999E-2</v>
      </c>
    </row>
    <row r="17" spans="1:17">
      <c r="A17" t="s">
        <v>241</v>
      </c>
      <c r="B17" t="s">
        <v>242</v>
      </c>
      <c r="C17" t="s">
        <v>102</v>
      </c>
      <c r="D17" t="s">
        <v>236</v>
      </c>
      <c r="E17" t="s">
        <v>208</v>
      </c>
      <c r="F17" t="s">
        <v>243</v>
      </c>
      <c r="G17" s="66">
        <v>2.68</v>
      </c>
      <c r="H17" t="s">
        <v>104</v>
      </c>
      <c r="I17" s="67">
        <v>2.75E-2</v>
      </c>
      <c r="J17" s="67">
        <v>-9.5999999999999992E-3</v>
      </c>
      <c r="K17" s="66">
        <v>55543253</v>
      </c>
      <c r="L17" s="66">
        <v>115.85</v>
      </c>
      <c r="M17" s="66">
        <v>0</v>
      </c>
      <c r="N17" s="66">
        <v>64346.858600500003</v>
      </c>
      <c r="O17" s="67">
        <v>3.3E-3</v>
      </c>
      <c r="P17" s="67">
        <v>0.11</v>
      </c>
      <c r="Q17" s="67">
        <v>2.9700000000000001E-2</v>
      </c>
    </row>
    <row r="18" spans="1:17">
      <c r="A18" t="s">
        <v>244</v>
      </c>
      <c r="B18" t="s">
        <v>245</v>
      </c>
      <c r="C18" t="s">
        <v>102</v>
      </c>
      <c r="D18" t="s">
        <v>236</v>
      </c>
      <c r="E18" t="s">
        <v>208</v>
      </c>
      <c r="F18" t="s">
        <v>243</v>
      </c>
      <c r="G18" s="66">
        <v>3.65</v>
      </c>
      <c r="H18" t="s">
        <v>104</v>
      </c>
      <c r="I18" s="67">
        <v>1.7500000000000002E-2</v>
      </c>
      <c r="J18" s="67">
        <v>-8.9999999999999993E-3</v>
      </c>
      <c r="K18" s="66">
        <v>6381870</v>
      </c>
      <c r="L18" s="66">
        <v>113.25</v>
      </c>
      <c r="M18" s="66">
        <v>0</v>
      </c>
      <c r="N18" s="66">
        <v>7227.4677750000001</v>
      </c>
      <c r="O18" s="67">
        <v>4.0000000000000002E-4</v>
      </c>
      <c r="P18" s="67">
        <v>1.24E-2</v>
      </c>
      <c r="Q18" s="67">
        <v>3.3E-3</v>
      </c>
    </row>
    <row r="19" spans="1:17">
      <c r="A19" t="s">
        <v>246</v>
      </c>
      <c r="B19" t="s">
        <v>247</v>
      </c>
      <c r="C19" t="s">
        <v>102</v>
      </c>
      <c r="D19" t="s">
        <v>236</v>
      </c>
      <c r="E19" t="s">
        <v>208</v>
      </c>
      <c r="F19" t="s">
        <v>248</v>
      </c>
      <c r="G19" s="66">
        <v>22.63</v>
      </c>
      <c r="H19" t="s">
        <v>104</v>
      </c>
      <c r="I19" s="67">
        <v>0.01</v>
      </c>
      <c r="J19" s="67">
        <v>5.7000000000000002E-3</v>
      </c>
      <c r="K19" s="66">
        <v>379501</v>
      </c>
      <c r="L19" s="66">
        <v>112.4</v>
      </c>
      <c r="M19" s="66">
        <v>0</v>
      </c>
      <c r="N19" s="66">
        <v>426.559124</v>
      </c>
      <c r="O19" s="67">
        <v>0</v>
      </c>
      <c r="P19" s="67">
        <v>6.9999999999999999E-4</v>
      </c>
      <c r="Q19" s="67">
        <v>2.0000000000000001E-4</v>
      </c>
    </row>
    <row r="20" spans="1:17">
      <c r="A20" t="s">
        <v>249</v>
      </c>
      <c r="B20" t="s">
        <v>250</v>
      </c>
      <c r="C20" t="s">
        <v>102</v>
      </c>
      <c r="D20" t="s">
        <v>236</v>
      </c>
      <c r="E20" t="s">
        <v>208</v>
      </c>
      <c r="F20" t="s">
        <v>251</v>
      </c>
      <c r="G20" s="66">
        <v>0.83</v>
      </c>
      <c r="H20" t="s">
        <v>104</v>
      </c>
      <c r="I20" s="67">
        <v>1E-3</v>
      </c>
      <c r="J20" s="67">
        <v>-8.2000000000000007E-3</v>
      </c>
      <c r="K20" s="66">
        <v>46963698</v>
      </c>
      <c r="L20" s="66">
        <v>102.3</v>
      </c>
      <c r="M20" s="66">
        <v>0</v>
      </c>
      <c r="N20" s="66">
        <v>48043.863054000001</v>
      </c>
      <c r="O20" s="67">
        <v>3.0999999999999999E-3</v>
      </c>
      <c r="P20" s="67">
        <v>8.2199999999999995E-2</v>
      </c>
      <c r="Q20" s="67">
        <v>2.2200000000000001E-2</v>
      </c>
    </row>
    <row r="21" spans="1:17">
      <c r="A21" s="68" t="s">
        <v>252</v>
      </c>
      <c r="B21" s="14"/>
      <c r="C21" s="14"/>
      <c r="E21"/>
      <c r="G21" s="70">
        <v>6.76</v>
      </c>
      <c r="J21" s="69">
        <v>7.3000000000000001E-3</v>
      </c>
      <c r="K21" s="70">
        <v>297582700</v>
      </c>
      <c r="M21" s="70">
        <v>0</v>
      </c>
      <c r="N21" s="70">
        <v>366553.10582479998</v>
      </c>
      <c r="P21" s="69">
        <v>0.62680000000000002</v>
      </c>
      <c r="Q21" s="69">
        <v>0.1694</v>
      </c>
    </row>
    <row r="22" spans="1:17">
      <c r="A22" s="68" t="s">
        <v>253</v>
      </c>
      <c r="B22" s="14"/>
      <c r="C22" s="14"/>
      <c r="E22"/>
      <c r="G22" s="70">
        <v>0.55000000000000004</v>
      </c>
      <c r="J22" s="69">
        <v>1.6999999999999999E-3</v>
      </c>
      <c r="K22" s="70">
        <v>53839051</v>
      </c>
      <c r="M22" s="70">
        <v>0</v>
      </c>
      <c r="N22" s="70">
        <v>53791.4313969</v>
      </c>
      <c r="P22" s="69">
        <v>9.1999999999999998E-2</v>
      </c>
      <c r="Q22" s="69">
        <v>2.4899999999999999E-2</v>
      </c>
    </row>
    <row r="23" spans="1:17">
      <c r="A23" t="s">
        <v>254</v>
      </c>
      <c r="B23" t="s">
        <v>255</v>
      </c>
      <c r="C23" t="s">
        <v>102</v>
      </c>
      <c r="D23" t="s">
        <v>236</v>
      </c>
      <c r="E23" t="s">
        <v>152</v>
      </c>
      <c r="F23" t="s">
        <v>256</v>
      </c>
      <c r="G23" s="66">
        <v>0.92</v>
      </c>
      <c r="H23" t="s">
        <v>104</v>
      </c>
      <c r="I23" s="67">
        <v>0</v>
      </c>
      <c r="J23" s="67">
        <v>1.5E-3</v>
      </c>
      <c r="K23" s="66">
        <v>18297008</v>
      </c>
      <c r="L23" s="66">
        <v>99.86</v>
      </c>
      <c r="M23" s="66">
        <v>0</v>
      </c>
      <c r="N23" s="66">
        <v>18271.3921888</v>
      </c>
      <c r="O23" s="67">
        <v>2E-3</v>
      </c>
      <c r="P23" s="67">
        <v>3.1199999999999999E-2</v>
      </c>
      <c r="Q23" s="67">
        <v>8.3999999999999995E-3</v>
      </c>
    </row>
    <row r="24" spans="1:17">
      <c r="A24" t="s">
        <v>257</v>
      </c>
      <c r="B24" t="s">
        <v>258</v>
      </c>
      <c r="C24" t="s">
        <v>102</v>
      </c>
      <c r="D24" t="s">
        <v>236</v>
      </c>
      <c r="E24" t="s">
        <v>152</v>
      </c>
      <c r="F24" t="s">
        <v>259</v>
      </c>
      <c r="G24" s="66">
        <v>0.52</v>
      </c>
      <c r="H24" t="s">
        <v>104</v>
      </c>
      <c r="I24" s="67">
        <v>0</v>
      </c>
      <c r="J24" s="67">
        <v>1.6999999999999999E-3</v>
      </c>
      <c r="K24" s="66">
        <v>15408607</v>
      </c>
      <c r="L24" s="66">
        <v>99.91</v>
      </c>
      <c r="M24" s="66">
        <v>0</v>
      </c>
      <c r="N24" s="66">
        <v>15394.7392537</v>
      </c>
      <c r="O24" s="67">
        <v>1.6999999999999999E-3</v>
      </c>
      <c r="P24" s="67">
        <v>2.63E-2</v>
      </c>
      <c r="Q24" s="67">
        <v>7.1000000000000004E-3</v>
      </c>
    </row>
    <row r="25" spans="1:17">
      <c r="A25" t="s">
        <v>260</v>
      </c>
      <c r="B25" t="s">
        <v>261</v>
      </c>
      <c r="C25" t="s">
        <v>102</v>
      </c>
      <c r="D25" t="s">
        <v>236</v>
      </c>
      <c r="E25" t="s">
        <v>152</v>
      </c>
      <c r="F25" t="s">
        <v>262</v>
      </c>
      <c r="G25" s="66">
        <v>0.18</v>
      </c>
      <c r="H25" t="s">
        <v>104</v>
      </c>
      <c r="I25" s="67">
        <v>0</v>
      </c>
      <c r="J25" s="67">
        <v>1.6999999999999999E-3</v>
      </c>
      <c r="K25" s="66">
        <v>9653362</v>
      </c>
      <c r="L25" s="66">
        <v>99.97</v>
      </c>
      <c r="M25" s="66">
        <v>0</v>
      </c>
      <c r="N25" s="66">
        <v>9650.4659914000003</v>
      </c>
      <c r="O25" s="67">
        <v>8.0000000000000004E-4</v>
      </c>
      <c r="P25" s="67">
        <v>1.6500000000000001E-2</v>
      </c>
      <c r="Q25" s="67">
        <v>4.4999999999999997E-3</v>
      </c>
    </row>
    <row r="26" spans="1:17">
      <c r="A26" t="s">
        <v>263</v>
      </c>
      <c r="B26" t="s">
        <v>264</v>
      </c>
      <c r="C26" t="s">
        <v>102</v>
      </c>
      <c r="D26" t="s">
        <v>236</v>
      </c>
      <c r="E26" t="s">
        <v>152</v>
      </c>
      <c r="F26" t="s">
        <v>262</v>
      </c>
      <c r="G26" s="66">
        <v>0.27</v>
      </c>
      <c r="H26" t="s">
        <v>104</v>
      </c>
      <c r="I26" s="67">
        <v>0</v>
      </c>
      <c r="J26" s="67">
        <v>1.8E-3</v>
      </c>
      <c r="K26" s="66">
        <v>10480074</v>
      </c>
      <c r="L26" s="66">
        <v>99.95</v>
      </c>
      <c r="M26" s="66">
        <v>0</v>
      </c>
      <c r="N26" s="66">
        <v>10474.833962999999</v>
      </c>
      <c r="O26" s="67">
        <v>1E-3</v>
      </c>
      <c r="P26" s="67">
        <v>1.7899999999999999E-2</v>
      </c>
      <c r="Q26" s="67">
        <v>4.7999999999999996E-3</v>
      </c>
    </row>
    <row r="27" spans="1:17">
      <c r="A27" s="68" t="s">
        <v>265</v>
      </c>
      <c r="B27" s="14"/>
      <c r="C27" s="14"/>
      <c r="E27"/>
      <c r="G27" s="70">
        <v>7.85</v>
      </c>
      <c r="J27" s="69">
        <v>8.3000000000000001E-3</v>
      </c>
      <c r="K27" s="70">
        <v>239266693</v>
      </c>
      <c r="M27" s="70">
        <v>0</v>
      </c>
      <c r="N27" s="70">
        <v>308310.23707710003</v>
      </c>
      <c r="P27" s="69">
        <v>0.5272</v>
      </c>
      <c r="Q27" s="69">
        <v>0.14249999999999999</v>
      </c>
    </row>
    <row r="28" spans="1:17">
      <c r="A28" t="s">
        <v>266</v>
      </c>
      <c r="B28" t="s">
        <v>267</v>
      </c>
      <c r="C28" t="s">
        <v>102</v>
      </c>
      <c r="D28" t="s">
        <v>236</v>
      </c>
      <c r="E28" t="s">
        <v>208</v>
      </c>
      <c r="F28" t="s">
        <v>268</v>
      </c>
      <c r="G28" s="66">
        <v>6.75</v>
      </c>
      <c r="H28" t="s">
        <v>104</v>
      </c>
      <c r="I28" s="67">
        <v>0.02</v>
      </c>
      <c r="J28" s="67">
        <v>7.1999999999999998E-3</v>
      </c>
      <c r="K28" s="66">
        <v>28613835</v>
      </c>
      <c r="L28" s="66">
        <v>110.52</v>
      </c>
      <c r="M28" s="66">
        <v>0</v>
      </c>
      <c r="N28" s="66">
        <v>31624.010441999999</v>
      </c>
      <c r="O28" s="67">
        <v>1.8E-3</v>
      </c>
      <c r="P28" s="67">
        <v>5.4100000000000002E-2</v>
      </c>
      <c r="Q28" s="67">
        <v>1.46E-2</v>
      </c>
    </row>
    <row r="29" spans="1:17">
      <c r="A29" t="s">
        <v>269</v>
      </c>
      <c r="B29" t="s">
        <v>270</v>
      </c>
      <c r="C29" t="s">
        <v>102</v>
      </c>
      <c r="D29" t="s">
        <v>236</v>
      </c>
      <c r="E29" t="s">
        <v>152</v>
      </c>
      <c r="F29" t="s">
        <v>271</v>
      </c>
      <c r="G29" s="66">
        <v>9.7799999999999994</v>
      </c>
      <c r="H29" t="s">
        <v>104</v>
      </c>
      <c r="I29" s="67">
        <v>0.01</v>
      </c>
      <c r="J29" s="67">
        <v>9.7000000000000003E-3</v>
      </c>
      <c r="K29" s="66">
        <v>10650372</v>
      </c>
      <c r="L29" s="66">
        <v>100.58</v>
      </c>
      <c r="M29" s="66">
        <v>0</v>
      </c>
      <c r="N29" s="66">
        <v>10712.1441576</v>
      </c>
      <c r="O29" s="67">
        <v>4.0000000000000001E-3</v>
      </c>
      <c r="P29" s="67">
        <v>1.83E-2</v>
      </c>
      <c r="Q29" s="67">
        <v>4.8999999999999998E-3</v>
      </c>
    </row>
    <row r="30" spans="1:17">
      <c r="A30" t="s">
        <v>272</v>
      </c>
      <c r="B30" t="s">
        <v>273</v>
      </c>
      <c r="C30" t="s">
        <v>102</v>
      </c>
      <c r="D30" t="s">
        <v>236</v>
      </c>
      <c r="E30" t="s">
        <v>208</v>
      </c>
      <c r="F30" t="s">
        <v>256</v>
      </c>
      <c r="G30" s="66">
        <v>18.78</v>
      </c>
      <c r="H30" t="s">
        <v>104</v>
      </c>
      <c r="I30" s="67">
        <v>3.7499999999999999E-2</v>
      </c>
      <c r="J30" s="67">
        <v>1.8599999999999998E-2</v>
      </c>
      <c r="K30" s="66">
        <v>12370228</v>
      </c>
      <c r="L30" s="66">
        <v>142.79</v>
      </c>
      <c r="M30" s="66">
        <v>0</v>
      </c>
      <c r="N30" s="66">
        <v>17663.448561199999</v>
      </c>
      <c r="O30" s="67">
        <v>8.0000000000000004E-4</v>
      </c>
      <c r="P30" s="67">
        <v>3.0200000000000001E-2</v>
      </c>
      <c r="Q30" s="67">
        <v>8.2000000000000007E-3</v>
      </c>
    </row>
    <row r="31" spans="1:17">
      <c r="A31" t="s">
        <v>274</v>
      </c>
      <c r="B31" t="s">
        <v>275</v>
      </c>
      <c r="C31" t="s">
        <v>102</v>
      </c>
      <c r="D31" t="s">
        <v>236</v>
      </c>
      <c r="E31" t="s">
        <v>208</v>
      </c>
      <c r="F31" t="s">
        <v>271</v>
      </c>
      <c r="G31" s="66">
        <v>8.0500000000000007</v>
      </c>
      <c r="H31" t="s">
        <v>104</v>
      </c>
      <c r="I31" s="67">
        <v>2.2499999999999999E-2</v>
      </c>
      <c r="J31" s="67">
        <v>8.3999999999999995E-3</v>
      </c>
      <c r="K31" s="66">
        <v>45734926</v>
      </c>
      <c r="L31" s="66">
        <v>112.37</v>
      </c>
      <c r="M31" s="66">
        <v>0</v>
      </c>
      <c r="N31" s="66">
        <v>51392.336346199998</v>
      </c>
      <c r="O31" s="67">
        <v>2.8999999999999998E-3</v>
      </c>
      <c r="P31" s="67">
        <v>8.7900000000000006E-2</v>
      </c>
      <c r="Q31" s="67">
        <v>2.3699999999999999E-2</v>
      </c>
    </row>
    <row r="32" spans="1:17">
      <c r="A32" t="s">
        <v>276</v>
      </c>
      <c r="B32" t="s">
        <v>277</v>
      </c>
      <c r="C32" t="s">
        <v>102</v>
      </c>
      <c r="D32" t="s">
        <v>236</v>
      </c>
      <c r="E32" t="s">
        <v>208</v>
      </c>
      <c r="F32" t="s">
        <v>278</v>
      </c>
      <c r="G32" s="66">
        <v>0.08</v>
      </c>
      <c r="H32" t="s">
        <v>104</v>
      </c>
      <c r="I32" s="67">
        <v>0.05</v>
      </c>
      <c r="J32" s="67">
        <v>3.3999999999999998E-3</v>
      </c>
      <c r="K32" s="66">
        <v>61708</v>
      </c>
      <c r="L32" s="66">
        <v>104.97</v>
      </c>
      <c r="M32" s="66">
        <v>0</v>
      </c>
      <c r="N32" s="66">
        <v>64.7748876</v>
      </c>
      <c r="O32" s="67">
        <v>0</v>
      </c>
      <c r="P32" s="67">
        <v>1E-4</v>
      </c>
      <c r="Q32" s="67">
        <v>0</v>
      </c>
    </row>
    <row r="33" spans="1:17">
      <c r="A33" t="s">
        <v>279</v>
      </c>
      <c r="B33" t="s">
        <v>280</v>
      </c>
      <c r="C33" t="s">
        <v>102</v>
      </c>
      <c r="D33" t="s">
        <v>236</v>
      </c>
      <c r="E33" t="s">
        <v>208</v>
      </c>
      <c r="F33" t="s">
        <v>256</v>
      </c>
      <c r="G33" s="66">
        <v>1.95</v>
      </c>
      <c r="H33" t="s">
        <v>104</v>
      </c>
      <c r="I33" s="67">
        <v>5.5E-2</v>
      </c>
      <c r="J33" s="67">
        <v>1.8E-3</v>
      </c>
      <c r="K33" s="66">
        <v>9474506</v>
      </c>
      <c r="L33" s="66">
        <v>116.1</v>
      </c>
      <c r="M33" s="66">
        <v>0</v>
      </c>
      <c r="N33" s="66">
        <v>10999.901465999999</v>
      </c>
      <c r="O33" s="67">
        <v>5.0000000000000001E-4</v>
      </c>
      <c r="P33" s="67">
        <v>1.8800000000000001E-2</v>
      </c>
      <c r="Q33" s="67">
        <v>5.1000000000000004E-3</v>
      </c>
    </row>
    <row r="34" spans="1:17">
      <c r="A34" t="s">
        <v>281</v>
      </c>
      <c r="B34" t="s">
        <v>282</v>
      </c>
      <c r="C34" t="s">
        <v>102</v>
      </c>
      <c r="D34" t="s">
        <v>236</v>
      </c>
      <c r="E34" t="s">
        <v>208</v>
      </c>
      <c r="F34" t="s">
        <v>283</v>
      </c>
      <c r="G34" s="66">
        <v>5.43</v>
      </c>
      <c r="H34" t="s">
        <v>104</v>
      </c>
      <c r="I34" s="67">
        <v>1.7500000000000002E-2</v>
      </c>
      <c r="J34" s="67">
        <v>5.3E-3</v>
      </c>
      <c r="K34" s="66">
        <v>9883261</v>
      </c>
      <c r="L34" s="66">
        <v>107.33</v>
      </c>
      <c r="M34" s="66">
        <v>0</v>
      </c>
      <c r="N34" s="66">
        <v>10607.7040313</v>
      </c>
      <c r="O34" s="67">
        <v>5.0000000000000001E-4</v>
      </c>
      <c r="P34" s="67">
        <v>1.8100000000000002E-2</v>
      </c>
      <c r="Q34" s="67">
        <v>4.8999999999999998E-3</v>
      </c>
    </row>
    <row r="35" spans="1:17">
      <c r="A35" t="s">
        <v>284</v>
      </c>
      <c r="B35" t="s">
        <v>285</v>
      </c>
      <c r="C35" t="s">
        <v>102</v>
      </c>
      <c r="D35" t="s">
        <v>236</v>
      </c>
      <c r="E35" t="s">
        <v>208</v>
      </c>
      <c r="F35" t="s">
        <v>286</v>
      </c>
      <c r="G35" s="66">
        <v>5.9</v>
      </c>
      <c r="H35" t="s">
        <v>104</v>
      </c>
      <c r="I35" s="67">
        <v>6.25E-2</v>
      </c>
      <c r="J35" s="67">
        <v>6.4999999999999997E-3</v>
      </c>
      <c r="K35" s="66">
        <v>107352225</v>
      </c>
      <c r="L35" s="66">
        <v>138.36000000000001</v>
      </c>
      <c r="M35" s="66">
        <v>0</v>
      </c>
      <c r="N35" s="66">
        <v>148532.53851000001</v>
      </c>
      <c r="O35" s="67">
        <v>6.4999999999999997E-3</v>
      </c>
      <c r="P35" s="67">
        <v>0.254</v>
      </c>
      <c r="Q35" s="67">
        <v>6.8599999999999994E-2</v>
      </c>
    </row>
    <row r="36" spans="1:17">
      <c r="A36" t="s">
        <v>287</v>
      </c>
      <c r="B36" t="s">
        <v>288</v>
      </c>
      <c r="C36" t="s">
        <v>102</v>
      </c>
      <c r="D36" t="s">
        <v>236</v>
      </c>
      <c r="E36" t="s">
        <v>208</v>
      </c>
      <c r="F36" t="s">
        <v>256</v>
      </c>
      <c r="G36" s="66">
        <v>15.04</v>
      </c>
      <c r="H36" t="s">
        <v>104</v>
      </c>
      <c r="I36" s="67">
        <v>5.5E-2</v>
      </c>
      <c r="J36" s="67">
        <v>1.6199999999999999E-2</v>
      </c>
      <c r="K36" s="66">
        <v>15125632</v>
      </c>
      <c r="L36" s="66">
        <v>176.61</v>
      </c>
      <c r="M36" s="66">
        <v>0</v>
      </c>
      <c r="N36" s="66">
        <v>26713.378675200001</v>
      </c>
      <c r="O36" s="67">
        <v>8.0000000000000004E-4</v>
      </c>
      <c r="P36" s="67">
        <v>4.5699999999999998E-2</v>
      </c>
      <c r="Q36" s="67">
        <v>1.23E-2</v>
      </c>
    </row>
    <row r="37" spans="1:17">
      <c r="A37" s="68" t="s">
        <v>289</v>
      </c>
      <c r="B37" s="14"/>
      <c r="C37" s="14"/>
      <c r="E37"/>
      <c r="G37" s="70">
        <v>6.4</v>
      </c>
      <c r="J37" s="69">
        <v>1.9E-3</v>
      </c>
      <c r="K37" s="70">
        <v>4476956</v>
      </c>
      <c r="M37" s="70">
        <v>0</v>
      </c>
      <c r="N37" s="70">
        <v>4451.4373507999999</v>
      </c>
      <c r="P37" s="69">
        <v>7.6E-3</v>
      </c>
      <c r="Q37" s="69">
        <v>2.0999999999999999E-3</v>
      </c>
    </row>
    <row r="38" spans="1:17">
      <c r="A38" t="s">
        <v>290</v>
      </c>
      <c r="B38" t="s">
        <v>291</v>
      </c>
      <c r="C38" t="s">
        <v>102</v>
      </c>
      <c r="D38" t="s">
        <v>236</v>
      </c>
      <c r="E38" t="s">
        <v>208</v>
      </c>
      <c r="F38" t="s">
        <v>292</v>
      </c>
      <c r="G38" s="66">
        <v>6.4</v>
      </c>
      <c r="H38" t="s">
        <v>104</v>
      </c>
      <c r="I38" s="67">
        <v>1E-3</v>
      </c>
      <c r="J38" s="67">
        <v>1.9E-3</v>
      </c>
      <c r="K38" s="66">
        <v>4476956</v>
      </c>
      <c r="L38" s="66">
        <v>99.43</v>
      </c>
      <c r="M38" s="66">
        <v>0</v>
      </c>
      <c r="N38" s="66">
        <v>4451.4373507999999</v>
      </c>
      <c r="O38" s="67">
        <v>2.9999999999999997E-4</v>
      </c>
      <c r="P38" s="67">
        <v>7.6E-3</v>
      </c>
      <c r="Q38" s="67">
        <v>2.0999999999999999E-3</v>
      </c>
    </row>
    <row r="39" spans="1:17">
      <c r="A39" s="68" t="s">
        <v>293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224</v>
      </c>
      <c r="B40" t="s">
        <v>224</v>
      </c>
      <c r="C40" s="14"/>
      <c r="D40" t="s">
        <v>224</v>
      </c>
      <c r="G40" s="66">
        <v>0</v>
      </c>
      <c r="H40" t="s">
        <v>224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68" t="s">
        <v>229</v>
      </c>
      <c r="B41" s="14"/>
      <c r="C41" s="14"/>
      <c r="G41" s="70">
        <v>0</v>
      </c>
      <c r="J41" s="69">
        <v>0</v>
      </c>
      <c r="K41" s="70">
        <v>0</v>
      </c>
      <c r="M41" s="70">
        <v>0</v>
      </c>
      <c r="N41" s="70">
        <v>0</v>
      </c>
      <c r="P41" s="69">
        <v>0</v>
      </c>
      <c r="Q41" s="69">
        <v>0</v>
      </c>
    </row>
    <row r="42" spans="1:17">
      <c r="A42" s="68" t="s">
        <v>294</v>
      </c>
      <c r="B42" s="14"/>
      <c r="C42" s="14"/>
      <c r="G42" s="70">
        <v>0</v>
      </c>
      <c r="J42" s="69">
        <v>0</v>
      </c>
      <c r="K42" s="70">
        <v>0</v>
      </c>
      <c r="M42" s="70">
        <v>0</v>
      </c>
      <c r="N42" s="70">
        <v>0</v>
      </c>
      <c r="P42" s="69">
        <v>0</v>
      </c>
      <c r="Q42" s="69">
        <v>0</v>
      </c>
    </row>
    <row r="43" spans="1:17">
      <c r="A43" t="s">
        <v>224</v>
      </c>
      <c r="B43" t="s">
        <v>224</v>
      </c>
      <c r="C43" s="14"/>
      <c r="D43" t="s">
        <v>224</v>
      </c>
      <c r="G43" s="66">
        <v>0</v>
      </c>
      <c r="H43" t="s">
        <v>224</v>
      </c>
      <c r="I43" s="67">
        <v>0</v>
      </c>
      <c r="J43" s="67">
        <v>0</v>
      </c>
      <c r="K43" s="66">
        <v>0</v>
      </c>
      <c r="L43" s="66">
        <v>0</v>
      </c>
      <c r="N43" s="66">
        <v>0</v>
      </c>
      <c r="O43" s="67">
        <v>0</v>
      </c>
      <c r="P43" s="67">
        <v>0</v>
      </c>
      <c r="Q43" s="67">
        <v>0</v>
      </c>
    </row>
    <row r="44" spans="1:17">
      <c r="A44" s="68" t="s">
        <v>295</v>
      </c>
      <c r="B44" s="14"/>
      <c r="C44" s="14"/>
      <c r="G44" s="70">
        <v>0</v>
      </c>
      <c r="J44" s="69">
        <v>0</v>
      </c>
      <c r="K44" s="70">
        <v>0</v>
      </c>
      <c r="M44" s="70">
        <v>0</v>
      </c>
      <c r="N44" s="70">
        <v>0</v>
      </c>
      <c r="P44" s="69">
        <v>0</v>
      </c>
      <c r="Q44" s="69">
        <v>0</v>
      </c>
    </row>
    <row r="45" spans="1:17">
      <c r="A45" t="s">
        <v>224</v>
      </c>
      <c r="B45" t="s">
        <v>224</v>
      </c>
      <c r="C45" s="14"/>
      <c r="D45" t="s">
        <v>224</v>
      </c>
      <c r="G45" s="66">
        <v>0</v>
      </c>
      <c r="H45" t="s">
        <v>224</v>
      </c>
      <c r="I45" s="67">
        <v>0</v>
      </c>
      <c r="J45" s="67">
        <v>0</v>
      </c>
      <c r="K45" s="66">
        <v>0</v>
      </c>
      <c r="L45" s="66">
        <v>0</v>
      </c>
      <c r="N45" s="66">
        <v>0</v>
      </c>
      <c r="O45" s="67">
        <v>0</v>
      </c>
      <c r="P45" s="67">
        <v>0</v>
      </c>
      <c r="Q45" s="67">
        <v>0</v>
      </c>
    </row>
    <row r="46" spans="1:17">
      <c r="A46" s="89" t="s">
        <v>296</v>
      </c>
      <c r="B46" s="14"/>
      <c r="C46" s="14"/>
    </row>
    <row r="47" spans="1:17">
      <c r="A47" s="89" t="s">
        <v>297</v>
      </c>
      <c r="B47" s="14"/>
      <c r="C47" s="14"/>
    </row>
    <row r="48" spans="1:17">
      <c r="A48" s="89" t="s">
        <v>298</v>
      </c>
      <c r="B48" s="14"/>
      <c r="C48" s="14"/>
    </row>
    <row r="49" spans="1:3">
      <c r="A49" s="89" t="s">
        <v>299</v>
      </c>
      <c r="B49" s="14"/>
      <c r="C49" s="14"/>
    </row>
    <row r="50" spans="1:3" hidden="1">
      <c r="B50" s="14"/>
      <c r="C50" s="14"/>
    </row>
    <row r="51" spans="1:3" hidden="1"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90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O6" s="16"/>
    </row>
    <row r="7" spans="1:67" ht="26.25" customHeight="1">
      <c r="A7" s="90" t="s">
        <v>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BJ7" s="16"/>
      <c r="BO7" s="16"/>
    </row>
    <row r="8" spans="1:67" s="16" customFormat="1" ht="20.25">
      <c r="A8" s="101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7" t="s">
        <v>194</v>
      </c>
      <c r="Q8" s="43" t="s">
        <v>56</v>
      </c>
      <c r="R8" s="43" t="s">
        <v>73</v>
      </c>
      <c r="S8" s="43" t="s">
        <v>57</v>
      </c>
      <c r="T8" s="102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202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300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224</v>
      </c>
      <c r="B14" t="s">
        <v>224</v>
      </c>
      <c r="C14" s="14"/>
      <c r="D14" s="14"/>
      <c r="E14" s="14"/>
      <c r="F14" t="s">
        <v>224</v>
      </c>
      <c r="G14" t="s">
        <v>224</v>
      </c>
      <c r="J14" s="66">
        <v>0</v>
      </c>
      <c r="K14" t="s">
        <v>224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252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224</v>
      </c>
      <c r="B16" t="s">
        <v>224</v>
      </c>
      <c r="C16" s="14"/>
      <c r="D16" s="14"/>
      <c r="E16" s="14"/>
      <c r="F16" t="s">
        <v>224</v>
      </c>
      <c r="G16" t="s">
        <v>224</v>
      </c>
      <c r="J16" s="66">
        <v>0</v>
      </c>
      <c r="K16" t="s">
        <v>224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301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224</v>
      </c>
      <c r="B18" t="s">
        <v>224</v>
      </c>
      <c r="C18" s="14"/>
      <c r="D18" s="14"/>
      <c r="E18" s="14"/>
      <c r="F18" t="s">
        <v>224</v>
      </c>
      <c r="G18" t="s">
        <v>224</v>
      </c>
      <c r="J18" s="66">
        <v>0</v>
      </c>
      <c r="K18" t="s">
        <v>224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229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302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224</v>
      </c>
      <c r="B21" t="s">
        <v>224</v>
      </c>
      <c r="C21" s="14"/>
      <c r="D21" s="14"/>
      <c r="E21" s="14"/>
      <c r="F21" t="s">
        <v>224</v>
      </c>
      <c r="G21" t="s">
        <v>224</v>
      </c>
      <c r="J21" s="66">
        <v>0</v>
      </c>
      <c r="K21" t="s">
        <v>224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303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224</v>
      </c>
      <c r="B23" t="s">
        <v>224</v>
      </c>
      <c r="C23" s="14"/>
      <c r="D23" s="14"/>
      <c r="E23" s="14"/>
      <c r="F23" t="s">
        <v>224</v>
      </c>
      <c r="G23" t="s">
        <v>224</v>
      </c>
      <c r="J23" s="66">
        <v>0</v>
      </c>
      <c r="K23" t="s">
        <v>224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9" t="s">
        <v>231</v>
      </c>
      <c r="B24" s="14"/>
      <c r="C24" s="14"/>
      <c r="D24" s="14"/>
      <c r="E24" s="14"/>
      <c r="F24" s="14"/>
    </row>
    <row r="25" spans="1:20">
      <c r="A25" s="89" t="s">
        <v>296</v>
      </c>
      <c r="B25" s="14"/>
      <c r="C25" s="14"/>
      <c r="D25" s="14"/>
      <c r="E25" s="14"/>
      <c r="F25" s="14"/>
    </row>
    <row r="26" spans="1:20">
      <c r="A26" s="89" t="s">
        <v>297</v>
      </c>
      <c r="B26" s="14"/>
      <c r="C26" s="14"/>
      <c r="D26" s="14"/>
      <c r="E26" s="14"/>
      <c r="F26" s="14"/>
    </row>
    <row r="27" spans="1:20">
      <c r="A27" s="89" t="s">
        <v>298</v>
      </c>
      <c r="B27" s="14"/>
      <c r="C27" s="14"/>
      <c r="D27" s="14"/>
      <c r="E27" s="14"/>
      <c r="F27" s="14"/>
    </row>
    <row r="28" spans="1:20">
      <c r="A28" s="89" t="s">
        <v>299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2" workbookViewId="0">
      <selection activeCell="S78" sqref="S7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</row>
    <row r="7" spans="1:65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7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3.51</v>
      </c>
      <c r="K11" s="7"/>
      <c r="L11" s="7"/>
      <c r="M11" s="65">
        <v>-2.5399999999999999E-2</v>
      </c>
      <c r="N11" s="64">
        <v>156073520.06</v>
      </c>
      <c r="O11" s="28"/>
      <c r="P11" s="64">
        <v>455.76400000000001</v>
      </c>
      <c r="Q11" s="64">
        <v>211012.96963148899</v>
      </c>
      <c r="R11" s="7"/>
      <c r="S11" s="65">
        <v>1</v>
      </c>
      <c r="T11" s="65">
        <v>9.7500000000000003E-2</v>
      </c>
      <c r="U11" s="30"/>
      <c r="BH11" s="14"/>
      <c r="BI11" s="16"/>
      <c r="BJ11" s="14"/>
      <c r="BM11" s="14"/>
    </row>
    <row r="12" spans="1:65">
      <c r="A12" s="68" t="s">
        <v>202</v>
      </c>
      <c r="B12" s="14"/>
      <c r="C12" s="14"/>
      <c r="D12" s="14"/>
      <c r="E12" s="14"/>
      <c r="J12" s="70">
        <v>3.2</v>
      </c>
      <c r="M12" s="69">
        <v>-4.2000000000000003E-2</v>
      </c>
      <c r="N12" s="70">
        <v>144907220.06</v>
      </c>
      <c r="P12" s="70">
        <v>350.41647999999998</v>
      </c>
      <c r="Q12" s="70">
        <v>168998.95342182499</v>
      </c>
      <c r="S12" s="69">
        <v>0.80089999999999995</v>
      </c>
      <c r="T12" s="69">
        <v>7.8100000000000003E-2</v>
      </c>
    </row>
    <row r="13" spans="1:65">
      <c r="A13" s="68" t="s">
        <v>300</v>
      </c>
      <c r="B13" s="14"/>
      <c r="C13" s="14"/>
      <c r="D13" s="14"/>
      <c r="E13" s="14"/>
      <c r="J13" s="70">
        <v>2.6</v>
      </c>
      <c r="M13" s="69">
        <v>-0.1045</v>
      </c>
      <c r="N13" s="70">
        <v>63965274.829999998</v>
      </c>
      <c r="P13" s="70">
        <v>70.36497</v>
      </c>
      <c r="Q13" s="70">
        <v>84236.298203888</v>
      </c>
      <c r="S13" s="69">
        <v>0.3992</v>
      </c>
      <c r="T13" s="69">
        <v>3.8899999999999997E-2</v>
      </c>
    </row>
    <row r="14" spans="1:65">
      <c r="A14" t="s">
        <v>304</v>
      </c>
      <c r="B14" t="s">
        <v>305</v>
      </c>
      <c r="C14" t="s">
        <v>102</v>
      </c>
      <c r="D14" t="s">
        <v>125</v>
      </c>
      <c r="E14" t="s">
        <v>306</v>
      </c>
      <c r="F14" t="s">
        <v>307</v>
      </c>
      <c r="G14" t="s">
        <v>207</v>
      </c>
      <c r="H14" t="s">
        <v>208</v>
      </c>
      <c r="I14" t="s">
        <v>308</v>
      </c>
      <c r="J14" s="66">
        <v>0.74</v>
      </c>
      <c r="K14" t="s">
        <v>104</v>
      </c>
      <c r="L14" s="67">
        <v>8.0000000000000002E-3</v>
      </c>
      <c r="M14" s="67">
        <v>5.1999999999999998E-3</v>
      </c>
      <c r="N14" s="66">
        <v>7588311.1299999999</v>
      </c>
      <c r="O14" s="66">
        <v>103.05</v>
      </c>
      <c r="P14" s="66">
        <v>0</v>
      </c>
      <c r="Q14" s="66">
        <v>7819.7546194650004</v>
      </c>
      <c r="R14" s="67">
        <v>1.77E-2</v>
      </c>
      <c r="S14" s="67">
        <v>3.7100000000000001E-2</v>
      </c>
      <c r="T14" s="67">
        <v>3.5999999999999999E-3</v>
      </c>
    </row>
    <row r="15" spans="1:65">
      <c r="A15" t="s">
        <v>309</v>
      </c>
      <c r="B15" t="s">
        <v>310</v>
      </c>
      <c r="C15" t="s">
        <v>102</v>
      </c>
      <c r="D15" t="s">
        <v>125</v>
      </c>
      <c r="E15" t="s">
        <v>311</v>
      </c>
      <c r="F15" t="s">
        <v>307</v>
      </c>
      <c r="G15" t="s">
        <v>207</v>
      </c>
      <c r="H15" t="s">
        <v>208</v>
      </c>
      <c r="I15" t="s">
        <v>312</v>
      </c>
      <c r="J15" s="66">
        <v>2.46</v>
      </c>
      <c r="K15" t="s">
        <v>104</v>
      </c>
      <c r="L15" s="67">
        <v>0.05</v>
      </c>
      <c r="M15" s="67">
        <v>-4.1000000000000003E-3</v>
      </c>
      <c r="N15" s="66">
        <v>5210020</v>
      </c>
      <c r="O15" s="66">
        <v>120.68</v>
      </c>
      <c r="P15" s="66">
        <v>0</v>
      </c>
      <c r="Q15" s="66">
        <v>6287.4521359999999</v>
      </c>
      <c r="R15" s="67">
        <v>1.6999999999999999E-3</v>
      </c>
      <c r="S15" s="67">
        <v>2.98E-2</v>
      </c>
      <c r="T15" s="67">
        <v>2.8999999999999998E-3</v>
      </c>
    </row>
    <row r="16" spans="1:65">
      <c r="A16" t="s">
        <v>313</v>
      </c>
      <c r="B16" t="s">
        <v>314</v>
      </c>
      <c r="C16" t="s">
        <v>102</v>
      </c>
      <c r="D16" t="s">
        <v>125</v>
      </c>
      <c r="E16" t="s">
        <v>315</v>
      </c>
      <c r="F16" t="s">
        <v>316</v>
      </c>
      <c r="G16" t="s">
        <v>317</v>
      </c>
      <c r="H16" t="s">
        <v>208</v>
      </c>
      <c r="I16" t="s">
        <v>318</v>
      </c>
      <c r="J16" s="66">
        <v>6.28</v>
      </c>
      <c r="K16" t="s">
        <v>104</v>
      </c>
      <c r="L16" s="67">
        <v>1.77E-2</v>
      </c>
      <c r="M16" s="67">
        <v>2.5999999999999999E-3</v>
      </c>
      <c r="N16" s="66">
        <v>2630140</v>
      </c>
      <c r="O16" s="66">
        <v>110.45</v>
      </c>
      <c r="P16" s="66">
        <v>0</v>
      </c>
      <c r="Q16" s="66">
        <v>2904.98963</v>
      </c>
      <c r="R16" s="67">
        <v>1.1000000000000001E-3</v>
      </c>
      <c r="S16" s="67">
        <v>1.38E-2</v>
      </c>
      <c r="T16" s="67">
        <v>1.2999999999999999E-3</v>
      </c>
    </row>
    <row r="17" spans="1:20">
      <c r="A17" t="s">
        <v>319</v>
      </c>
      <c r="B17" t="s">
        <v>320</v>
      </c>
      <c r="C17" t="s">
        <v>102</v>
      </c>
      <c r="D17" t="s">
        <v>125</v>
      </c>
      <c r="E17" t="s">
        <v>311</v>
      </c>
      <c r="F17" t="s">
        <v>307</v>
      </c>
      <c r="G17" t="s">
        <v>317</v>
      </c>
      <c r="H17" t="s">
        <v>208</v>
      </c>
      <c r="I17" t="s">
        <v>321</v>
      </c>
      <c r="J17" s="66">
        <v>0.73</v>
      </c>
      <c r="K17" t="s">
        <v>104</v>
      </c>
      <c r="L17" s="67">
        <v>4.1000000000000002E-2</v>
      </c>
      <c r="M17" s="67">
        <v>7.1999999999999998E-3</v>
      </c>
      <c r="N17" s="66">
        <v>7150761.5999999996</v>
      </c>
      <c r="O17" s="66">
        <v>128.9</v>
      </c>
      <c r="P17" s="66">
        <v>0</v>
      </c>
      <c r="Q17" s="66">
        <v>9217.3317024000007</v>
      </c>
      <c r="R17" s="67">
        <v>4.5999999999999999E-3</v>
      </c>
      <c r="S17" s="67">
        <v>4.3700000000000003E-2</v>
      </c>
      <c r="T17" s="67">
        <v>4.3E-3</v>
      </c>
    </row>
    <row r="18" spans="1:20">
      <c r="A18" t="s">
        <v>322</v>
      </c>
      <c r="B18" t="s">
        <v>323</v>
      </c>
      <c r="C18" t="s">
        <v>102</v>
      </c>
      <c r="D18" t="s">
        <v>125</v>
      </c>
      <c r="E18" t="s">
        <v>324</v>
      </c>
      <c r="F18" t="s">
        <v>316</v>
      </c>
      <c r="G18" t="s">
        <v>325</v>
      </c>
      <c r="H18" t="s">
        <v>208</v>
      </c>
      <c r="I18" t="s">
        <v>326</v>
      </c>
      <c r="J18" s="66">
        <v>1</v>
      </c>
      <c r="K18" t="s">
        <v>104</v>
      </c>
      <c r="L18" s="67">
        <v>4.9000000000000002E-2</v>
      </c>
      <c r="M18" s="67">
        <v>-1.6999999999999999E-3</v>
      </c>
      <c r="N18" s="66">
        <v>753583.34</v>
      </c>
      <c r="O18" s="66">
        <v>114.5</v>
      </c>
      <c r="P18" s="66">
        <v>0</v>
      </c>
      <c r="Q18" s="66">
        <v>862.85292430000004</v>
      </c>
      <c r="R18" s="67">
        <v>7.6E-3</v>
      </c>
      <c r="S18" s="67">
        <v>4.1000000000000003E-3</v>
      </c>
      <c r="T18" s="67">
        <v>4.0000000000000002E-4</v>
      </c>
    </row>
    <row r="19" spans="1:20">
      <c r="A19" t="s">
        <v>327</v>
      </c>
      <c r="B19" t="s">
        <v>328</v>
      </c>
      <c r="C19" t="s">
        <v>102</v>
      </c>
      <c r="D19" t="s">
        <v>125</v>
      </c>
      <c r="E19" t="s">
        <v>329</v>
      </c>
      <c r="F19" t="s">
        <v>307</v>
      </c>
      <c r="G19" t="s">
        <v>325</v>
      </c>
      <c r="H19" t="s">
        <v>208</v>
      </c>
      <c r="I19" t="s">
        <v>326</v>
      </c>
      <c r="J19" s="66">
        <v>0.6</v>
      </c>
      <c r="K19" t="s">
        <v>104</v>
      </c>
      <c r="L19" s="67">
        <v>0.05</v>
      </c>
      <c r="M19" s="67">
        <v>-1.1000000000000001E-3</v>
      </c>
      <c r="N19" s="66">
        <v>4973020</v>
      </c>
      <c r="O19" s="66">
        <v>115.1</v>
      </c>
      <c r="P19" s="66">
        <v>0</v>
      </c>
      <c r="Q19" s="66">
        <v>5723.9460200000003</v>
      </c>
      <c r="R19" s="67">
        <v>5.0000000000000001E-3</v>
      </c>
      <c r="S19" s="67">
        <v>2.7099999999999999E-2</v>
      </c>
      <c r="T19" s="67">
        <v>2.5999999999999999E-3</v>
      </c>
    </row>
    <row r="20" spans="1:20">
      <c r="A20" t="s">
        <v>330</v>
      </c>
      <c r="B20" t="s">
        <v>331</v>
      </c>
      <c r="C20" t="s">
        <v>102</v>
      </c>
      <c r="D20" t="s">
        <v>125</v>
      </c>
      <c r="E20" t="s">
        <v>311</v>
      </c>
      <c r="F20" t="s">
        <v>307</v>
      </c>
      <c r="G20" t="s">
        <v>325</v>
      </c>
      <c r="H20" t="s">
        <v>208</v>
      </c>
      <c r="I20" t="s">
        <v>332</v>
      </c>
      <c r="J20" s="66">
        <v>0.49</v>
      </c>
      <c r="K20" t="s">
        <v>104</v>
      </c>
      <c r="L20" s="67">
        <v>6.5000000000000002E-2</v>
      </c>
      <c r="M20" s="67">
        <v>2.6700000000000002E-2</v>
      </c>
      <c r="N20" s="66">
        <v>2150000</v>
      </c>
      <c r="O20" s="66">
        <v>115.76</v>
      </c>
      <c r="P20" s="66">
        <v>39.073059999999998</v>
      </c>
      <c r="Q20" s="66">
        <v>2527.9130599999999</v>
      </c>
      <c r="R20" s="67">
        <v>1.4E-3</v>
      </c>
      <c r="S20" s="67">
        <v>1.2E-2</v>
      </c>
      <c r="T20" s="67">
        <v>1.1999999999999999E-3</v>
      </c>
    </row>
    <row r="21" spans="1:20">
      <c r="A21" t="s">
        <v>333</v>
      </c>
      <c r="B21" t="s">
        <v>334</v>
      </c>
      <c r="C21" t="s">
        <v>102</v>
      </c>
      <c r="D21" t="s">
        <v>125</v>
      </c>
      <c r="E21" t="s">
        <v>335</v>
      </c>
      <c r="F21" t="s">
        <v>336</v>
      </c>
      <c r="G21" t="s">
        <v>337</v>
      </c>
      <c r="H21" t="s">
        <v>208</v>
      </c>
      <c r="I21" t="s">
        <v>326</v>
      </c>
      <c r="J21" s="66">
        <v>7.72</v>
      </c>
      <c r="K21" t="s">
        <v>104</v>
      </c>
      <c r="L21" s="67">
        <v>5.1499999999999997E-2</v>
      </c>
      <c r="M21" s="67">
        <v>1.17E-2</v>
      </c>
      <c r="N21" s="66">
        <v>2658992</v>
      </c>
      <c r="O21" s="66">
        <v>162.05000000000001</v>
      </c>
      <c r="P21" s="66">
        <v>0</v>
      </c>
      <c r="Q21" s="66">
        <v>4308.8965360000002</v>
      </c>
      <c r="R21" s="67">
        <v>6.9999999999999999E-4</v>
      </c>
      <c r="S21" s="67">
        <v>2.0400000000000001E-2</v>
      </c>
      <c r="T21" s="67">
        <v>2E-3</v>
      </c>
    </row>
    <row r="22" spans="1:20">
      <c r="A22" t="s">
        <v>338</v>
      </c>
      <c r="B22" t="s">
        <v>339</v>
      </c>
      <c r="C22" t="s">
        <v>102</v>
      </c>
      <c r="D22" t="s">
        <v>125</v>
      </c>
      <c r="E22" t="s">
        <v>340</v>
      </c>
      <c r="F22" t="s">
        <v>316</v>
      </c>
      <c r="G22" t="s">
        <v>337</v>
      </c>
      <c r="H22" t="s">
        <v>208</v>
      </c>
      <c r="I22" t="s">
        <v>341</v>
      </c>
      <c r="J22" s="66">
        <v>0.53</v>
      </c>
      <c r="K22" t="s">
        <v>104</v>
      </c>
      <c r="L22" s="67">
        <v>4.8000000000000001E-2</v>
      </c>
      <c r="M22" s="67">
        <v>2.2000000000000001E-3</v>
      </c>
      <c r="N22" s="66">
        <v>76532.58</v>
      </c>
      <c r="O22" s="66">
        <v>110.88</v>
      </c>
      <c r="P22" s="66">
        <v>0</v>
      </c>
      <c r="Q22" s="66">
        <v>84.859324704000002</v>
      </c>
      <c r="R22" s="67">
        <v>1.2999999999999999E-3</v>
      </c>
      <c r="S22" s="67">
        <v>4.0000000000000002E-4</v>
      </c>
      <c r="T22" s="67">
        <v>0</v>
      </c>
    </row>
    <row r="23" spans="1:20">
      <c r="A23" t="s">
        <v>342</v>
      </c>
      <c r="B23" t="s">
        <v>343</v>
      </c>
      <c r="C23" t="s">
        <v>102</v>
      </c>
      <c r="D23" t="s">
        <v>125</v>
      </c>
      <c r="E23" t="s">
        <v>344</v>
      </c>
      <c r="F23" t="s">
        <v>316</v>
      </c>
      <c r="G23" t="s">
        <v>337</v>
      </c>
      <c r="H23" t="s">
        <v>208</v>
      </c>
      <c r="I23" t="s">
        <v>345</v>
      </c>
      <c r="J23" s="66">
        <v>5.79</v>
      </c>
      <c r="K23" t="s">
        <v>104</v>
      </c>
      <c r="L23" s="67">
        <v>2.7799999999999998E-2</v>
      </c>
      <c r="M23" s="67">
        <v>9.1999999999999998E-3</v>
      </c>
      <c r="N23" s="66">
        <v>5796896</v>
      </c>
      <c r="O23" s="66">
        <v>111.05</v>
      </c>
      <c r="P23" s="66">
        <v>0</v>
      </c>
      <c r="Q23" s="66">
        <v>6437.4530080000004</v>
      </c>
      <c r="R23" s="67">
        <v>3.2000000000000002E-3</v>
      </c>
      <c r="S23" s="67">
        <v>3.0499999999999999E-2</v>
      </c>
      <c r="T23" s="67">
        <v>3.0000000000000001E-3</v>
      </c>
    </row>
    <row r="24" spans="1:20">
      <c r="A24" t="s">
        <v>346</v>
      </c>
      <c r="B24" t="s">
        <v>347</v>
      </c>
      <c r="C24" t="s">
        <v>102</v>
      </c>
      <c r="D24" t="s">
        <v>125</v>
      </c>
      <c r="E24" t="s">
        <v>348</v>
      </c>
      <c r="F24" t="s">
        <v>307</v>
      </c>
      <c r="G24" t="s">
        <v>337</v>
      </c>
      <c r="H24" t="s">
        <v>208</v>
      </c>
      <c r="I24" t="s">
        <v>326</v>
      </c>
      <c r="J24" s="66">
        <v>0.3</v>
      </c>
      <c r="K24" t="s">
        <v>104</v>
      </c>
      <c r="L24" s="67">
        <v>6.4000000000000001E-2</v>
      </c>
      <c r="M24" s="67">
        <v>1.2200000000000001E-2</v>
      </c>
      <c r="N24" s="66">
        <v>7331500</v>
      </c>
      <c r="O24" s="66">
        <v>117.17</v>
      </c>
      <c r="P24" s="66">
        <v>0</v>
      </c>
      <c r="Q24" s="66">
        <v>8590.31855</v>
      </c>
      <c r="R24" s="67">
        <v>5.8999999999999999E-3</v>
      </c>
      <c r="S24" s="67">
        <v>4.07E-2</v>
      </c>
      <c r="T24" s="67">
        <v>4.0000000000000001E-3</v>
      </c>
    </row>
    <row r="25" spans="1:20">
      <c r="A25" t="s">
        <v>349</v>
      </c>
      <c r="B25" t="s">
        <v>350</v>
      </c>
      <c r="C25" t="s">
        <v>102</v>
      </c>
      <c r="D25" t="s">
        <v>125</v>
      </c>
      <c r="E25" t="s">
        <v>351</v>
      </c>
      <c r="F25" t="s">
        <v>307</v>
      </c>
      <c r="G25" t="s">
        <v>337</v>
      </c>
      <c r="H25" t="s">
        <v>208</v>
      </c>
      <c r="I25" t="s">
        <v>352</v>
      </c>
      <c r="J25" s="66">
        <v>1.93</v>
      </c>
      <c r="K25" t="s">
        <v>104</v>
      </c>
      <c r="L25" s="67">
        <v>4.4999999999999998E-2</v>
      </c>
      <c r="M25" s="67">
        <v>1E-4</v>
      </c>
      <c r="N25" s="66">
        <v>385660</v>
      </c>
      <c r="O25" s="66">
        <v>132.18</v>
      </c>
      <c r="P25" s="66">
        <v>5.2626999999999997</v>
      </c>
      <c r="Q25" s="66">
        <v>515.02808800000003</v>
      </c>
      <c r="R25" s="67">
        <v>2.0000000000000001E-4</v>
      </c>
      <c r="S25" s="67">
        <v>2.3999999999999998E-3</v>
      </c>
      <c r="T25" s="67">
        <v>2.0000000000000001E-4</v>
      </c>
    </row>
    <row r="26" spans="1:20">
      <c r="A26" t="s">
        <v>353</v>
      </c>
      <c r="B26" t="s">
        <v>354</v>
      </c>
      <c r="C26" t="s">
        <v>102</v>
      </c>
      <c r="D26" t="s">
        <v>125</v>
      </c>
      <c r="E26" t="s">
        <v>311</v>
      </c>
      <c r="F26" t="s">
        <v>307</v>
      </c>
      <c r="G26" t="s">
        <v>355</v>
      </c>
      <c r="H26" t="s">
        <v>152</v>
      </c>
      <c r="I26" t="s">
        <v>356</v>
      </c>
      <c r="J26" s="66">
        <v>3.33</v>
      </c>
      <c r="K26" t="s">
        <v>104</v>
      </c>
      <c r="L26" s="67">
        <v>1.4200000000000001E-2</v>
      </c>
      <c r="M26" s="67">
        <v>-0.96130000000000004</v>
      </c>
      <c r="N26" s="66">
        <v>187</v>
      </c>
      <c r="O26" s="66">
        <v>5225000</v>
      </c>
      <c r="P26" s="66">
        <v>0</v>
      </c>
      <c r="Q26" s="66">
        <v>9770.75</v>
      </c>
      <c r="R26" s="67">
        <v>0</v>
      </c>
      <c r="S26" s="67">
        <v>4.6300000000000001E-2</v>
      </c>
      <c r="T26" s="67">
        <v>4.4999999999999997E-3</v>
      </c>
    </row>
    <row r="27" spans="1:20">
      <c r="A27" t="s">
        <v>357</v>
      </c>
      <c r="B27" t="s">
        <v>358</v>
      </c>
      <c r="C27" t="s">
        <v>102</v>
      </c>
      <c r="D27" t="s">
        <v>125</v>
      </c>
      <c r="E27" t="s">
        <v>359</v>
      </c>
      <c r="F27" t="s">
        <v>360</v>
      </c>
      <c r="G27" t="s">
        <v>337</v>
      </c>
      <c r="H27" t="s">
        <v>208</v>
      </c>
      <c r="I27" t="s">
        <v>361</v>
      </c>
      <c r="J27" s="66">
        <v>5.81</v>
      </c>
      <c r="K27" t="s">
        <v>104</v>
      </c>
      <c r="L27" s="67">
        <v>1.23E-2</v>
      </c>
      <c r="M27" s="67">
        <v>2.8999999999999998E-3</v>
      </c>
      <c r="N27" s="66">
        <v>1950644</v>
      </c>
      <c r="O27" s="66">
        <v>106.86</v>
      </c>
      <c r="P27" s="66">
        <v>0</v>
      </c>
      <c r="Q27" s="66">
        <v>2084.4581784000002</v>
      </c>
      <c r="R27" s="67">
        <v>1.2999999999999999E-3</v>
      </c>
      <c r="S27" s="67">
        <v>9.9000000000000008E-3</v>
      </c>
      <c r="T27" s="67">
        <v>1E-3</v>
      </c>
    </row>
    <row r="28" spans="1:20">
      <c r="A28" t="s">
        <v>362</v>
      </c>
      <c r="B28" t="s">
        <v>363</v>
      </c>
      <c r="C28" t="s">
        <v>102</v>
      </c>
      <c r="D28" t="s">
        <v>125</v>
      </c>
      <c r="E28" t="s">
        <v>364</v>
      </c>
      <c r="F28" t="s">
        <v>316</v>
      </c>
      <c r="G28" t="s">
        <v>365</v>
      </c>
      <c r="H28" t="s">
        <v>152</v>
      </c>
      <c r="I28" t="s">
        <v>326</v>
      </c>
      <c r="J28" s="66">
        <v>0.56999999999999995</v>
      </c>
      <c r="K28" t="s">
        <v>104</v>
      </c>
      <c r="L28" s="67">
        <v>4.8000000000000001E-2</v>
      </c>
      <c r="M28" s="67">
        <v>1.6000000000000001E-3</v>
      </c>
      <c r="N28" s="66">
        <v>416976.83</v>
      </c>
      <c r="O28" s="66">
        <v>107.74</v>
      </c>
      <c r="P28" s="66">
        <v>0</v>
      </c>
      <c r="Q28" s="66">
        <v>449.25083664200002</v>
      </c>
      <c r="R28" s="67">
        <v>3.8999999999999998E-3</v>
      </c>
      <c r="S28" s="67">
        <v>2.0999999999999999E-3</v>
      </c>
      <c r="T28" s="67">
        <v>2.0000000000000001E-4</v>
      </c>
    </row>
    <row r="29" spans="1:20">
      <c r="A29" t="s">
        <v>366</v>
      </c>
      <c r="B29" t="s">
        <v>367</v>
      </c>
      <c r="C29" t="s">
        <v>102</v>
      </c>
      <c r="D29" t="s">
        <v>125</v>
      </c>
      <c r="E29" t="s">
        <v>364</v>
      </c>
      <c r="F29" t="s">
        <v>316</v>
      </c>
      <c r="G29" t="s">
        <v>365</v>
      </c>
      <c r="H29" t="s">
        <v>152</v>
      </c>
      <c r="I29" t="s">
        <v>368</v>
      </c>
      <c r="J29" s="66">
        <v>5.61</v>
      </c>
      <c r="K29" t="s">
        <v>104</v>
      </c>
      <c r="L29" s="67">
        <v>1.4999999999999999E-2</v>
      </c>
      <c r="M29" s="67">
        <v>1.4500000000000001E-2</v>
      </c>
      <c r="N29" s="66">
        <v>3181000</v>
      </c>
      <c r="O29" s="66">
        <v>99.99</v>
      </c>
      <c r="P29" s="66">
        <v>0</v>
      </c>
      <c r="Q29" s="66">
        <v>3180.6819</v>
      </c>
      <c r="R29" s="67">
        <v>1.3299999999999999E-2</v>
      </c>
      <c r="S29" s="67">
        <v>1.5100000000000001E-2</v>
      </c>
      <c r="T29" s="67">
        <v>1.5E-3</v>
      </c>
    </row>
    <row r="30" spans="1:20">
      <c r="A30" t="s">
        <v>369</v>
      </c>
      <c r="B30" t="s">
        <v>370</v>
      </c>
      <c r="C30" t="s">
        <v>102</v>
      </c>
      <c r="D30" t="s">
        <v>125</v>
      </c>
      <c r="E30" t="s">
        <v>371</v>
      </c>
      <c r="F30" t="s">
        <v>316</v>
      </c>
      <c r="G30" t="s">
        <v>372</v>
      </c>
      <c r="H30" t="s">
        <v>208</v>
      </c>
      <c r="I30" t="s">
        <v>361</v>
      </c>
      <c r="J30" s="66">
        <v>4.5</v>
      </c>
      <c r="K30" t="s">
        <v>104</v>
      </c>
      <c r="L30" s="67">
        <v>3.0599999999999999E-2</v>
      </c>
      <c r="M30" s="67">
        <v>6.4999999999999997E-3</v>
      </c>
      <c r="N30" s="66">
        <v>537585.06000000006</v>
      </c>
      <c r="O30" s="66">
        <v>112.89</v>
      </c>
      <c r="P30" s="66">
        <v>26.029209999999999</v>
      </c>
      <c r="Q30" s="66">
        <v>632.90898423399994</v>
      </c>
      <c r="R30" s="67">
        <v>1.1000000000000001E-3</v>
      </c>
      <c r="S30" s="67">
        <v>3.0000000000000001E-3</v>
      </c>
      <c r="T30" s="67">
        <v>2.9999999999999997E-4</v>
      </c>
    </row>
    <row r="31" spans="1:20">
      <c r="A31" t="s">
        <v>373</v>
      </c>
      <c r="B31" t="s">
        <v>374</v>
      </c>
      <c r="C31" t="s">
        <v>102</v>
      </c>
      <c r="D31" t="s">
        <v>125</v>
      </c>
      <c r="E31" t="s">
        <v>375</v>
      </c>
      <c r="F31" t="s">
        <v>360</v>
      </c>
      <c r="G31" t="s">
        <v>372</v>
      </c>
      <c r="H31" t="s">
        <v>208</v>
      </c>
      <c r="I31" t="s">
        <v>326</v>
      </c>
      <c r="J31" s="66">
        <v>0.25</v>
      </c>
      <c r="K31" t="s">
        <v>104</v>
      </c>
      <c r="L31" s="67">
        <v>5.6899999999999999E-2</v>
      </c>
      <c r="M31" s="67">
        <v>1.5100000000000001E-2</v>
      </c>
      <c r="N31" s="66">
        <v>436917.4</v>
      </c>
      <c r="O31" s="66">
        <v>124.98</v>
      </c>
      <c r="P31" s="66">
        <v>0</v>
      </c>
      <c r="Q31" s="66">
        <v>546.05936652000003</v>
      </c>
      <c r="R31" s="67">
        <v>4.1000000000000003E-3</v>
      </c>
      <c r="S31" s="67">
        <v>2.5999999999999999E-3</v>
      </c>
      <c r="T31" s="67">
        <v>2.9999999999999997E-4</v>
      </c>
    </row>
    <row r="32" spans="1:20">
      <c r="A32" t="s">
        <v>376</v>
      </c>
      <c r="B32" t="s">
        <v>377</v>
      </c>
      <c r="C32" t="s">
        <v>102</v>
      </c>
      <c r="D32" t="s">
        <v>125</v>
      </c>
      <c r="E32" t="s">
        <v>375</v>
      </c>
      <c r="F32" t="s">
        <v>360</v>
      </c>
      <c r="G32" t="s">
        <v>372</v>
      </c>
      <c r="H32" t="s">
        <v>208</v>
      </c>
      <c r="I32" t="s">
        <v>326</v>
      </c>
      <c r="J32" s="66">
        <v>0.5</v>
      </c>
      <c r="K32" t="s">
        <v>104</v>
      </c>
      <c r="L32" s="67">
        <v>4.8000000000000001E-2</v>
      </c>
      <c r="M32" s="67">
        <v>-7.4000000000000003E-3</v>
      </c>
      <c r="N32" s="66">
        <v>241110.28</v>
      </c>
      <c r="O32" s="66">
        <v>122</v>
      </c>
      <c r="P32" s="66">
        <v>0</v>
      </c>
      <c r="Q32" s="66">
        <v>294.15454160000002</v>
      </c>
      <c r="R32" s="67">
        <v>2.3999999999999998E-3</v>
      </c>
      <c r="S32" s="67">
        <v>1.4E-3</v>
      </c>
      <c r="T32" s="67">
        <v>1E-4</v>
      </c>
    </row>
    <row r="33" spans="1:20">
      <c r="A33" t="s">
        <v>378</v>
      </c>
      <c r="B33" t="s">
        <v>379</v>
      </c>
      <c r="C33" t="s">
        <v>102</v>
      </c>
      <c r="D33" t="s">
        <v>125</v>
      </c>
      <c r="E33" t="s">
        <v>380</v>
      </c>
      <c r="F33" t="s">
        <v>381</v>
      </c>
      <c r="G33" t="s">
        <v>372</v>
      </c>
      <c r="H33" t="s">
        <v>208</v>
      </c>
      <c r="I33" t="s">
        <v>326</v>
      </c>
      <c r="J33" s="66">
        <v>0.69</v>
      </c>
      <c r="K33" t="s">
        <v>104</v>
      </c>
      <c r="L33" s="67">
        <v>4.9500000000000002E-2</v>
      </c>
      <c r="M33" s="67">
        <v>7.4000000000000003E-3</v>
      </c>
      <c r="N33" s="66">
        <v>2850251.6</v>
      </c>
      <c r="O33" s="66">
        <v>127.07</v>
      </c>
      <c r="P33" s="66">
        <v>0</v>
      </c>
      <c r="Q33" s="66">
        <v>3621.81470812</v>
      </c>
      <c r="R33" s="67">
        <v>2.8999999999999998E-3</v>
      </c>
      <c r="S33" s="67">
        <v>1.72E-2</v>
      </c>
      <c r="T33" s="67">
        <v>1.6999999999999999E-3</v>
      </c>
    </row>
    <row r="34" spans="1:20">
      <c r="A34" t="s">
        <v>382</v>
      </c>
      <c r="B34" t="s">
        <v>383</v>
      </c>
      <c r="C34" t="s">
        <v>102</v>
      </c>
      <c r="D34" t="s">
        <v>125</v>
      </c>
      <c r="E34" t="s">
        <v>384</v>
      </c>
      <c r="F34" t="s">
        <v>316</v>
      </c>
      <c r="G34" t="s">
        <v>385</v>
      </c>
      <c r="H34" t="s">
        <v>386</v>
      </c>
      <c r="I34" t="s">
        <v>387</v>
      </c>
      <c r="J34" s="66">
        <v>6.57</v>
      </c>
      <c r="K34" t="s">
        <v>104</v>
      </c>
      <c r="L34" s="67">
        <v>2.81E-2</v>
      </c>
      <c r="M34" s="67">
        <v>6.0000000000000001E-3</v>
      </c>
      <c r="N34" s="66">
        <v>134982.65</v>
      </c>
      <c r="O34" s="66">
        <v>116.91</v>
      </c>
      <c r="P34" s="66">
        <v>0</v>
      </c>
      <c r="Q34" s="66">
        <v>157.80821611499999</v>
      </c>
      <c r="R34" s="67">
        <v>2.9999999999999997E-4</v>
      </c>
      <c r="S34" s="67">
        <v>6.9999999999999999E-4</v>
      </c>
      <c r="T34" s="67">
        <v>1E-4</v>
      </c>
    </row>
    <row r="35" spans="1:20">
      <c r="A35" t="s">
        <v>388</v>
      </c>
      <c r="B35" t="s">
        <v>389</v>
      </c>
      <c r="C35" t="s">
        <v>102</v>
      </c>
      <c r="D35" t="s">
        <v>125</v>
      </c>
      <c r="E35" t="s">
        <v>390</v>
      </c>
      <c r="F35" t="s">
        <v>316</v>
      </c>
      <c r="G35" t="s">
        <v>372</v>
      </c>
      <c r="H35" t="s">
        <v>208</v>
      </c>
      <c r="I35" t="s">
        <v>391</v>
      </c>
      <c r="J35" s="66">
        <v>3.21</v>
      </c>
      <c r="K35" t="s">
        <v>104</v>
      </c>
      <c r="L35" s="67">
        <v>4.3400000000000001E-2</v>
      </c>
      <c r="M35" s="67">
        <v>8.0999999999999996E-3</v>
      </c>
      <c r="N35" s="66">
        <v>5516589.0800000001</v>
      </c>
      <c r="O35" s="66">
        <v>113.51</v>
      </c>
      <c r="P35" s="66">
        <v>0</v>
      </c>
      <c r="Q35" s="66">
        <v>6261.8802647080001</v>
      </c>
      <c r="R35" s="67">
        <v>3.5999999999999999E-3</v>
      </c>
      <c r="S35" s="67">
        <v>2.9700000000000001E-2</v>
      </c>
      <c r="T35" s="67">
        <v>2.8999999999999998E-3</v>
      </c>
    </row>
    <row r="36" spans="1:20">
      <c r="A36" t="s">
        <v>392</v>
      </c>
      <c r="B36" t="s">
        <v>393</v>
      </c>
      <c r="C36" t="s">
        <v>102</v>
      </c>
      <c r="D36" t="s">
        <v>125</v>
      </c>
      <c r="E36" t="s">
        <v>394</v>
      </c>
      <c r="F36" t="s">
        <v>316</v>
      </c>
      <c r="G36" t="s">
        <v>395</v>
      </c>
      <c r="H36" t="s">
        <v>208</v>
      </c>
      <c r="I36" t="s">
        <v>240</v>
      </c>
      <c r="J36" s="66">
        <v>1.76</v>
      </c>
      <c r="K36" t="s">
        <v>104</v>
      </c>
      <c r="L36" s="67">
        <v>2.5000000000000001E-2</v>
      </c>
      <c r="M36" s="67">
        <v>4.3999999999999997E-2</v>
      </c>
      <c r="N36" s="66">
        <v>1993614.28</v>
      </c>
      <c r="O36" s="66">
        <v>98.1</v>
      </c>
      <c r="P36" s="66">
        <v>0</v>
      </c>
      <c r="Q36" s="66">
        <v>1955.73560868</v>
      </c>
      <c r="R36" s="67">
        <v>5.1000000000000004E-3</v>
      </c>
      <c r="S36" s="67">
        <v>9.2999999999999992E-3</v>
      </c>
      <c r="T36" s="67">
        <v>8.9999999999999998E-4</v>
      </c>
    </row>
    <row r="37" spans="1:20">
      <c r="A37" s="68" t="s">
        <v>252</v>
      </c>
      <c r="B37" s="14"/>
      <c r="C37" s="14"/>
      <c r="D37" s="14"/>
      <c r="E37" s="14"/>
      <c r="J37" s="70">
        <v>3.87</v>
      </c>
      <c r="M37" s="69">
        <v>1.77E-2</v>
      </c>
      <c r="N37" s="70">
        <v>68521662.230000004</v>
      </c>
      <c r="P37" s="70">
        <v>280.05151000000001</v>
      </c>
      <c r="Q37" s="70">
        <v>72558.566418836999</v>
      </c>
      <c r="S37" s="69">
        <v>0.34389999999999998</v>
      </c>
      <c r="T37" s="69">
        <v>3.3500000000000002E-2</v>
      </c>
    </row>
    <row r="38" spans="1:20">
      <c r="A38" t="s">
        <v>396</v>
      </c>
      <c r="B38" t="s">
        <v>397</v>
      </c>
      <c r="C38" t="s">
        <v>102</v>
      </c>
      <c r="D38" t="s">
        <v>125</v>
      </c>
      <c r="E38" t="s">
        <v>398</v>
      </c>
      <c r="F38" t="s">
        <v>399</v>
      </c>
      <c r="G38" t="s">
        <v>317</v>
      </c>
      <c r="H38" t="s">
        <v>208</v>
      </c>
      <c r="I38" t="s">
        <v>312</v>
      </c>
      <c r="J38" s="66">
        <v>2.17</v>
      </c>
      <c r="K38" t="s">
        <v>104</v>
      </c>
      <c r="L38" s="67">
        <v>4.4999999999999998E-2</v>
      </c>
      <c r="M38" s="67">
        <v>7.1000000000000004E-3</v>
      </c>
      <c r="N38" s="66">
        <v>2864443</v>
      </c>
      <c r="O38" s="66">
        <v>109.52</v>
      </c>
      <c r="P38" s="66">
        <v>0</v>
      </c>
      <c r="Q38" s="66">
        <v>3137.1379735999999</v>
      </c>
      <c r="R38" s="67">
        <v>1.41E-2</v>
      </c>
      <c r="S38" s="67">
        <v>1.49E-2</v>
      </c>
      <c r="T38" s="67">
        <v>1.4E-3</v>
      </c>
    </row>
    <row r="39" spans="1:20">
      <c r="A39" t="s">
        <v>400</v>
      </c>
      <c r="B39" t="s">
        <v>401</v>
      </c>
      <c r="C39" t="s">
        <v>102</v>
      </c>
      <c r="D39" t="s">
        <v>125</v>
      </c>
      <c r="E39" t="s">
        <v>402</v>
      </c>
      <c r="F39" t="s">
        <v>336</v>
      </c>
      <c r="G39" t="s">
        <v>325</v>
      </c>
      <c r="H39" t="s">
        <v>208</v>
      </c>
      <c r="I39" t="s">
        <v>403</v>
      </c>
      <c r="J39" s="66">
        <v>2.67</v>
      </c>
      <c r="K39" t="s">
        <v>104</v>
      </c>
      <c r="L39" s="67">
        <v>2.4500000000000001E-2</v>
      </c>
      <c r="M39" s="67">
        <v>8.3999999999999995E-3</v>
      </c>
      <c r="N39" s="66">
        <v>6539482</v>
      </c>
      <c r="O39" s="66">
        <v>104.97</v>
      </c>
      <c r="P39" s="66">
        <v>0</v>
      </c>
      <c r="Q39" s="66">
        <v>6864.4942553999999</v>
      </c>
      <c r="R39" s="67">
        <v>4.1999999999999997E-3</v>
      </c>
      <c r="S39" s="67">
        <v>3.2500000000000001E-2</v>
      </c>
      <c r="T39" s="67">
        <v>3.2000000000000002E-3</v>
      </c>
    </row>
    <row r="40" spans="1:20">
      <c r="A40" t="s">
        <v>404</v>
      </c>
      <c r="B40" t="s">
        <v>405</v>
      </c>
      <c r="C40" t="s">
        <v>102</v>
      </c>
      <c r="D40" t="s">
        <v>125</v>
      </c>
      <c r="E40" t="s">
        <v>406</v>
      </c>
      <c r="F40" t="s">
        <v>407</v>
      </c>
      <c r="G40" t="s">
        <v>408</v>
      </c>
      <c r="H40" t="s">
        <v>152</v>
      </c>
      <c r="I40" t="s">
        <v>326</v>
      </c>
      <c r="J40" s="66">
        <v>3.07</v>
      </c>
      <c r="K40" t="s">
        <v>104</v>
      </c>
      <c r="L40" s="67">
        <v>3.39E-2</v>
      </c>
      <c r="M40" s="67">
        <v>1.1599999999999999E-2</v>
      </c>
      <c r="N40" s="66">
        <v>5486363</v>
      </c>
      <c r="O40" s="66">
        <v>109.6</v>
      </c>
      <c r="P40" s="66">
        <v>0</v>
      </c>
      <c r="Q40" s="66">
        <v>6013.0538479999996</v>
      </c>
      <c r="R40" s="67">
        <v>7.7000000000000002E-3</v>
      </c>
      <c r="S40" s="67">
        <v>2.8500000000000001E-2</v>
      </c>
      <c r="T40" s="67">
        <v>2.8E-3</v>
      </c>
    </row>
    <row r="41" spans="1:20">
      <c r="A41" t="s">
        <v>409</v>
      </c>
      <c r="B41" t="s">
        <v>410</v>
      </c>
      <c r="C41" t="s">
        <v>102</v>
      </c>
      <c r="D41" t="s">
        <v>125</v>
      </c>
      <c r="E41" t="s">
        <v>411</v>
      </c>
      <c r="F41" t="s">
        <v>412</v>
      </c>
      <c r="G41" t="s">
        <v>325</v>
      </c>
      <c r="H41" t="s">
        <v>208</v>
      </c>
      <c r="I41" t="s">
        <v>326</v>
      </c>
      <c r="J41" s="66">
        <v>2.88</v>
      </c>
      <c r="K41" t="s">
        <v>104</v>
      </c>
      <c r="L41" s="67">
        <v>1.0500000000000001E-2</v>
      </c>
      <c r="M41" s="67">
        <v>6.8999999999999999E-3</v>
      </c>
      <c r="N41" s="66">
        <v>2200000</v>
      </c>
      <c r="O41" s="66">
        <v>101.13</v>
      </c>
      <c r="P41" s="66">
        <v>0</v>
      </c>
      <c r="Q41" s="66">
        <v>2224.86</v>
      </c>
      <c r="R41" s="67">
        <v>4.7000000000000002E-3</v>
      </c>
      <c r="S41" s="67">
        <v>1.0500000000000001E-2</v>
      </c>
      <c r="T41" s="67">
        <v>1E-3</v>
      </c>
    </row>
    <row r="42" spans="1:20">
      <c r="A42" t="s">
        <v>413</v>
      </c>
      <c r="B42" t="s">
        <v>414</v>
      </c>
      <c r="C42" t="s">
        <v>102</v>
      </c>
      <c r="D42" t="s">
        <v>125</v>
      </c>
      <c r="E42" t="s">
        <v>415</v>
      </c>
      <c r="F42" t="s">
        <v>307</v>
      </c>
      <c r="G42" t="s">
        <v>355</v>
      </c>
      <c r="H42" t="s">
        <v>152</v>
      </c>
      <c r="I42" t="s">
        <v>326</v>
      </c>
      <c r="J42" s="66">
        <v>0.42</v>
      </c>
      <c r="K42" t="s">
        <v>104</v>
      </c>
      <c r="L42" s="67">
        <v>9.7999999999999997E-3</v>
      </c>
      <c r="M42" s="67">
        <v>7.6E-3</v>
      </c>
      <c r="N42" s="66">
        <v>5500000</v>
      </c>
      <c r="O42" s="66">
        <v>100.18</v>
      </c>
      <c r="P42" s="66">
        <v>0</v>
      </c>
      <c r="Q42" s="66">
        <v>5509.9</v>
      </c>
      <c r="R42" s="67">
        <v>1.2699999999999999E-2</v>
      </c>
      <c r="S42" s="67">
        <v>2.6100000000000002E-2</v>
      </c>
      <c r="T42" s="67">
        <v>2.5000000000000001E-3</v>
      </c>
    </row>
    <row r="43" spans="1:20">
      <c r="A43" t="s">
        <v>416</v>
      </c>
      <c r="B43" t="s">
        <v>417</v>
      </c>
      <c r="C43" t="s">
        <v>102</v>
      </c>
      <c r="D43" t="s">
        <v>125</v>
      </c>
      <c r="E43" t="s">
        <v>418</v>
      </c>
      <c r="F43" t="s">
        <v>316</v>
      </c>
      <c r="G43" t="s">
        <v>337</v>
      </c>
      <c r="H43" t="s">
        <v>208</v>
      </c>
      <c r="I43" t="s">
        <v>419</v>
      </c>
      <c r="J43" s="66">
        <v>7.3</v>
      </c>
      <c r="K43" t="s">
        <v>104</v>
      </c>
      <c r="L43" s="67">
        <v>2.41E-2</v>
      </c>
      <c r="M43" s="67">
        <v>2.1499999999999998E-2</v>
      </c>
      <c r="N43" s="66">
        <v>4071000</v>
      </c>
      <c r="O43" s="66">
        <v>102.83</v>
      </c>
      <c r="P43" s="66">
        <v>0</v>
      </c>
      <c r="Q43" s="66">
        <v>4186.2093000000004</v>
      </c>
      <c r="R43" s="67">
        <v>1.0200000000000001E-2</v>
      </c>
      <c r="S43" s="67">
        <v>1.9800000000000002E-2</v>
      </c>
      <c r="T43" s="67">
        <v>1.9E-3</v>
      </c>
    </row>
    <row r="44" spans="1:20">
      <c r="A44" t="s">
        <v>420</v>
      </c>
      <c r="B44" t="s">
        <v>421</v>
      </c>
      <c r="C44" t="s">
        <v>102</v>
      </c>
      <c r="D44" t="s">
        <v>125</v>
      </c>
      <c r="E44" t="s">
        <v>422</v>
      </c>
      <c r="F44" t="s">
        <v>407</v>
      </c>
      <c r="G44" t="s">
        <v>337</v>
      </c>
      <c r="H44" t="s">
        <v>208</v>
      </c>
      <c r="I44" t="s">
        <v>423</v>
      </c>
      <c r="J44" s="66">
        <v>9.51</v>
      </c>
      <c r="K44" t="s">
        <v>104</v>
      </c>
      <c r="L44" s="67">
        <v>3.0499999999999999E-2</v>
      </c>
      <c r="M44" s="67">
        <v>2.2200000000000001E-2</v>
      </c>
      <c r="N44" s="66">
        <v>4819180</v>
      </c>
      <c r="O44" s="66">
        <v>108.2</v>
      </c>
      <c r="P44" s="66">
        <v>0</v>
      </c>
      <c r="Q44" s="66">
        <v>5214.3527599999998</v>
      </c>
      <c r="R44" s="67">
        <v>6.6E-3</v>
      </c>
      <c r="S44" s="67">
        <v>2.47E-2</v>
      </c>
      <c r="T44" s="67">
        <v>2.3999999999999998E-3</v>
      </c>
    </row>
    <row r="45" spans="1:20">
      <c r="A45" t="s">
        <v>424</v>
      </c>
      <c r="B45" t="s">
        <v>425</v>
      </c>
      <c r="C45" t="s">
        <v>102</v>
      </c>
      <c r="D45" t="s">
        <v>125</v>
      </c>
      <c r="E45" t="s">
        <v>426</v>
      </c>
      <c r="F45" t="s">
        <v>316</v>
      </c>
      <c r="G45" t="s">
        <v>355</v>
      </c>
      <c r="H45" t="s">
        <v>152</v>
      </c>
      <c r="I45" t="s">
        <v>361</v>
      </c>
      <c r="J45" s="66">
        <v>6.77</v>
      </c>
      <c r="K45" t="s">
        <v>104</v>
      </c>
      <c r="L45" s="67">
        <v>3.6900000000000002E-2</v>
      </c>
      <c r="M45" s="67">
        <v>2.2700000000000001E-2</v>
      </c>
      <c r="N45" s="66">
        <v>2245815.36</v>
      </c>
      <c r="O45" s="66">
        <v>111.6</v>
      </c>
      <c r="P45" s="66">
        <v>0</v>
      </c>
      <c r="Q45" s="66">
        <v>2506.3299417600001</v>
      </c>
      <c r="R45" s="67">
        <v>6.7000000000000002E-3</v>
      </c>
      <c r="S45" s="67">
        <v>1.1900000000000001E-2</v>
      </c>
      <c r="T45" s="67">
        <v>1.1999999999999999E-3</v>
      </c>
    </row>
    <row r="46" spans="1:20">
      <c r="A46" t="s">
        <v>427</v>
      </c>
      <c r="B46" t="s">
        <v>428</v>
      </c>
      <c r="C46" t="s">
        <v>102</v>
      </c>
      <c r="D46" t="s">
        <v>125</v>
      </c>
      <c r="E46" t="s">
        <v>429</v>
      </c>
      <c r="F46" t="s">
        <v>407</v>
      </c>
      <c r="G46" t="s">
        <v>355</v>
      </c>
      <c r="H46" t="s">
        <v>152</v>
      </c>
      <c r="I46" t="s">
        <v>326</v>
      </c>
      <c r="J46" s="66">
        <v>2.94</v>
      </c>
      <c r="K46" t="s">
        <v>104</v>
      </c>
      <c r="L46" s="67">
        <v>3.0499999999999999E-2</v>
      </c>
      <c r="M46" s="67">
        <v>8.0000000000000002E-3</v>
      </c>
      <c r="N46" s="66">
        <v>3358125</v>
      </c>
      <c r="O46" s="66">
        <v>108.1</v>
      </c>
      <c r="P46" s="66">
        <v>0</v>
      </c>
      <c r="Q46" s="66">
        <v>3630.1331249999998</v>
      </c>
      <c r="R46" s="67">
        <v>8.2000000000000007E-3</v>
      </c>
      <c r="S46" s="67">
        <v>1.72E-2</v>
      </c>
      <c r="T46" s="67">
        <v>1.6999999999999999E-3</v>
      </c>
    </row>
    <row r="47" spans="1:20">
      <c r="A47" t="s">
        <v>430</v>
      </c>
      <c r="B47" t="s">
        <v>431</v>
      </c>
      <c r="C47" t="s">
        <v>102</v>
      </c>
      <c r="D47" t="s">
        <v>125</v>
      </c>
      <c r="E47" t="s">
        <v>432</v>
      </c>
      <c r="F47" t="s">
        <v>433</v>
      </c>
      <c r="G47" t="s">
        <v>355</v>
      </c>
      <c r="H47" t="s">
        <v>152</v>
      </c>
      <c r="I47" t="s">
        <v>434</v>
      </c>
      <c r="J47" s="66">
        <v>3.26</v>
      </c>
      <c r="K47" t="s">
        <v>104</v>
      </c>
      <c r="L47" s="67">
        <v>2.75E-2</v>
      </c>
      <c r="M47" s="67">
        <v>1.6500000000000001E-2</v>
      </c>
      <c r="N47" s="66">
        <v>2583913.17</v>
      </c>
      <c r="O47" s="66">
        <v>104.53</v>
      </c>
      <c r="P47" s="66">
        <v>0</v>
      </c>
      <c r="Q47" s="66">
        <v>2700.9644366010002</v>
      </c>
      <c r="R47" s="67">
        <v>5.8999999999999999E-3</v>
      </c>
      <c r="S47" s="67">
        <v>1.2800000000000001E-2</v>
      </c>
      <c r="T47" s="67">
        <v>1.1999999999999999E-3</v>
      </c>
    </row>
    <row r="48" spans="1:20">
      <c r="A48" t="s">
        <v>435</v>
      </c>
      <c r="B48" t="s">
        <v>436</v>
      </c>
      <c r="C48" t="s">
        <v>102</v>
      </c>
      <c r="D48" t="s">
        <v>125</v>
      </c>
      <c r="E48" t="s">
        <v>437</v>
      </c>
      <c r="F48" t="s">
        <v>316</v>
      </c>
      <c r="G48" t="s">
        <v>438</v>
      </c>
      <c r="H48" t="s">
        <v>208</v>
      </c>
      <c r="I48" t="s">
        <v>439</v>
      </c>
      <c r="J48" s="66">
        <v>4.46</v>
      </c>
      <c r="K48" t="s">
        <v>104</v>
      </c>
      <c r="L48" s="67">
        <v>3.95E-2</v>
      </c>
      <c r="M48" s="67">
        <v>3.8600000000000002E-2</v>
      </c>
      <c r="N48" s="66">
        <v>797782</v>
      </c>
      <c r="O48" s="66">
        <v>101.54</v>
      </c>
      <c r="P48" s="66">
        <v>0</v>
      </c>
      <c r="Q48" s="66">
        <v>810.06784279999999</v>
      </c>
      <c r="R48" s="67">
        <v>2.2000000000000001E-3</v>
      </c>
      <c r="S48" s="67">
        <v>3.8E-3</v>
      </c>
      <c r="T48" s="67">
        <v>4.0000000000000002E-4</v>
      </c>
    </row>
    <row r="49" spans="1:20">
      <c r="A49" t="s">
        <v>440</v>
      </c>
      <c r="B49" t="s">
        <v>441</v>
      </c>
      <c r="C49" t="s">
        <v>102</v>
      </c>
      <c r="D49" t="s">
        <v>125</v>
      </c>
      <c r="E49" t="s">
        <v>437</v>
      </c>
      <c r="F49" t="s">
        <v>316</v>
      </c>
      <c r="G49" t="s">
        <v>438</v>
      </c>
      <c r="H49" t="s">
        <v>208</v>
      </c>
      <c r="I49" t="s">
        <v>442</v>
      </c>
      <c r="J49" s="66">
        <v>2.29</v>
      </c>
      <c r="K49" t="s">
        <v>104</v>
      </c>
      <c r="L49" s="67">
        <v>6.0499999999999998E-2</v>
      </c>
      <c r="M49" s="67">
        <v>2.5899999999999999E-2</v>
      </c>
      <c r="N49" s="66">
        <v>2034019.07</v>
      </c>
      <c r="O49" s="66">
        <v>108.5</v>
      </c>
      <c r="P49" s="66">
        <v>0</v>
      </c>
      <c r="Q49" s="66">
        <v>2206.9106909500001</v>
      </c>
      <c r="R49" s="67">
        <v>3.0999999999999999E-3</v>
      </c>
      <c r="S49" s="67">
        <v>1.0500000000000001E-2</v>
      </c>
      <c r="T49" s="67">
        <v>1E-3</v>
      </c>
    </row>
    <row r="50" spans="1:20">
      <c r="A50" t="s">
        <v>443</v>
      </c>
      <c r="B50" t="s">
        <v>444</v>
      </c>
      <c r="C50" t="s">
        <v>102</v>
      </c>
      <c r="D50" t="s">
        <v>125</v>
      </c>
      <c r="E50" t="s">
        <v>445</v>
      </c>
      <c r="F50" t="s">
        <v>316</v>
      </c>
      <c r="G50" t="s">
        <v>446</v>
      </c>
      <c r="H50" t="s">
        <v>152</v>
      </c>
      <c r="I50" t="s">
        <v>240</v>
      </c>
      <c r="J50" s="66">
        <v>1.47</v>
      </c>
      <c r="K50" t="s">
        <v>104</v>
      </c>
      <c r="L50" s="67">
        <v>4.4499999999999998E-2</v>
      </c>
      <c r="M50" s="67">
        <v>2.41E-2</v>
      </c>
      <c r="N50" s="66">
        <v>2821620.59</v>
      </c>
      <c r="O50" s="66">
        <v>103</v>
      </c>
      <c r="P50" s="66">
        <v>0</v>
      </c>
      <c r="Q50" s="66">
        <v>2906.2692077000002</v>
      </c>
      <c r="R50" s="67">
        <v>5.1999999999999998E-3</v>
      </c>
      <c r="S50" s="67">
        <v>1.38E-2</v>
      </c>
      <c r="T50" s="67">
        <v>1.2999999999999999E-3</v>
      </c>
    </row>
    <row r="51" spans="1:20">
      <c r="A51" t="s">
        <v>447</v>
      </c>
      <c r="B51" t="s">
        <v>448</v>
      </c>
      <c r="C51" t="s">
        <v>102</v>
      </c>
      <c r="D51" t="s">
        <v>125</v>
      </c>
      <c r="E51" t="s">
        <v>449</v>
      </c>
      <c r="F51" t="s">
        <v>134</v>
      </c>
      <c r="G51" t="s">
        <v>438</v>
      </c>
      <c r="H51" t="s">
        <v>208</v>
      </c>
      <c r="I51" t="s">
        <v>361</v>
      </c>
      <c r="J51" s="66">
        <v>2.4300000000000002</v>
      </c>
      <c r="K51" t="s">
        <v>104</v>
      </c>
      <c r="L51" s="67">
        <v>2.1600000000000001E-2</v>
      </c>
      <c r="M51" s="67">
        <v>1.3899999999999999E-2</v>
      </c>
      <c r="N51" s="66">
        <v>780045</v>
      </c>
      <c r="O51" s="66">
        <v>101.91</v>
      </c>
      <c r="P51" s="66">
        <v>0</v>
      </c>
      <c r="Q51" s="66">
        <v>794.94385950000003</v>
      </c>
      <c r="R51" s="67">
        <v>8.0000000000000004E-4</v>
      </c>
      <c r="S51" s="67">
        <v>3.8E-3</v>
      </c>
      <c r="T51" s="67">
        <v>4.0000000000000002E-4</v>
      </c>
    </row>
    <row r="52" spans="1:20">
      <c r="A52" t="s">
        <v>450</v>
      </c>
      <c r="B52" t="s">
        <v>451</v>
      </c>
      <c r="C52" t="s">
        <v>102</v>
      </c>
      <c r="D52" t="s">
        <v>125</v>
      </c>
      <c r="E52" t="s">
        <v>449</v>
      </c>
      <c r="F52" t="s">
        <v>134</v>
      </c>
      <c r="G52" t="s">
        <v>438</v>
      </c>
      <c r="H52" t="s">
        <v>208</v>
      </c>
      <c r="I52" t="s">
        <v>452</v>
      </c>
      <c r="J52" s="66">
        <v>5.27</v>
      </c>
      <c r="K52" t="s">
        <v>104</v>
      </c>
      <c r="L52" s="67">
        <v>0.04</v>
      </c>
      <c r="M52" s="67">
        <v>2.6100000000000002E-2</v>
      </c>
      <c r="N52" s="66">
        <v>2108126</v>
      </c>
      <c r="O52" s="66">
        <v>109.5</v>
      </c>
      <c r="P52" s="66">
        <v>0</v>
      </c>
      <c r="Q52" s="66">
        <v>2308.39797</v>
      </c>
      <c r="R52" s="67">
        <v>6.0000000000000001E-3</v>
      </c>
      <c r="S52" s="67">
        <v>1.09E-2</v>
      </c>
      <c r="T52" s="67">
        <v>1.1000000000000001E-3</v>
      </c>
    </row>
    <row r="53" spans="1:20">
      <c r="A53" t="s">
        <v>453</v>
      </c>
      <c r="B53" t="s">
        <v>454</v>
      </c>
      <c r="C53" t="s">
        <v>102</v>
      </c>
      <c r="D53" t="s">
        <v>125</v>
      </c>
      <c r="E53" t="s">
        <v>455</v>
      </c>
      <c r="F53" t="s">
        <v>316</v>
      </c>
      <c r="G53" t="s">
        <v>365</v>
      </c>
      <c r="H53" t="s">
        <v>152</v>
      </c>
      <c r="I53" t="s">
        <v>456</v>
      </c>
      <c r="J53" s="66">
        <v>2.88</v>
      </c>
      <c r="K53" t="s">
        <v>104</v>
      </c>
      <c r="L53" s="67">
        <v>3.15E-2</v>
      </c>
      <c r="M53" s="67">
        <v>1.83E-2</v>
      </c>
      <c r="N53" s="66">
        <v>1822591.44</v>
      </c>
      <c r="O53" s="66">
        <v>103.84</v>
      </c>
      <c r="P53" s="66">
        <v>0</v>
      </c>
      <c r="Q53" s="66">
        <v>1892.578951296</v>
      </c>
      <c r="R53" s="67">
        <v>5.3E-3</v>
      </c>
      <c r="S53" s="67">
        <v>8.9999999999999993E-3</v>
      </c>
      <c r="T53" s="67">
        <v>8.9999999999999998E-4</v>
      </c>
    </row>
    <row r="54" spans="1:20">
      <c r="A54" t="s">
        <v>457</v>
      </c>
      <c r="B54" t="s">
        <v>458</v>
      </c>
      <c r="C54" t="s">
        <v>102</v>
      </c>
      <c r="D54" t="s">
        <v>125</v>
      </c>
      <c r="E54" t="s">
        <v>455</v>
      </c>
      <c r="F54" t="s">
        <v>316</v>
      </c>
      <c r="G54" t="s">
        <v>365</v>
      </c>
      <c r="H54" t="s">
        <v>152</v>
      </c>
      <c r="I54" t="s">
        <v>459</v>
      </c>
      <c r="J54" s="66">
        <v>4.55</v>
      </c>
      <c r="K54" t="s">
        <v>104</v>
      </c>
      <c r="L54" s="67">
        <v>2.9499999999999998E-2</v>
      </c>
      <c r="M54" s="67">
        <v>2.0500000000000001E-2</v>
      </c>
      <c r="N54" s="66">
        <v>737989</v>
      </c>
      <c r="O54" s="66">
        <v>104.16</v>
      </c>
      <c r="P54" s="66">
        <v>0</v>
      </c>
      <c r="Q54" s="66">
        <v>768.68934239999999</v>
      </c>
      <c r="R54" s="67">
        <v>4.4000000000000003E-3</v>
      </c>
      <c r="S54" s="67">
        <v>3.5999999999999999E-3</v>
      </c>
      <c r="T54" s="67">
        <v>4.0000000000000002E-4</v>
      </c>
    </row>
    <row r="55" spans="1:20">
      <c r="A55" t="s">
        <v>460</v>
      </c>
      <c r="B55" t="s">
        <v>461</v>
      </c>
      <c r="C55" t="s">
        <v>102</v>
      </c>
      <c r="D55" t="s">
        <v>125</v>
      </c>
      <c r="E55" t="s">
        <v>462</v>
      </c>
      <c r="F55" t="s">
        <v>127</v>
      </c>
      <c r="G55" t="s">
        <v>372</v>
      </c>
      <c r="H55" t="s">
        <v>208</v>
      </c>
      <c r="I55" t="s">
        <v>368</v>
      </c>
      <c r="J55" s="66">
        <v>5.9</v>
      </c>
      <c r="K55" t="s">
        <v>104</v>
      </c>
      <c r="L55" s="67">
        <v>2.0500000000000001E-2</v>
      </c>
      <c r="M55" s="67">
        <v>2.1700000000000001E-2</v>
      </c>
      <c r="N55" s="66">
        <v>3215000</v>
      </c>
      <c r="O55" s="66">
        <v>99.42</v>
      </c>
      <c r="P55" s="66">
        <v>0</v>
      </c>
      <c r="Q55" s="66">
        <v>3196.3530000000001</v>
      </c>
      <c r="R55" s="67">
        <v>7.4999999999999997E-3</v>
      </c>
      <c r="S55" s="67">
        <v>1.5100000000000001E-2</v>
      </c>
      <c r="T55" s="67">
        <v>1.5E-3</v>
      </c>
    </row>
    <row r="56" spans="1:20">
      <c r="A56" t="s">
        <v>463</v>
      </c>
      <c r="B56" t="s">
        <v>464</v>
      </c>
      <c r="C56" t="s">
        <v>102</v>
      </c>
      <c r="D56" t="s">
        <v>125</v>
      </c>
      <c r="E56" t="s">
        <v>465</v>
      </c>
      <c r="F56" t="s">
        <v>316</v>
      </c>
      <c r="G56" t="s">
        <v>372</v>
      </c>
      <c r="H56" t="s">
        <v>208</v>
      </c>
      <c r="I56" t="s">
        <v>326</v>
      </c>
      <c r="J56" s="66">
        <v>2.41</v>
      </c>
      <c r="K56" t="s">
        <v>104</v>
      </c>
      <c r="L56" s="67">
        <v>4.2000000000000003E-2</v>
      </c>
      <c r="M56" s="67">
        <v>1.6899999999999998E-2</v>
      </c>
      <c r="N56" s="66">
        <v>1668153.05</v>
      </c>
      <c r="O56" s="66">
        <v>106.09</v>
      </c>
      <c r="P56" s="66">
        <v>224.27359000000001</v>
      </c>
      <c r="Q56" s="66">
        <v>1994.017160745</v>
      </c>
      <c r="R56" s="67">
        <v>4.1999999999999997E-3</v>
      </c>
      <c r="S56" s="67">
        <v>9.4000000000000004E-3</v>
      </c>
      <c r="T56" s="67">
        <v>8.9999999999999998E-4</v>
      </c>
    </row>
    <row r="57" spans="1:20">
      <c r="A57" t="s">
        <v>466</v>
      </c>
      <c r="B57" t="s">
        <v>467</v>
      </c>
      <c r="C57" t="s">
        <v>102</v>
      </c>
      <c r="D57" t="s">
        <v>125</v>
      </c>
      <c r="E57" t="s">
        <v>465</v>
      </c>
      <c r="F57" t="s">
        <v>316</v>
      </c>
      <c r="G57" t="s">
        <v>372</v>
      </c>
      <c r="H57" t="s">
        <v>208</v>
      </c>
      <c r="I57" t="s">
        <v>468</v>
      </c>
      <c r="J57" s="66">
        <v>3.63</v>
      </c>
      <c r="K57" t="s">
        <v>104</v>
      </c>
      <c r="L57" s="67">
        <v>3.4200000000000001E-2</v>
      </c>
      <c r="M57" s="67">
        <v>1.9900000000000001E-2</v>
      </c>
      <c r="N57" s="66">
        <v>3155000</v>
      </c>
      <c r="O57" s="66">
        <v>106.76</v>
      </c>
      <c r="P57" s="66">
        <v>0</v>
      </c>
      <c r="Q57" s="66">
        <v>3368.2779999999998</v>
      </c>
      <c r="R57" s="67">
        <v>8.5000000000000006E-3</v>
      </c>
      <c r="S57" s="67">
        <v>1.6E-2</v>
      </c>
      <c r="T57" s="67">
        <v>1.6000000000000001E-3</v>
      </c>
    </row>
    <row r="58" spans="1:20">
      <c r="A58" t="s">
        <v>469</v>
      </c>
      <c r="B58" t="s">
        <v>470</v>
      </c>
      <c r="C58" t="s">
        <v>102</v>
      </c>
      <c r="D58" t="s">
        <v>125</v>
      </c>
      <c r="E58" t="s">
        <v>380</v>
      </c>
      <c r="F58" t="s">
        <v>381</v>
      </c>
      <c r="G58" t="s">
        <v>372</v>
      </c>
      <c r="H58" t="s">
        <v>208</v>
      </c>
      <c r="I58" t="s">
        <v>471</v>
      </c>
      <c r="J58" s="66">
        <v>2.69</v>
      </c>
      <c r="K58" t="s">
        <v>104</v>
      </c>
      <c r="L58" s="67">
        <v>4.1000000000000002E-2</v>
      </c>
      <c r="M58" s="67">
        <v>1.06E-2</v>
      </c>
      <c r="N58" s="66">
        <v>997369.2</v>
      </c>
      <c r="O58" s="66">
        <v>108.71</v>
      </c>
      <c r="P58" s="66">
        <v>0</v>
      </c>
      <c r="Q58" s="66">
        <v>1084.24005732</v>
      </c>
      <c r="R58" s="67">
        <v>1.6000000000000001E-3</v>
      </c>
      <c r="S58" s="67">
        <v>5.1000000000000004E-3</v>
      </c>
      <c r="T58" s="67">
        <v>5.0000000000000001E-4</v>
      </c>
    </row>
    <row r="59" spans="1:20">
      <c r="A59" t="s">
        <v>472</v>
      </c>
      <c r="B59" t="s">
        <v>473</v>
      </c>
      <c r="C59" t="s">
        <v>102</v>
      </c>
      <c r="D59" t="s">
        <v>125</v>
      </c>
      <c r="E59" t="s">
        <v>474</v>
      </c>
      <c r="F59" t="s">
        <v>316</v>
      </c>
      <c r="G59" t="s">
        <v>475</v>
      </c>
      <c r="H59" t="s">
        <v>152</v>
      </c>
      <c r="I59" t="s">
        <v>476</v>
      </c>
      <c r="J59" s="66">
        <v>6.51</v>
      </c>
      <c r="K59" t="s">
        <v>104</v>
      </c>
      <c r="L59" s="67">
        <v>3.2500000000000001E-2</v>
      </c>
      <c r="M59" s="67">
        <v>2.6800000000000001E-2</v>
      </c>
      <c r="N59" s="66">
        <v>4120000</v>
      </c>
      <c r="O59" s="66">
        <v>104.46</v>
      </c>
      <c r="P59" s="66">
        <v>0</v>
      </c>
      <c r="Q59" s="66">
        <v>4303.7520000000004</v>
      </c>
      <c r="R59" s="67">
        <v>1.67E-2</v>
      </c>
      <c r="S59" s="67">
        <v>2.0400000000000001E-2</v>
      </c>
      <c r="T59" s="67">
        <v>2E-3</v>
      </c>
    </row>
    <row r="60" spans="1:20">
      <c r="A60" t="s">
        <v>477</v>
      </c>
      <c r="B60" t="s">
        <v>478</v>
      </c>
      <c r="C60" t="s">
        <v>102</v>
      </c>
      <c r="D60" t="s">
        <v>125</v>
      </c>
      <c r="E60" t="s">
        <v>479</v>
      </c>
      <c r="F60" t="s">
        <v>360</v>
      </c>
      <c r="G60" t="s">
        <v>475</v>
      </c>
      <c r="H60" t="s">
        <v>152</v>
      </c>
      <c r="I60" t="s">
        <v>361</v>
      </c>
      <c r="J60" s="66">
        <v>1.95</v>
      </c>
      <c r="K60" t="s">
        <v>104</v>
      </c>
      <c r="L60" s="67">
        <v>4.5499999999999999E-2</v>
      </c>
      <c r="M60" s="67">
        <v>1.2800000000000001E-2</v>
      </c>
      <c r="N60" s="66">
        <v>2451776.5499999998</v>
      </c>
      <c r="O60" s="66">
        <v>106.43</v>
      </c>
      <c r="P60" s="66">
        <v>55.777920000000002</v>
      </c>
      <c r="Q60" s="66">
        <v>2665.2037021649999</v>
      </c>
      <c r="R60" s="67">
        <v>1.0500000000000001E-2</v>
      </c>
      <c r="S60" s="67">
        <v>1.26E-2</v>
      </c>
      <c r="T60" s="67">
        <v>1.1999999999999999E-3</v>
      </c>
    </row>
    <row r="61" spans="1:20">
      <c r="A61" t="s">
        <v>480</v>
      </c>
      <c r="B61" t="s">
        <v>481</v>
      </c>
      <c r="C61" t="s">
        <v>102</v>
      </c>
      <c r="D61" t="s">
        <v>125</v>
      </c>
      <c r="E61" t="s">
        <v>482</v>
      </c>
      <c r="F61" t="s">
        <v>316</v>
      </c>
      <c r="G61" t="s">
        <v>483</v>
      </c>
      <c r="H61" t="s">
        <v>208</v>
      </c>
      <c r="I61" t="s">
        <v>484</v>
      </c>
      <c r="J61" s="66">
        <v>1.68</v>
      </c>
      <c r="K61" t="s">
        <v>104</v>
      </c>
      <c r="L61" s="67">
        <v>7.2999999999999995E-2</v>
      </c>
      <c r="M61" s="67">
        <v>5.6500000000000002E-2</v>
      </c>
      <c r="N61" s="66">
        <v>2143868.7999999998</v>
      </c>
      <c r="O61" s="66">
        <v>105.95</v>
      </c>
      <c r="P61" s="66">
        <v>0</v>
      </c>
      <c r="Q61" s="66">
        <v>2271.4289936</v>
      </c>
      <c r="R61" s="67">
        <v>6.7000000000000002E-3</v>
      </c>
      <c r="S61" s="67">
        <v>1.0800000000000001E-2</v>
      </c>
      <c r="T61" s="67">
        <v>1E-3</v>
      </c>
    </row>
    <row r="62" spans="1:20">
      <c r="A62" s="68" t="s">
        <v>301</v>
      </c>
      <c r="B62" s="14"/>
      <c r="C62" s="14"/>
      <c r="D62" s="14"/>
      <c r="E62" s="14"/>
      <c r="J62" s="70">
        <v>3.39</v>
      </c>
      <c r="M62" s="69">
        <v>3.4200000000000001E-2</v>
      </c>
      <c r="N62" s="70">
        <v>12420283</v>
      </c>
      <c r="P62" s="70">
        <v>0</v>
      </c>
      <c r="Q62" s="70">
        <v>12204.0887991</v>
      </c>
      <c r="S62" s="69">
        <v>5.7799999999999997E-2</v>
      </c>
      <c r="T62" s="69">
        <v>5.5999999999999999E-3</v>
      </c>
    </row>
    <row r="63" spans="1:20">
      <c r="A63" t="s">
        <v>485</v>
      </c>
      <c r="B63" t="s">
        <v>486</v>
      </c>
      <c r="C63" t="s">
        <v>102</v>
      </c>
      <c r="D63" t="s">
        <v>125</v>
      </c>
      <c r="E63" t="s">
        <v>487</v>
      </c>
      <c r="F63" t="s">
        <v>488</v>
      </c>
      <c r="G63" t="s">
        <v>207</v>
      </c>
      <c r="H63" t="s">
        <v>208</v>
      </c>
      <c r="I63" t="s">
        <v>489</v>
      </c>
      <c r="J63" s="66">
        <v>3.48</v>
      </c>
      <c r="K63" t="s">
        <v>104</v>
      </c>
      <c r="L63" s="67">
        <v>2.9000000000000001E-2</v>
      </c>
      <c r="M63" s="67">
        <v>2.6599999999999999E-2</v>
      </c>
      <c r="N63" s="66">
        <v>4587457</v>
      </c>
      <c r="O63" s="66">
        <v>97.15</v>
      </c>
      <c r="P63" s="66">
        <v>0</v>
      </c>
      <c r="Q63" s="66">
        <v>4456.7144754999999</v>
      </c>
      <c r="R63" s="67">
        <v>5.1999999999999998E-3</v>
      </c>
      <c r="S63" s="67">
        <v>2.1100000000000001E-2</v>
      </c>
      <c r="T63" s="67">
        <v>2.0999999999999999E-3</v>
      </c>
    </row>
    <row r="64" spans="1:20">
      <c r="A64" t="s">
        <v>490</v>
      </c>
      <c r="B64" t="s">
        <v>491</v>
      </c>
      <c r="C64" t="s">
        <v>102</v>
      </c>
      <c r="D64" t="s">
        <v>125</v>
      </c>
      <c r="E64" t="s">
        <v>492</v>
      </c>
      <c r="F64" t="s">
        <v>493</v>
      </c>
      <c r="G64" t="s">
        <v>325</v>
      </c>
      <c r="H64" t="s">
        <v>208</v>
      </c>
      <c r="I64" t="s">
        <v>283</v>
      </c>
      <c r="J64" s="66">
        <v>2.82</v>
      </c>
      <c r="K64" t="s">
        <v>104</v>
      </c>
      <c r="L64" s="67">
        <v>3.49E-2</v>
      </c>
      <c r="M64" s="67">
        <v>3.8800000000000001E-2</v>
      </c>
      <c r="N64" s="66">
        <v>3364034</v>
      </c>
      <c r="O64" s="66">
        <v>95.52</v>
      </c>
      <c r="P64" s="66">
        <v>0</v>
      </c>
      <c r="Q64" s="66">
        <v>3213.3252768000002</v>
      </c>
      <c r="R64" s="67">
        <v>1.6999999999999999E-3</v>
      </c>
      <c r="S64" s="67">
        <v>1.52E-2</v>
      </c>
      <c r="T64" s="67">
        <v>1.5E-3</v>
      </c>
    </row>
    <row r="65" spans="1:20">
      <c r="A65" t="s">
        <v>494</v>
      </c>
      <c r="B65" t="s">
        <v>495</v>
      </c>
      <c r="C65" t="s">
        <v>102</v>
      </c>
      <c r="D65" t="s">
        <v>125</v>
      </c>
      <c r="E65" t="s">
        <v>375</v>
      </c>
      <c r="F65" t="s">
        <v>360</v>
      </c>
      <c r="G65" t="s">
        <v>372</v>
      </c>
      <c r="H65" t="s">
        <v>208</v>
      </c>
      <c r="I65" t="s">
        <v>496</v>
      </c>
      <c r="J65" s="66">
        <v>3.58</v>
      </c>
      <c r="K65" t="s">
        <v>104</v>
      </c>
      <c r="L65" s="67">
        <v>4.7E-2</v>
      </c>
      <c r="M65" s="67">
        <v>0.04</v>
      </c>
      <c r="N65" s="66">
        <v>3150900</v>
      </c>
      <c r="O65" s="66">
        <v>98.29</v>
      </c>
      <c r="P65" s="66">
        <v>0</v>
      </c>
      <c r="Q65" s="66">
        <v>3097.0196099999998</v>
      </c>
      <c r="R65" s="67">
        <v>4.3E-3</v>
      </c>
      <c r="S65" s="67">
        <v>1.47E-2</v>
      </c>
      <c r="T65" s="67">
        <v>1.4E-3</v>
      </c>
    </row>
    <row r="66" spans="1:20">
      <c r="A66" t="s">
        <v>497</v>
      </c>
      <c r="B66" t="s">
        <v>498</v>
      </c>
      <c r="C66" t="s">
        <v>102</v>
      </c>
      <c r="D66" t="s">
        <v>125</v>
      </c>
      <c r="E66" t="s">
        <v>380</v>
      </c>
      <c r="F66" t="s">
        <v>381</v>
      </c>
      <c r="G66" t="s">
        <v>372</v>
      </c>
      <c r="H66" t="s">
        <v>208</v>
      </c>
      <c r="I66" t="s">
        <v>361</v>
      </c>
      <c r="J66" s="66">
        <v>4</v>
      </c>
      <c r="K66" t="s">
        <v>104</v>
      </c>
      <c r="L66" s="67">
        <v>5.6000000000000001E-2</v>
      </c>
      <c r="M66" s="67">
        <v>3.4799999999999998E-2</v>
      </c>
      <c r="N66" s="66">
        <v>1317892</v>
      </c>
      <c r="O66" s="66">
        <v>109.04</v>
      </c>
      <c r="P66" s="66">
        <v>0</v>
      </c>
      <c r="Q66" s="66">
        <v>1437.0294368</v>
      </c>
      <c r="R66" s="67">
        <v>4.5999999999999999E-3</v>
      </c>
      <c r="S66" s="67">
        <v>6.7999999999999996E-3</v>
      </c>
      <c r="T66" s="67">
        <v>6.9999999999999999E-4</v>
      </c>
    </row>
    <row r="67" spans="1:20">
      <c r="A67" s="68" t="s">
        <v>499</v>
      </c>
      <c r="B67" s="14"/>
      <c r="C67" s="14"/>
      <c r="D67" s="14"/>
      <c r="E67" s="14"/>
      <c r="J67" s="70">
        <v>0</v>
      </c>
      <c r="M67" s="69">
        <v>0</v>
      </c>
      <c r="N67" s="70">
        <v>0</v>
      </c>
      <c r="P67" s="70">
        <v>0</v>
      </c>
      <c r="Q67" s="70">
        <v>0</v>
      </c>
      <c r="S67" s="69">
        <v>0</v>
      </c>
      <c r="T67" s="69">
        <v>0</v>
      </c>
    </row>
    <row r="68" spans="1:20">
      <c r="A68" t="s">
        <v>224</v>
      </c>
      <c r="B68" t="s">
        <v>224</v>
      </c>
      <c r="C68" s="14"/>
      <c r="D68" s="14"/>
      <c r="E68" s="14"/>
      <c r="F68" t="s">
        <v>224</v>
      </c>
      <c r="G68" t="s">
        <v>224</v>
      </c>
      <c r="J68" s="66">
        <v>0</v>
      </c>
      <c r="K68" t="s">
        <v>224</v>
      </c>
      <c r="L68" s="67">
        <v>0</v>
      </c>
      <c r="M68" s="67">
        <v>0</v>
      </c>
      <c r="N68" s="66">
        <v>0</v>
      </c>
      <c r="O68" s="66">
        <v>0</v>
      </c>
      <c r="Q68" s="66">
        <v>0</v>
      </c>
      <c r="R68" s="67">
        <v>0</v>
      </c>
      <c r="S68" s="67">
        <v>0</v>
      </c>
      <c r="T68" s="67">
        <v>0</v>
      </c>
    </row>
    <row r="69" spans="1:20">
      <c r="A69" s="68" t="s">
        <v>229</v>
      </c>
      <c r="B69" s="14"/>
      <c r="C69" s="14"/>
      <c r="D69" s="14"/>
      <c r="E69" s="14"/>
      <c r="J69" s="70">
        <v>4.74</v>
      </c>
      <c r="M69" s="69">
        <v>4.1599999999999998E-2</v>
      </c>
      <c r="N69" s="70">
        <v>11166300</v>
      </c>
      <c r="P69" s="70">
        <v>105.34752</v>
      </c>
      <c r="Q69" s="70">
        <v>42014.016209663998</v>
      </c>
      <c r="S69" s="69">
        <v>0.1991</v>
      </c>
      <c r="T69" s="69">
        <v>1.9400000000000001E-2</v>
      </c>
    </row>
    <row r="70" spans="1:20">
      <c r="A70" s="68" t="s">
        <v>302</v>
      </c>
      <c r="B70" s="14"/>
      <c r="C70" s="14"/>
      <c r="D70" s="14"/>
      <c r="E70" s="14"/>
      <c r="J70" s="70">
        <v>0</v>
      </c>
      <c r="M70" s="69">
        <v>0</v>
      </c>
      <c r="N70" s="70">
        <v>0</v>
      </c>
      <c r="P70" s="70">
        <v>0</v>
      </c>
      <c r="Q70" s="70">
        <v>0</v>
      </c>
      <c r="S70" s="69">
        <v>0</v>
      </c>
      <c r="T70" s="69">
        <v>0</v>
      </c>
    </row>
    <row r="71" spans="1:20">
      <c r="A71" t="s">
        <v>224</v>
      </c>
      <c r="B71" t="s">
        <v>224</v>
      </c>
      <c r="C71" s="14"/>
      <c r="D71" s="14"/>
      <c r="E71" s="14"/>
      <c r="F71" t="s">
        <v>224</v>
      </c>
      <c r="G71" t="s">
        <v>224</v>
      </c>
      <c r="J71" s="66">
        <v>0</v>
      </c>
      <c r="K71" t="s">
        <v>224</v>
      </c>
      <c r="L71" s="67">
        <v>0</v>
      </c>
      <c r="M71" s="67">
        <v>0</v>
      </c>
      <c r="N71" s="66">
        <v>0</v>
      </c>
      <c r="O71" s="66">
        <v>0</v>
      </c>
      <c r="Q71" s="66">
        <v>0</v>
      </c>
      <c r="R71" s="67">
        <v>0</v>
      </c>
      <c r="S71" s="67">
        <v>0</v>
      </c>
      <c r="T71" s="67">
        <v>0</v>
      </c>
    </row>
    <row r="72" spans="1:20">
      <c r="A72" s="68" t="s">
        <v>303</v>
      </c>
      <c r="B72" s="14"/>
      <c r="C72" s="14"/>
      <c r="D72" s="14"/>
      <c r="E72" s="14"/>
      <c r="J72" s="70">
        <v>4.74</v>
      </c>
      <c r="M72" s="69">
        <v>4.1599999999999998E-2</v>
      </c>
      <c r="N72" s="70">
        <v>11166300</v>
      </c>
      <c r="P72" s="70">
        <v>105.34752</v>
      </c>
      <c r="Q72" s="70">
        <v>42014.016209663998</v>
      </c>
      <c r="S72" s="69">
        <v>0.1991</v>
      </c>
      <c r="T72" s="69">
        <v>1.9400000000000001E-2</v>
      </c>
    </row>
    <row r="73" spans="1:20">
      <c r="A73" t="s">
        <v>500</v>
      </c>
      <c r="B73" t="s">
        <v>501</v>
      </c>
      <c r="C73" t="s">
        <v>502</v>
      </c>
      <c r="D73" t="s">
        <v>503</v>
      </c>
      <c r="E73" t="s">
        <v>504</v>
      </c>
      <c r="F73" t="s">
        <v>505</v>
      </c>
      <c r="G73" t="s">
        <v>506</v>
      </c>
      <c r="H73" t="s">
        <v>386</v>
      </c>
      <c r="I73" t="s">
        <v>507</v>
      </c>
      <c r="J73" s="66">
        <v>4.93</v>
      </c>
      <c r="K73" t="s">
        <v>108</v>
      </c>
      <c r="L73" s="67">
        <v>6.7500000000000004E-2</v>
      </c>
      <c r="M73" s="67">
        <v>3.49E-2</v>
      </c>
      <c r="N73" s="66">
        <v>940000</v>
      </c>
      <c r="O73" s="66">
        <v>118.47825</v>
      </c>
      <c r="P73" s="66">
        <v>0</v>
      </c>
      <c r="Q73" s="66">
        <v>3848.9318208</v>
      </c>
      <c r="R73" s="67">
        <v>0</v>
      </c>
      <c r="S73" s="67">
        <v>1.8200000000000001E-2</v>
      </c>
      <c r="T73" s="67">
        <v>1.8E-3</v>
      </c>
    </row>
    <row r="74" spans="1:20">
      <c r="A74" t="s">
        <v>508</v>
      </c>
      <c r="B74" t="s">
        <v>509</v>
      </c>
      <c r="C74" t="s">
        <v>510</v>
      </c>
      <c r="D74" t="s">
        <v>503</v>
      </c>
      <c r="E74" t="s">
        <v>511</v>
      </c>
      <c r="F74" t="s">
        <v>125</v>
      </c>
      <c r="G74" t="s">
        <v>506</v>
      </c>
      <c r="H74" t="s">
        <v>386</v>
      </c>
      <c r="I74" t="s">
        <v>512</v>
      </c>
      <c r="J74" s="66">
        <v>11.02</v>
      </c>
      <c r="K74" t="s">
        <v>108</v>
      </c>
      <c r="L74" s="67">
        <v>6.8500000000000005E-2</v>
      </c>
      <c r="M74" s="67">
        <v>4.5900000000000003E-2</v>
      </c>
      <c r="N74" s="66">
        <v>890000</v>
      </c>
      <c r="O74" s="66">
        <v>131.005</v>
      </c>
      <c r="P74" s="66">
        <v>105.34752</v>
      </c>
      <c r="Q74" s="66">
        <v>4134.8517119999997</v>
      </c>
      <c r="R74" s="67">
        <v>0</v>
      </c>
      <c r="S74" s="67">
        <v>1.9599999999999999E-2</v>
      </c>
      <c r="T74" s="67">
        <v>1.9E-3</v>
      </c>
    </row>
    <row r="75" spans="1:20">
      <c r="A75" t="s">
        <v>513</v>
      </c>
      <c r="B75" t="s">
        <v>514</v>
      </c>
      <c r="C75" t="s">
        <v>502</v>
      </c>
      <c r="D75" t="s">
        <v>503</v>
      </c>
      <c r="E75" t="s">
        <v>515</v>
      </c>
      <c r="F75" t="s">
        <v>516</v>
      </c>
      <c r="G75" t="s">
        <v>483</v>
      </c>
      <c r="H75" t="s">
        <v>208</v>
      </c>
      <c r="I75" t="s">
        <v>517</v>
      </c>
      <c r="J75" s="66">
        <v>5.04</v>
      </c>
      <c r="K75" t="s">
        <v>108</v>
      </c>
      <c r="L75" s="67">
        <v>4.6300000000000001E-2</v>
      </c>
      <c r="M75" s="67">
        <v>2.9899999999999999E-2</v>
      </c>
      <c r="N75" s="66">
        <v>1398000</v>
      </c>
      <c r="O75" s="66">
        <v>110.38549999999999</v>
      </c>
      <c r="P75" s="66">
        <v>0</v>
      </c>
      <c r="Q75" s="66">
        <v>5333.2621862400001</v>
      </c>
      <c r="R75" s="67">
        <v>0</v>
      </c>
      <c r="S75" s="67">
        <v>2.53E-2</v>
      </c>
      <c r="T75" s="67">
        <v>2.5000000000000001E-3</v>
      </c>
    </row>
    <row r="76" spans="1:20">
      <c r="A76" t="s">
        <v>518</v>
      </c>
      <c r="B76" t="s">
        <v>519</v>
      </c>
      <c r="C76" t="s">
        <v>502</v>
      </c>
      <c r="D76" t="s">
        <v>503</v>
      </c>
      <c r="E76" t="s">
        <v>520</v>
      </c>
      <c r="F76" t="s">
        <v>521</v>
      </c>
      <c r="G76" t="s">
        <v>522</v>
      </c>
      <c r="H76" t="s">
        <v>386</v>
      </c>
      <c r="I76" t="s">
        <v>318</v>
      </c>
      <c r="J76" s="66">
        <v>4.41</v>
      </c>
      <c r="K76" t="s">
        <v>108</v>
      </c>
      <c r="L76" s="67">
        <v>5.2499999999999998E-2</v>
      </c>
      <c r="M76" s="67">
        <v>4.6199999999999998E-2</v>
      </c>
      <c r="N76" s="66">
        <v>1023000</v>
      </c>
      <c r="O76" s="66">
        <v>105.43125000000001</v>
      </c>
      <c r="P76" s="66">
        <v>0</v>
      </c>
      <c r="Q76" s="66">
        <v>3727.509192</v>
      </c>
      <c r="R76" s="67">
        <v>0</v>
      </c>
      <c r="S76" s="67">
        <v>1.77E-2</v>
      </c>
      <c r="T76" s="67">
        <v>1.6999999999999999E-3</v>
      </c>
    </row>
    <row r="77" spans="1:20">
      <c r="A77" t="s">
        <v>523</v>
      </c>
      <c r="B77" t="s">
        <v>524</v>
      </c>
      <c r="C77" t="s">
        <v>502</v>
      </c>
      <c r="D77" t="s">
        <v>503</v>
      </c>
      <c r="E77" t="s">
        <v>525</v>
      </c>
      <c r="F77" t="s">
        <v>526</v>
      </c>
      <c r="G77" t="s">
        <v>527</v>
      </c>
      <c r="H77" t="s">
        <v>528</v>
      </c>
      <c r="I77" t="s">
        <v>326</v>
      </c>
      <c r="J77" s="66">
        <v>1.25</v>
      </c>
      <c r="K77" t="s">
        <v>108</v>
      </c>
      <c r="L77" s="67">
        <v>5.3999999999999999E-2</v>
      </c>
      <c r="M77" s="67">
        <v>3.3500000000000002E-2</v>
      </c>
      <c r="N77" s="66">
        <v>1426300</v>
      </c>
      <c r="O77" s="66">
        <v>103.73</v>
      </c>
      <c r="P77" s="66">
        <v>0</v>
      </c>
      <c r="Q77" s="66">
        <v>5113.1554214400003</v>
      </c>
      <c r="R77" s="67">
        <v>0</v>
      </c>
      <c r="S77" s="67">
        <v>2.4199999999999999E-2</v>
      </c>
      <c r="T77" s="67">
        <v>2.3999999999999998E-3</v>
      </c>
    </row>
    <row r="78" spans="1:20">
      <c r="A78" t="s">
        <v>529</v>
      </c>
      <c r="B78" t="s">
        <v>530</v>
      </c>
      <c r="C78" t="s">
        <v>502</v>
      </c>
      <c r="D78" t="s">
        <v>503</v>
      </c>
      <c r="E78" t="s">
        <v>531</v>
      </c>
      <c r="F78" t="s">
        <v>532</v>
      </c>
      <c r="G78" t="s">
        <v>533</v>
      </c>
      <c r="H78" t="s">
        <v>386</v>
      </c>
      <c r="I78" t="s">
        <v>534</v>
      </c>
      <c r="J78" s="66">
        <v>3.99</v>
      </c>
      <c r="K78" t="s">
        <v>108</v>
      </c>
      <c r="L78" s="67">
        <v>5.3800000000000001E-2</v>
      </c>
      <c r="M78" s="67">
        <v>3.8800000000000001E-2</v>
      </c>
      <c r="N78" s="66">
        <v>1291000</v>
      </c>
      <c r="O78" s="66">
        <v>106.57398611154144</v>
      </c>
      <c r="P78" s="66">
        <v>0</v>
      </c>
      <c r="Q78" s="66">
        <v>4755.0072753792001</v>
      </c>
      <c r="R78" s="67">
        <v>0</v>
      </c>
      <c r="S78" s="67">
        <v>2.2499999999999999E-2</v>
      </c>
      <c r="T78" s="67">
        <v>2.2000000000000001E-3</v>
      </c>
    </row>
    <row r="79" spans="1:20">
      <c r="A79" t="s">
        <v>535</v>
      </c>
      <c r="B79" t="s">
        <v>536</v>
      </c>
      <c r="C79" t="s">
        <v>502</v>
      </c>
      <c r="D79" t="s">
        <v>503</v>
      </c>
      <c r="E79" t="s">
        <v>537</v>
      </c>
      <c r="F79" t="s">
        <v>538</v>
      </c>
      <c r="G79" t="s">
        <v>527</v>
      </c>
      <c r="H79" t="s">
        <v>528</v>
      </c>
      <c r="I79" t="s">
        <v>539</v>
      </c>
      <c r="J79" s="66">
        <v>6.14</v>
      </c>
      <c r="K79" t="s">
        <v>108</v>
      </c>
      <c r="L79" s="67">
        <v>5.5E-2</v>
      </c>
      <c r="M79" s="67">
        <v>5.2200000000000003E-2</v>
      </c>
      <c r="N79" s="66">
        <v>981000</v>
      </c>
      <c r="O79" s="66">
        <v>104.65183333333333</v>
      </c>
      <c r="P79" s="66">
        <v>0</v>
      </c>
      <c r="Q79" s="66">
        <v>3548.0487801600002</v>
      </c>
      <c r="R79" s="67">
        <v>0</v>
      </c>
      <c r="S79" s="67">
        <v>1.6799999999999999E-2</v>
      </c>
      <c r="T79" s="67">
        <v>1.6000000000000001E-3</v>
      </c>
    </row>
    <row r="80" spans="1:20">
      <c r="A80" t="s">
        <v>540</v>
      </c>
      <c r="B80" t="s">
        <v>541</v>
      </c>
      <c r="C80" t="s">
        <v>125</v>
      </c>
      <c r="D80" t="s">
        <v>503</v>
      </c>
      <c r="E80" t="s">
        <v>542</v>
      </c>
      <c r="F80" t="s">
        <v>125</v>
      </c>
      <c r="G80" t="s">
        <v>533</v>
      </c>
      <c r="H80" t="s">
        <v>386</v>
      </c>
      <c r="I80" t="s">
        <v>543</v>
      </c>
      <c r="J80" s="66">
        <v>2.56</v>
      </c>
      <c r="K80" t="s">
        <v>108</v>
      </c>
      <c r="L80" s="67">
        <v>5.5E-2</v>
      </c>
      <c r="M80" s="67">
        <v>4.36E-2</v>
      </c>
      <c r="N80" s="66">
        <v>1277000</v>
      </c>
      <c r="O80" s="66">
        <v>104.39972222396241</v>
      </c>
      <c r="P80" s="66">
        <v>0</v>
      </c>
      <c r="Q80" s="66">
        <v>4607.4854688768</v>
      </c>
      <c r="R80" s="67">
        <v>0</v>
      </c>
      <c r="S80" s="67">
        <v>2.18E-2</v>
      </c>
      <c r="T80" s="67">
        <v>2.0999999999999999E-3</v>
      </c>
    </row>
    <row r="81" spans="1:20">
      <c r="A81" t="s">
        <v>544</v>
      </c>
      <c r="B81" t="s">
        <v>545</v>
      </c>
      <c r="C81" t="s">
        <v>125</v>
      </c>
      <c r="D81" t="s">
        <v>503</v>
      </c>
      <c r="E81" t="s">
        <v>546</v>
      </c>
      <c r="F81" t="s">
        <v>526</v>
      </c>
      <c r="G81" t="s">
        <v>547</v>
      </c>
      <c r="H81" t="s">
        <v>386</v>
      </c>
      <c r="I81" t="s">
        <v>548</v>
      </c>
      <c r="J81" s="66">
        <v>7.78</v>
      </c>
      <c r="K81" t="s">
        <v>108</v>
      </c>
      <c r="L81" s="67">
        <v>5.45E-2</v>
      </c>
      <c r="M81" s="67">
        <v>4.99E-2</v>
      </c>
      <c r="N81" s="66">
        <v>899000</v>
      </c>
      <c r="O81" s="66">
        <v>104.62783333704115</v>
      </c>
      <c r="P81" s="66">
        <v>0</v>
      </c>
      <c r="Q81" s="66">
        <v>3250.7281901952001</v>
      </c>
      <c r="R81" s="67">
        <v>0</v>
      </c>
      <c r="S81" s="67">
        <v>1.54E-2</v>
      </c>
      <c r="T81" s="67">
        <v>1.5E-3</v>
      </c>
    </row>
    <row r="82" spans="1:20">
      <c r="A82" t="s">
        <v>549</v>
      </c>
      <c r="B82" t="s">
        <v>550</v>
      </c>
      <c r="C82" t="s">
        <v>502</v>
      </c>
      <c r="D82" t="s">
        <v>503</v>
      </c>
      <c r="E82" t="s">
        <v>551</v>
      </c>
      <c r="F82" t="s">
        <v>552</v>
      </c>
      <c r="G82" t="s">
        <v>553</v>
      </c>
      <c r="H82" t="s">
        <v>528</v>
      </c>
      <c r="I82" t="s">
        <v>517</v>
      </c>
      <c r="J82" s="66">
        <v>1.87</v>
      </c>
      <c r="K82" t="s">
        <v>108</v>
      </c>
      <c r="L82" s="67">
        <v>6.3799999999999996E-2</v>
      </c>
      <c r="M82" s="67">
        <v>5.11E-2</v>
      </c>
      <c r="N82" s="66">
        <v>1041000</v>
      </c>
      <c r="O82" s="66">
        <v>102.70562500480307</v>
      </c>
      <c r="P82" s="66">
        <v>0</v>
      </c>
      <c r="Q82" s="66">
        <v>3695.0361625728001</v>
      </c>
      <c r="R82" s="67">
        <v>0</v>
      </c>
      <c r="S82" s="67">
        <v>1.7500000000000002E-2</v>
      </c>
      <c r="T82" s="67">
        <v>1.6999999999999999E-3</v>
      </c>
    </row>
    <row r="83" spans="1:20">
      <c r="A83" t="s">
        <v>231</v>
      </c>
      <c r="B83" s="14"/>
      <c r="C83" s="14"/>
      <c r="D83" s="14"/>
      <c r="E83" s="14"/>
    </row>
    <row r="84" spans="1:20">
      <c r="A84" s="89" t="s">
        <v>296</v>
      </c>
      <c r="B84" s="14"/>
      <c r="C84" s="14"/>
      <c r="D84" s="14"/>
      <c r="E84" s="14"/>
    </row>
    <row r="85" spans="1:20">
      <c r="A85" s="89" t="s">
        <v>297</v>
      </c>
      <c r="B85" s="14"/>
      <c r="C85" s="14"/>
      <c r="D85" s="14"/>
      <c r="E85" s="14"/>
    </row>
    <row r="86" spans="1:20">
      <c r="A86" s="89" t="s">
        <v>298</v>
      </c>
      <c r="B86" s="14"/>
      <c r="C86" s="14"/>
      <c r="D86" s="14"/>
      <c r="E86" s="14"/>
    </row>
    <row r="87" spans="1:20">
      <c r="A87" s="89" t="s">
        <v>299</v>
      </c>
      <c r="B87" s="14"/>
      <c r="C87" s="14"/>
      <c r="D87" s="14"/>
      <c r="E87" s="14"/>
    </row>
    <row r="88" spans="1:20" hidden="1"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3" workbookViewId="0">
      <selection activeCell="O83" sqref="O1:XFD1048576"/>
    </sheetView>
  </sheetViews>
  <sheetFormatPr defaultColWidth="0" defaultRowHeight="18" zeroHeight="1"/>
  <cols>
    <col min="1" max="1" width="38.42578125" style="13" customWidth="1"/>
    <col min="2" max="2" width="15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I6" s="16"/>
    </row>
    <row r="7" spans="1:61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E7" s="16"/>
      <c r="BI7" s="16"/>
    </row>
    <row r="8" spans="1:61" s="16" customFormat="1" ht="20.25">
      <c r="A8" s="40" t="s">
        <v>48</v>
      </c>
      <c r="B8" s="41" t="s">
        <v>49</v>
      </c>
      <c r="C8" s="106" t="s">
        <v>70</v>
      </c>
      <c r="D8" s="106" t="s">
        <v>83</v>
      </c>
      <c r="E8" s="106" t="s">
        <v>50</v>
      </c>
      <c r="F8" s="106" t="s">
        <v>84</v>
      </c>
      <c r="G8" s="106" t="s">
        <v>53</v>
      </c>
      <c r="H8" s="97" t="s">
        <v>189</v>
      </c>
      <c r="I8" s="97" t="s">
        <v>190</v>
      </c>
      <c r="J8" s="97" t="s">
        <v>194</v>
      </c>
      <c r="K8" s="97" t="s">
        <v>56</v>
      </c>
      <c r="L8" s="97" t="s">
        <v>73</v>
      </c>
      <c r="M8" s="97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37190751.060000002</v>
      </c>
      <c r="I11" s="7"/>
      <c r="J11" s="64">
        <v>328.44000999999997</v>
      </c>
      <c r="K11" s="64">
        <v>399048.72478628001</v>
      </c>
      <c r="L11" s="7"/>
      <c r="M11" s="65">
        <v>1</v>
      </c>
      <c r="N11" s="65">
        <v>0.18440000000000001</v>
      </c>
      <c r="BE11" s="14"/>
      <c r="BF11" s="16"/>
      <c r="BG11" s="14"/>
      <c r="BI11" s="14"/>
    </row>
    <row r="12" spans="1:61">
      <c r="A12" s="68" t="s">
        <v>202</v>
      </c>
      <c r="D12" s="14"/>
      <c r="E12" s="14"/>
      <c r="F12" s="14"/>
      <c r="H12" s="70">
        <v>36486979.060000002</v>
      </c>
      <c r="J12" s="70">
        <v>328.44000999999997</v>
      </c>
      <c r="K12" s="70">
        <v>332761.90732646</v>
      </c>
      <c r="M12" s="69">
        <v>0.83389999999999997</v>
      </c>
      <c r="N12" s="69">
        <v>0.15379999999999999</v>
      </c>
    </row>
    <row r="13" spans="1:61">
      <c r="A13" s="68" t="s">
        <v>554</v>
      </c>
      <c r="D13" s="14"/>
      <c r="E13" s="14"/>
      <c r="F13" s="14"/>
      <c r="H13" s="70">
        <v>8595159.4299999997</v>
      </c>
      <c r="J13" s="70">
        <v>96.913340000000005</v>
      </c>
      <c r="K13" s="70">
        <v>184845.99155460001</v>
      </c>
      <c r="M13" s="69">
        <v>0.4632</v>
      </c>
      <c r="N13" s="69">
        <v>8.5400000000000004E-2</v>
      </c>
    </row>
    <row r="14" spans="1:61">
      <c r="A14" t="s">
        <v>555</v>
      </c>
      <c r="B14" t="s">
        <v>556</v>
      </c>
      <c r="C14" t="s">
        <v>102</v>
      </c>
      <c r="D14" t="s">
        <v>125</v>
      </c>
      <c r="E14" t="s">
        <v>375</v>
      </c>
      <c r="F14" t="s">
        <v>360</v>
      </c>
      <c r="G14" t="s">
        <v>104</v>
      </c>
      <c r="H14" s="66">
        <v>2433228</v>
      </c>
      <c r="I14" s="66">
        <v>173.4</v>
      </c>
      <c r="J14" s="66">
        <v>0</v>
      </c>
      <c r="K14" s="66">
        <v>4219.2173519999997</v>
      </c>
      <c r="L14" s="67">
        <v>8.0000000000000004E-4</v>
      </c>
      <c r="M14" s="67">
        <v>1.06E-2</v>
      </c>
      <c r="N14" s="67">
        <v>1.9E-3</v>
      </c>
    </row>
    <row r="15" spans="1:61">
      <c r="A15" t="s">
        <v>557</v>
      </c>
      <c r="B15" t="s">
        <v>558</v>
      </c>
      <c r="C15" t="s">
        <v>102</v>
      </c>
      <c r="D15" t="s">
        <v>125</v>
      </c>
      <c r="E15" t="s">
        <v>359</v>
      </c>
      <c r="F15" t="s">
        <v>360</v>
      </c>
      <c r="G15" t="s">
        <v>104</v>
      </c>
      <c r="H15" s="66">
        <v>19778</v>
      </c>
      <c r="I15" s="66">
        <v>48890</v>
      </c>
      <c r="J15" s="66">
        <v>0</v>
      </c>
      <c r="K15" s="66">
        <v>9669.4642000000003</v>
      </c>
      <c r="L15" s="67">
        <v>1.6000000000000001E-3</v>
      </c>
      <c r="M15" s="67">
        <v>2.4199999999999999E-2</v>
      </c>
      <c r="N15" s="67">
        <v>4.4999999999999997E-3</v>
      </c>
    </row>
    <row r="16" spans="1:61">
      <c r="A16" t="s">
        <v>559</v>
      </c>
      <c r="B16" t="s">
        <v>560</v>
      </c>
      <c r="C16" t="s">
        <v>102</v>
      </c>
      <c r="D16" t="s">
        <v>125</v>
      </c>
      <c r="E16" t="s">
        <v>561</v>
      </c>
      <c r="F16" t="s">
        <v>407</v>
      </c>
      <c r="G16" t="s">
        <v>104</v>
      </c>
      <c r="H16" s="66">
        <v>152760</v>
      </c>
      <c r="I16" s="66">
        <v>2088</v>
      </c>
      <c r="J16" s="66">
        <v>0</v>
      </c>
      <c r="K16" s="66">
        <v>3189.6288</v>
      </c>
      <c r="L16" s="67">
        <v>5.9999999999999995E-4</v>
      </c>
      <c r="M16" s="67">
        <v>8.0000000000000002E-3</v>
      </c>
      <c r="N16" s="67">
        <v>1.5E-3</v>
      </c>
    </row>
    <row r="17" spans="1:14">
      <c r="A17" t="s">
        <v>562</v>
      </c>
      <c r="B17" t="s">
        <v>563</v>
      </c>
      <c r="C17" t="s">
        <v>102</v>
      </c>
      <c r="D17" t="s">
        <v>125</v>
      </c>
      <c r="E17" t="s">
        <v>564</v>
      </c>
      <c r="F17" t="s">
        <v>407</v>
      </c>
      <c r="G17" t="s">
        <v>104</v>
      </c>
      <c r="H17" s="66">
        <v>142093</v>
      </c>
      <c r="I17" s="66">
        <v>2695</v>
      </c>
      <c r="J17" s="66">
        <v>0</v>
      </c>
      <c r="K17" s="66">
        <v>3829.4063500000002</v>
      </c>
      <c r="L17" s="67">
        <v>5.9999999999999995E-4</v>
      </c>
      <c r="M17" s="67">
        <v>9.5999999999999992E-3</v>
      </c>
      <c r="N17" s="67">
        <v>1.8E-3</v>
      </c>
    </row>
    <row r="18" spans="1:14">
      <c r="A18" t="s">
        <v>565</v>
      </c>
      <c r="B18" t="s">
        <v>566</v>
      </c>
      <c r="C18" t="s">
        <v>102</v>
      </c>
      <c r="D18" t="s">
        <v>125</v>
      </c>
      <c r="E18" t="s">
        <v>567</v>
      </c>
      <c r="F18" t="s">
        <v>412</v>
      </c>
      <c r="G18" t="s">
        <v>104</v>
      </c>
      <c r="H18" s="66">
        <v>6677</v>
      </c>
      <c r="I18" s="66">
        <v>53760</v>
      </c>
      <c r="J18" s="66">
        <v>8.2618100000000005</v>
      </c>
      <c r="K18" s="66">
        <v>3597.8170100000002</v>
      </c>
      <c r="L18" s="67">
        <v>2.0000000000000001E-4</v>
      </c>
      <c r="M18" s="67">
        <v>8.9999999999999993E-3</v>
      </c>
      <c r="N18" s="67">
        <v>1.6999999999999999E-3</v>
      </c>
    </row>
    <row r="19" spans="1:14">
      <c r="A19" t="s">
        <v>568</v>
      </c>
      <c r="B19" t="s">
        <v>569</v>
      </c>
      <c r="C19" t="s">
        <v>102</v>
      </c>
      <c r="D19" t="s">
        <v>125</v>
      </c>
      <c r="E19" t="s">
        <v>570</v>
      </c>
      <c r="F19" t="s">
        <v>307</v>
      </c>
      <c r="G19" t="s">
        <v>104</v>
      </c>
      <c r="H19" s="66">
        <v>47270</v>
      </c>
      <c r="I19" s="66">
        <v>9989</v>
      </c>
      <c r="J19" s="66">
        <v>0</v>
      </c>
      <c r="K19" s="66">
        <v>4721.8002999999999</v>
      </c>
      <c r="L19" s="67">
        <v>5.0000000000000001E-4</v>
      </c>
      <c r="M19" s="67">
        <v>1.18E-2</v>
      </c>
      <c r="N19" s="67">
        <v>2.2000000000000001E-3</v>
      </c>
    </row>
    <row r="20" spans="1:14">
      <c r="A20" t="s">
        <v>571</v>
      </c>
      <c r="B20" t="s">
        <v>572</v>
      </c>
      <c r="C20" t="s">
        <v>102</v>
      </c>
      <c r="D20" t="s">
        <v>125</v>
      </c>
      <c r="E20" t="s">
        <v>573</v>
      </c>
      <c r="F20" t="s">
        <v>307</v>
      </c>
      <c r="G20" t="s">
        <v>104</v>
      </c>
      <c r="H20" s="66">
        <v>836584</v>
      </c>
      <c r="I20" s="66">
        <v>1601</v>
      </c>
      <c r="J20" s="66">
        <v>0</v>
      </c>
      <c r="K20" s="66">
        <v>13393.70984</v>
      </c>
      <c r="L20" s="67">
        <v>6.9999999999999999E-4</v>
      </c>
      <c r="M20" s="67">
        <v>3.3599999999999998E-2</v>
      </c>
      <c r="N20" s="67">
        <v>6.1999999999999998E-3</v>
      </c>
    </row>
    <row r="21" spans="1:14">
      <c r="A21" t="s">
        <v>574</v>
      </c>
      <c r="B21" t="s">
        <v>575</v>
      </c>
      <c r="C21" t="s">
        <v>102</v>
      </c>
      <c r="D21" t="s">
        <v>125</v>
      </c>
      <c r="E21" t="s">
        <v>329</v>
      </c>
      <c r="F21" t="s">
        <v>307</v>
      </c>
      <c r="G21" t="s">
        <v>104</v>
      </c>
      <c r="H21" s="66">
        <v>973040</v>
      </c>
      <c r="I21" s="66">
        <v>2514</v>
      </c>
      <c r="J21" s="66">
        <v>0</v>
      </c>
      <c r="K21" s="66">
        <v>24462.225600000002</v>
      </c>
      <c r="L21" s="67">
        <v>5.9999999999999995E-4</v>
      </c>
      <c r="M21" s="67">
        <v>6.13E-2</v>
      </c>
      <c r="N21" s="67">
        <v>1.1299999999999999E-2</v>
      </c>
    </row>
    <row r="22" spans="1:14">
      <c r="A22" t="s">
        <v>576</v>
      </c>
      <c r="B22" t="s">
        <v>577</v>
      </c>
      <c r="C22" t="s">
        <v>102</v>
      </c>
      <c r="D22" t="s">
        <v>125</v>
      </c>
      <c r="E22" t="s">
        <v>351</v>
      </c>
      <c r="F22" t="s">
        <v>307</v>
      </c>
      <c r="G22" t="s">
        <v>104</v>
      </c>
      <c r="H22" s="66">
        <v>55192</v>
      </c>
      <c r="I22" s="66">
        <v>9200</v>
      </c>
      <c r="J22" s="66">
        <v>0</v>
      </c>
      <c r="K22" s="66">
        <v>5077.6639999999998</v>
      </c>
      <c r="L22" s="67">
        <v>2.0000000000000001E-4</v>
      </c>
      <c r="M22" s="67">
        <v>1.2699999999999999E-2</v>
      </c>
      <c r="N22" s="67">
        <v>2.3E-3</v>
      </c>
    </row>
    <row r="23" spans="1:14">
      <c r="A23" t="s">
        <v>578</v>
      </c>
      <c r="B23" t="s">
        <v>579</v>
      </c>
      <c r="C23" t="s">
        <v>102</v>
      </c>
      <c r="D23" t="s">
        <v>125</v>
      </c>
      <c r="E23" t="s">
        <v>580</v>
      </c>
      <c r="F23" t="s">
        <v>307</v>
      </c>
      <c r="G23" t="s">
        <v>104</v>
      </c>
      <c r="H23" s="66">
        <v>1036527</v>
      </c>
      <c r="I23" s="66">
        <v>2865</v>
      </c>
      <c r="J23" s="66">
        <v>0</v>
      </c>
      <c r="K23" s="66">
        <v>29696.49855</v>
      </c>
      <c r="L23" s="67">
        <v>8.0000000000000004E-4</v>
      </c>
      <c r="M23" s="67">
        <v>7.4399999999999994E-2</v>
      </c>
      <c r="N23" s="67">
        <v>1.37E-2</v>
      </c>
    </row>
    <row r="24" spans="1:14">
      <c r="A24" t="s">
        <v>581</v>
      </c>
      <c r="B24" t="s">
        <v>582</v>
      </c>
      <c r="C24" t="s">
        <v>102</v>
      </c>
      <c r="D24" t="s">
        <v>125</v>
      </c>
      <c r="E24" t="s">
        <v>380</v>
      </c>
      <c r="F24" t="s">
        <v>381</v>
      </c>
      <c r="G24" t="s">
        <v>104</v>
      </c>
      <c r="H24" s="66">
        <v>4791</v>
      </c>
      <c r="I24" s="66">
        <v>71670</v>
      </c>
      <c r="J24" s="66">
        <v>0</v>
      </c>
      <c r="K24" s="66">
        <v>3433.7096999999999</v>
      </c>
      <c r="L24" s="67">
        <v>5.9999999999999995E-4</v>
      </c>
      <c r="M24" s="67">
        <v>8.6E-3</v>
      </c>
      <c r="N24" s="67">
        <v>1.6000000000000001E-3</v>
      </c>
    </row>
    <row r="25" spans="1:14">
      <c r="A25" t="s">
        <v>583</v>
      </c>
      <c r="B25" t="s">
        <v>584</v>
      </c>
      <c r="C25" t="s">
        <v>102</v>
      </c>
      <c r="D25" t="s">
        <v>125</v>
      </c>
      <c r="E25" t="s">
        <v>585</v>
      </c>
      <c r="F25" t="s">
        <v>493</v>
      </c>
      <c r="G25" t="s">
        <v>104</v>
      </c>
      <c r="H25" s="66">
        <v>159020</v>
      </c>
      <c r="I25" s="66">
        <v>876.1</v>
      </c>
      <c r="J25" s="66">
        <v>15.758010000000001</v>
      </c>
      <c r="K25" s="66">
        <v>1408.9322299999999</v>
      </c>
      <c r="L25" s="67">
        <v>1E-4</v>
      </c>
      <c r="M25" s="67">
        <v>3.5000000000000001E-3</v>
      </c>
      <c r="N25" s="67">
        <v>6.9999999999999999E-4</v>
      </c>
    </row>
    <row r="26" spans="1:14">
      <c r="A26" t="s">
        <v>586</v>
      </c>
      <c r="B26" t="s">
        <v>587</v>
      </c>
      <c r="C26" t="s">
        <v>102</v>
      </c>
      <c r="D26" t="s">
        <v>125</v>
      </c>
      <c r="E26" t="s">
        <v>402</v>
      </c>
      <c r="F26" t="s">
        <v>336</v>
      </c>
      <c r="G26" t="s">
        <v>104</v>
      </c>
      <c r="H26" s="66">
        <v>298427</v>
      </c>
      <c r="I26" s="66">
        <v>1625</v>
      </c>
      <c r="J26" s="66">
        <v>0</v>
      </c>
      <c r="K26" s="66">
        <v>4849.4387500000003</v>
      </c>
      <c r="L26" s="67">
        <v>2.0000000000000001E-4</v>
      </c>
      <c r="M26" s="67">
        <v>1.2200000000000001E-2</v>
      </c>
      <c r="N26" s="67">
        <v>2.2000000000000001E-3</v>
      </c>
    </row>
    <row r="27" spans="1:14">
      <c r="A27" t="s">
        <v>588</v>
      </c>
      <c r="B27" t="s">
        <v>589</v>
      </c>
      <c r="C27" t="s">
        <v>102</v>
      </c>
      <c r="D27" t="s">
        <v>125</v>
      </c>
      <c r="E27" t="s">
        <v>398</v>
      </c>
      <c r="F27" t="s">
        <v>399</v>
      </c>
      <c r="G27" t="s">
        <v>104</v>
      </c>
      <c r="H27" s="66">
        <v>6221</v>
      </c>
      <c r="I27" s="66">
        <v>10590</v>
      </c>
      <c r="J27" s="66">
        <v>0</v>
      </c>
      <c r="K27" s="66">
        <v>658.8039</v>
      </c>
      <c r="L27" s="67">
        <v>1E-4</v>
      </c>
      <c r="M27" s="67">
        <v>1.6999999999999999E-3</v>
      </c>
      <c r="N27" s="67">
        <v>2.9999999999999997E-4</v>
      </c>
    </row>
    <row r="28" spans="1:14">
      <c r="A28" t="s">
        <v>590</v>
      </c>
      <c r="B28" t="s">
        <v>591</v>
      </c>
      <c r="C28" t="s">
        <v>102</v>
      </c>
      <c r="D28" t="s">
        <v>125</v>
      </c>
      <c r="E28" t="s">
        <v>592</v>
      </c>
      <c r="F28" t="s">
        <v>593</v>
      </c>
      <c r="G28" t="s">
        <v>104</v>
      </c>
      <c r="H28" s="66">
        <v>10514</v>
      </c>
      <c r="I28" s="66">
        <v>56250</v>
      </c>
      <c r="J28" s="66">
        <v>0</v>
      </c>
      <c r="K28" s="66">
        <v>5914.125</v>
      </c>
      <c r="L28" s="67">
        <v>6.9999999999999999E-4</v>
      </c>
      <c r="M28" s="67">
        <v>1.4800000000000001E-2</v>
      </c>
      <c r="N28" s="67">
        <v>2.7000000000000001E-3</v>
      </c>
    </row>
    <row r="29" spans="1:14">
      <c r="A29" t="s">
        <v>594</v>
      </c>
      <c r="B29" t="s">
        <v>595</v>
      </c>
      <c r="C29" t="s">
        <v>102</v>
      </c>
      <c r="D29" t="s">
        <v>125</v>
      </c>
      <c r="E29" t="s">
        <v>596</v>
      </c>
      <c r="F29" t="s">
        <v>433</v>
      </c>
      <c r="G29" t="s">
        <v>104</v>
      </c>
      <c r="H29" s="66">
        <v>345317</v>
      </c>
      <c r="I29" s="66">
        <v>2198</v>
      </c>
      <c r="J29" s="66">
        <v>0</v>
      </c>
      <c r="K29" s="66">
        <v>7590.0676599999997</v>
      </c>
      <c r="L29" s="67">
        <v>1.4E-3</v>
      </c>
      <c r="M29" s="67">
        <v>1.9E-2</v>
      </c>
      <c r="N29" s="67">
        <v>3.5000000000000001E-3</v>
      </c>
    </row>
    <row r="30" spans="1:14">
      <c r="A30" t="s">
        <v>597</v>
      </c>
      <c r="B30" t="s">
        <v>598</v>
      </c>
      <c r="C30" t="s">
        <v>102</v>
      </c>
      <c r="D30" t="s">
        <v>125</v>
      </c>
      <c r="E30" t="s">
        <v>599</v>
      </c>
      <c r="F30" t="s">
        <v>600</v>
      </c>
      <c r="G30" t="s">
        <v>104</v>
      </c>
      <c r="H30" s="66">
        <v>170375</v>
      </c>
      <c r="I30" s="66">
        <v>2108</v>
      </c>
      <c r="J30" s="66">
        <v>0</v>
      </c>
      <c r="K30" s="66">
        <v>3591.5050000000001</v>
      </c>
      <c r="L30" s="67">
        <v>5.0000000000000001E-4</v>
      </c>
      <c r="M30" s="67">
        <v>8.9999999999999993E-3</v>
      </c>
      <c r="N30" s="67">
        <v>1.6999999999999999E-3</v>
      </c>
    </row>
    <row r="31" spans="1:14">
      <c r="A31" t="s">
        <v>601</v>
      </c>
      <c r="B31" t="s">
        <v>602</v>
      </c>
      <c r="C31" t="s">
        <v>102</v>
      </c>
      <c r="D31" t="s">
        <v>125</v>
      </c>
      <c r="E31" t="s">
        <v>603</v>
      </c>
      <c r="F31" t="s">
        <v>316</v>
      </c>
      <c r="G31" t="s">
        <v>104</v>
      </c>
      <c r="H31" s="66">
        <v>113362.43</v>
      </c>
      <c r="I31" s="66">
        <v>6482</v>
      </c>
      <c r="J31" s="66">
        <v>0</v>
      </c>
      <c r="K31" s="66">
        <v>7348.1527126000001</v>
      </c>
      <c r="L31" s="67">
        <v>8.9999999999999998E-4</v>
      </c>
      <c r="M31" s="67">
        <v>1.84E-2</v>
      </c>
      <c r="N31" s="67">
        <v>3.3999999999999998E-3</v>
      </c>
    </row>
    <row r="32" spans="1:14">
      <c r="A32" t="s">
        <v>604</v>
      </c>
      <c r="B32" t="s">
        <v>605</v>
      </c>
      <c r="C32" t="s">
        <v>102</v>
      </c>
      <c r="D32" t="s">
        <v>125</v>
      </c>
      <c r="E32" t="s">
        <v>418</v>
      </c>
      <c r="F32" t="s">
        <v>316</v>
      </c>
      <c r="G32" t="s">
        <v>104</v>
      </c>
      <c r="H32" s="66">
        <v>138428</v>
      </c>
      <c r="I32" s="66">
        <v>5460</v>
      </c>
      <c r="J32" s="66">
        <v>0</v>
      </c>
      <c r="K32" s="66">
        <v>7558.1688000000004</v>
      </c>
      <c r="L32" s="67">
        <v>8.0000000000000004E-4</v>
      </c>
      <c r="M32" s="67">
        <v>1.89E-2</v>
      </c>
      <c r="N32" s="67">
        <v>3.5000000000000001E-3</v>
      </c>
    </row>
    <row r="33" spans="1:14">
      <c r="A33" t="s">
        <v>606</v>
      </c>
      <c r="B33" t="s">
        <v>607</v>
      </c>
      <c r="C33" t="s">
        <v>102</v>
      </c>
      <c r="D33" t="s">
        <v>125</v>
      </c>
      <c r="E33" t="s">
        <v>324</v>
      </c>
      <c r="F33" t="s">
        <v>316</v>
      </c>
      <c r="G33" t="s">
        <v>104</v>
      </c>
      <c r="H33" s="66">
        <v>279485</v>
      </c>
      <c r="I33" s="66">
        <v>2507</v>
      </c>
      <c r="J33" s="66">
        <v>0</v>
      </c>
      <c r="K33" s="66">
        <v>7006.6889499999997</v>
      </c>
      <c r="L33" s="67">
        <v>6.9999999999999999E-4</v>
      </c>
      <c r="M33" s="67">
        <v>1.7600000000000001E-2</v>
      </c>
      <c r="N33" s="67">
        <v>3.2000000000000002E-3</v>
      </c>
    </row>
    <row r="34" spans="1:14">
      <c r="A34" t="s">
        <v>608</v>
      </c>
      <c r="B34" t="s">
        <v>609</v>
      </c>
      <c r="C34" t="s">
        <v>102</v>
      </c>
      <c r="D34" t="s">
        <v>125</v>
      </c>
      <c r="E34" t="s">
        <v>344</v>
      </c>
      <c r="F34" t="s">
        <v>316</v>
      </c>
      <c r="G34" t="s">
        <v>104</v>
      </c>
      <c r="H34" s="66">
        <v>179984</v>
      </c>
      <c r="I34" s="66">
        <v>3822</v>
      </c>
      <c r="J34" s="66">
        <v>72.893519999999995</v>
      </c>
      <c r="K34" s="66">
        <v>6951.8819999999996</v>
      </c>
      <c r="L34" s="67">
        <v>1E-3</v>
      </c>
      <c r="M34" s="67">
        <v>1.7399999999999999E-2</v>
      </c>
      <c r="N34" s="67">
        <v>3.2000000000000002E-3</v>
      </c>
    </row>
    <row r="35" spans="1:14">
      <c r="A35" t="s">
        <v>610</v>
      </c>
      <c r="B35" t="s">
        <v>611</v>
      </c>
      <c r="C35" t="s">
        <v>102</v>
      </c>
      <c r="D35" t="s">
        <v>125</v>
      </c>
      <c r="E35" t="s">
        <v>612</v>
      </c>
      <c r="F35" t="s">
        <v>316</v>
      </c>
      <c r="G35" t="s">
        <v>104</v>
      </c>
      <c r="H35" s="66">
        <v>24042</v>
      </c>
      <c r="I35" s="66">
        <v>22050</v>
      </c>
      <c r="J35" s="66">
        <v>0</v>
      </c>
      <c r="K35" s="66">
        <v>5301.2610000000004</v>
      </c>
      <c r="L35" s="67">
        <v>5.0000000000000001E-4</v>
      </c>
      <c r="M35" s="67">
        <v>1.3299999999999999E-2</v>
      </c>
      <c r="N35" s="67">
        <v>2.3999999999999998E-3</v>
      </c>
    </row>
    <row r="36" spans="1:14">
      <c r="A36" t="s">
        <v>613</v>
      </c>
      <c r="B36" t="s">
        <v>614</v>
      </c>
      <c r="C36" t="s">
        <v>102</v>
      </c>
      <c r="D36" t="s">
        <v>125</v>
      </c>
      <c r="E36" t="s">
        <v>315</v>
      </c>
      <c r="F36" t="s">
        <v>316</v>
      </c>
      <c r="G36" t="s">
        <v>104</v>
      </c>
      <c r="H36" s="66">
        <v>33789</v>
      </c>
      <c r="I36" s="66">
        <v>25250</v>
      </c>
      <c r="J36" s="66">
        <v>0</v>
      </c>
      <c r="K36" s="66">
        <v>8531.7224999999999</v>
      </c>
      <c r="L36" s="67">
        <v>2.9999999999999997E-4</v>
      </c>
      <c r="M36" s="67">
        <v>2.1399999999999999E-2</v>
      </c>
      <c r="N36" s="67">
        <v>3.8999999999999998E-3</v>
      </c>
    </row>
    <row r="37" spans="1:14">
      <c r="A37" t="s">
        <v>615</v>
      </c>
      <c r="B37" t="s">
        <v>616</v>
      </c>
      <c r="C37" t="s">
        <v>102</v>
      </c>
      <c r="D37" t="s">
        <v>125</v>
      </c>
      <c r="E37" t="s">
        <v>617</v>
      </c>
      <c r="F37" t="s">
        <v>127</v>
      </c>
      <c r="G37" t="s">
        <v>104</v>
      </c>
      <c r="H37" s="66">
        <v>3995</v>
      </c>
      <c r="I37" s="66">
        <v>26040</v>
      </c>
      <c r="J37" s="66">
        <v>0</v>
      </c>
      <c r="K37" s="66">
        <v>1040.298</v>
      </c>
      <c r="L37" s="67">
        <v>1E-4</v>
      </c>
      <c r="M37" s="67">
        <v>2.5999999999999999E-3</v>
      </c>
      <c r="N37" s="67">
        <v>5.0000000000000001E-4</v>
      </c>
    </row>
    <row r="38" spans="1:14">
      <c r="A38" t="s">
        <v>618</v>
      </c>
      <c r="B38" t="s">
        <v>619</v>
      </c>
      <c r="C38" t="s">
        <v>102</v>
      </c>
      <c r="D38" t="s">
        <v>125</v>
      </c>
      <c r="E38" t="s">
        <v>620</v>
      </c>
      <c r="F38" t="s">
        <v>131</v>
      </c>
      <c r="G38" t="s">
        <v>104</v>
      </c>
      <c r="H38" s="66">
        <v>16298</v>
      </c>
      <c r="I38" s="66">
        <v>53560</v>
      </c>
      <c r="J38" s="66">
        <v>0</v>
      </c>
      <c r="K38" s="66">
        <v>8729.2088000000003</v>
      </c>
      <c r="L38" s="67">
        <v>2.0000000000000001E-4</v>
      </c>
      <c r="M38" s="67">
        <v>2.1899999999999999E-2</v>
      </c>
      <c r="N38" s="67">
        <v>4.0000000000000001E-3</v>
      </c>
    </row>
    <row r="39" spans="1:14">
      <c r="A39" t="s">
        <v>621</v>
      </c>
      <c r="B39" t="s">
        <v>622</v>
      </c>
      <c r="C39" t="s">
        <v>102</v>
      </c>
      <c r="D39" t="s">
        <v>125</v>
      </c>
      <c r="E39" t="s">
        <v>623</v>
      </c>
      <c r="F39" t="s">
        <v>134</v>
      </c>
      <c r="G39" t="s">
        <v>104</v>
      </c>
      <c r="H39" s="66">
        <v>1107962</v>
      </c>
      <c r="I39" s="66">
        <v>277.5</v>
      </c>
      <c r="J39" s="66">
        <v>0</v>
      </c>
      <c r="K39" s="66">
        <v>3074.5945499999998</v>
      </c>
      <c r="L39" s="67">
        <v>4.0000000000000002E-4</v>
      </c>
      <c r="M39" s="67">
        <v>7.7000000000000002E-3</v>
      </c>
      <c r="N39" s="67">
        <v>1.4E-3</v>
      </c>
    </row>
    <row r="40" spans="1:14">
      <c r="A40" s="68" t="s">
        <v>624</v>
      </c>
      <c r="D40" s="14"/>
      <c r="E40" s="14"/>
      <c r="F40" s="14"/>
      <c r="H40" s="70">
        <v>10961441.869999999</v>
      </c>
      <c r="J40" s="70">
        <v>231.52667</v>
      </c>
      <c r="K40" s="70">
        <v>112343.44812086</v>
      </c>
      <c r="M40" s="69">
        <v>0.28149999999999997</v>
      </c>
      <c r="N40" s="69">
        <v>5.1900000000000002E-2</v>
      </c>
    </row>
    <row r="41" spans="1:14">
      <c r="A41" t="s">
        <v>625</v>
      </c>
      <c r="B41" t="s">
        <v>626</v>
      </c>
      <c r="C41" t="s">
        <v>102</v>
      </c>
      <c r="D41" t="s">
        <v>125</v>
      </c>
      <c r="E41" t="s">
        <v>627</v>
      </c>
      <c r="F41" t="s">
        <v>360</v>
      </c>
      <c r="G41" t="s">
        <v>104</v>
      </c>
      <c r="H41" s="66">
        <v>1276337</v>
      </c>
      <c r="I41" s="66">
        <v>168</v>
      </c>
      <c r="J41" s="66">
        <v>0</v>
      </c>
      <c r="K41" s="66">
        <v>2144.2461600000001</v>
      </c>
      <c r="L41" s="67">
        <v>1.6999999999999999E-3</v>
      </c>
      <c r="M41" s="67">
        <v>5.4000000000000003E-3</v>
      </c>
      <c r="N41" s="67">
        <v>1E-3</v>
      </c>
    </row>
    <row r="42" spans="1:14">
      <c r="A42" t="s">
        <v>628</v>
      </c>
      <c r="B42" t="s">
        <v>629</v>
      </c>
      <c r="C42" t="s">
        <v>102</v>
      </c>
      <c r="D42" t="s">
        <v>125</v>
      </c>
      <c r="E42" t="s">
        <v>630</v>
      </c>
      <c r="F42" t="s">
        <v>407</v>
      </c>
      <c r="G42" t="s">
        <v>104</v>
      </c>
      <c r="H42" s="66">
        <v>19577</v>
      </c>
      <c r="I42" s="66">
        <v>12600</v>
      </c>
      <c r="J42" s="66">
        <v>0</v>
      </c>
      <c r="K42" s="66">
        <v>2466.7020000000002</v>
      </c>
      <c r="L42" s="67">
        <v>1.2999999999999999E-3</v>
      </c>
      <c r="M42" s="67">
        <v>6.1999999999999998E-3</v>
      </c>
      <c r="N42" s="67">
        <v>1.1000000000000001E-3</v>
      </c>
    </row>
    <row r="43" spans="1:14">
      <c r="A43" t="s">
        <v>631</v>
      </c>
      <c r="B43" t="s">
        <v>632</v>
      </c>
      <c r="C43" t="s">
        <v>102</v>
      </c>
      <c r="D43" t="s">
        <v>125</v>
      </c>
      <c r="E43" t="s">
        <v>633</v>
      </c>
      <c r="F43" t="s">
        <v>407</v>
      </c>
      <c r="G43" t="s">
        <v>104</v>
      </c>
      <c r="H43" s="66">
        <v>94314</v>
      </c>
      <c r="I43" s="66">
        <v>5188</v>
      </c>
      <c r="J43" s="66">
        <v>0</v>
      </c>
      <c r="K43" s="66">
        <v>4893.0103200000003</v>
      </c>
      <c r="L43" s="67">
        <v>1.4E-3</v>
      </c>
      <c r="M43" s="67">
        <v>1.23E-2</v>
      </c>
      <c r="N43" s="67">
        <v>2.3E-3</v>
      </c>
    </row>
    <row r="44" spans="1:14">
      <c r="A44" t="s">
        <v>634</v>
      </c>
      <c r="B44" t="s">
        <v>635</v>
      </c>
      <c r="C44" t="s">
        <v>102</v>
      </c>
      <c r="D44" t="s">
        <v>125</v>
      </c>
      <c r="E44" t="s">
        <v>636</v>
      </c>
      <c r="F44" t="s">
        <v>407</v>
      </c>
      <c r="G44" t="s">
        <v>104</v>
      </c>
      <c r="H44" s="66">
        <v>4034</v>
      </c>
      <c r="I44" s="66">
        <v>326</v>
      </c>
      <c r="J44" s="66">
        <v>0</v>
      </c>
      <c r="K44" s="66">
        <v>13.150840000000001</v>
      </c>
      <c r="L44" s="67">
        <v>0</v>
      </c>
      <c r="M44" s="67">
        <v>0</v>
      </c>
      <c r="N44" s="67">
        <v>0</v>
      </c>
    </row>
    <row r="45" spans="1:14">
      <c r="A45" t="s">
        <v>637</v>
      </c>
      <c r="B45" t="s">
        <v>638</v>
      </c>
      <c r="C45" t="s">
        <v>102</v>
      </c>
      <c r="D45" t="s">
        <v>125</v>
      </c>
      <c r="E45" t="s">
        <v>639</v>
      </c>
      <c r="F45" t="s">
        <v>381</v>
      </c>
      <c r="G45" t="s">
        <v>104</v>
      </c>
      <c r="H45" s="66">
        <v>3876</v>
      </c>
      <c r="I45" s="66">
        <v>153300</v>
      </c>
      <c r="J45" s="66">
        <v>0</v>
      </c>
      <c r="K45" s="66">
        <v>5941.9080000000004</v>
      </c>
      <c r="L45" s="67">
        <v>1E-3</v>
      </c>
      <c r="M45" s="67">
        <v>1.49E-2</v>
      </c>
      <c r="N45" s="67">
        <v>2.7000000000000001E-3</v>
      </c>
    </row>
    <row r="46" spans="1:14">
      <c r="A46" t="s">
        <v>640</v>
      </c>
      <c r="B46" t="s">
        <v>641</v>
      </c>
      <c r="C46" t="s">
        <v>102</v>
      </c>
      <c r="D46" t="s">
        <v>125</v>
      </c>
      <c r="E46" t="s">
        <v>642</v>
      </c>
      <c r="F46" t="s">
        <v>381</v>
      </c>
      <c r="G46" t="s">
        <v>104</v>
      </c>
      <c r="H46" s="66">
        <v>20659</v>
      </c>
      <c r="I46" s="66">
        <v>7377</v>
      </c>
      <c r="J46" s="66">
        <v>0</v>
      </c>
      <c r="K46" s="66">
        <v>1524.0144299999999</v>
      </c>
      <c r="L46" s="67">
        <v>4.0000000000000002E-4</v>
      </c>
      <c r="M46" s="67">
        <v>3.8E-3</v>
      </c>
      <c r="N46" s="67">
        <v>6.9999999999999999E-4</v>
      </c>
    </row>
    <row r="47" spans="1:14">
      <c r="A47" t="s">
        <v>643</v>
      </c>
      <c r="B47" t="s">
        <v>644</v>
      </c>
      <c r="C47" t="s">
        <v>102</v>
      </c>
      <c r="D47" t="s">
        <v>125</v>
      </c>
      <c r="E47" t="s">
        <v>492</v>
      </c>
      <c r="F47" t="s">
        <v>493</v>
      </c>
      <c r="G47" t="s">
        <v>104</v>
      </c>
      <c r="H47" s="66">
        <v>3287227.6</v>
      </c>
      <c r="I47" s="66">
        <v>62.7</v>
      </c>
      <c r="J47" s="66">
        <v>231.52667</v>
      </c>
      <c r="K47" s="66">
        <v>2292.6183752000002</v>
      </c>
      <c r="L47" s="67">
        <v>5.9999999999999995E-4</v>
      </c>
      <c r="M47" s="67">
        <v>5.7000000000000002E-3</v>
      </c>
      <c r="N47" s="67">
        <v>1.1000000000000001E-3</v>
      </c>
    </row>
    <row r="48" spans="1:14">
      <c r="A48" t="s">
        <v>645</v>
      </c>
      <c r="B48" t="s">
        <v>646</v>
      </c>
      <c r="C48" t="s">
        <v>102</v>
      </c>
      <c r="D48" t="s">
        <v>125</v>
      </c>
      <c r="E48" t="s">
        <v>647</v>
      </c>
      <c r="F48" t="s">
        <v>493</v>
      </c>
      <c r="G48" t="s">
        <v>104</v>
      </c>
      <c r="H48" s="66">
        <v>1178448.1200000001</v>
      </c>
      <c r="I48" s="66">
        <v>264.3</v>
      </c>
      <c r="J48" s="66">
        <v>0</v>
      </c>
      <c r="K48" s="66">
        <v>3114.6383811599999</v>
      </c>
      <c r="L48" s="67">
        <v>1E-3</v>
      </c>
      <c r="M48" s="67">
        <v>7.7999999999999996E-3</v>
      </c>
      <c r="N48" s="67">
        <v>1.4E-3</v>
      </c>
    </row>
    <row r="49" spans="1:14">
      <c r="A49" t="s">
        <v>648</v>
      </c>
      <c r="B49" t="s">
        <v>649</v>
      </c>
      <c r="C49" t="s">
        <v>102</v>
      </c>
      <c r="D49" t="s">
        <v>125</v>
      </c>
      <c r="E49" t="s">
        <v>650</v>
      </c>
      <c r="F49" t="s">
        <v>433</v>
      </c>
      <c r="G49" t="s">
        <v>104</v>
      </c>
      <c r="H49" s="66">
        <v>11482</v>
      </c>
      <c r="I49" s="66">
        <v>19860</v>
      </c>
      <c r="J49" s="66">
        <v>0</v>
      </c>
      <c r="K49" s="66">
        <v>2280.3252000000002</v>
      </c>
      <c r="L49" s="67">
        <v>8.0000000000000004E-4</v>
      </c>
      <c r="M49" s="67">
        <v>5.7000000000000002E-3</v>
      </c>
      <c r="N49" s="67">
        <v>1.1000000000000001E-3</v>
      </c>
    </row>
    <row r="50" spans="1:14">
      <c r="A50" t="s">
        <v>651</v>
      </c>
      <c r="B50" t="s">
        <v>652</v>
      </c>
      <c r="C50" t="s">
        <v>102</v>
      </c>
      <c r="D50" t="s">
        <v>125</v>
      </c>
      <c r="E50" t="s">
        <v>653</v>
      </c>
      <c r="F50" t="s">
        <v>600</v>
      </c>
      <c r="G50" t="s">
        <v>104</v>
      </c>
      <c r="H50" s="66">
        <v>145143</v>
      </c>
      <c r="I50" s="66">
        <v>1499</v>
      </c>
      <c r="J50" s="66">
        <v>0</v>
      </c>
      <c r="K50" s="66">
        <v>2175.6935699999999</v>
      </c>
      <c r="L50" s="67">
        <v>1.2999999999999999E-3</v>
      </c>
      <c r="M50" s="67">
        <v>5.4999999999999997E-3</v>
      </c>
      <c r="N50" s="67">
        <v>1E-3</v>
      </c>
    </row>
    <row r="51" spans="1:14">
      <c r="A51" t="s">
        <v>654</v>
      </c>
      <c r="B51" t="s">
        <v>655</v>
      </c>
      <c r="C51" t="s">
        <v>102</v>
      </c>
      <c r="D51" t="s">
        <v>125</v>
      </c>
      <c r="E51" t="s">
        <v>656</v>
      </c>
      <c r="F51" t="s">
        <v>316</v>
      </c>
      <c r="G51" t="s">
        <v>104</v>
      </c>
      <c r="H51" s="66">
        <v>361200</v>
      </c>
      <c r="I51" s="66">
        <v>849</v>
      </c>
      <c r="J51" s="66">
        <v>0</v>
      </c>
      <c r="K51" s="66">
        <v>3066.5880000000002</v>
      </c>
      <c r="L51" s="67">
        <v>2.3999999999999998E-3</v>
      </c>
      <c r="M51" s="67">
        <v>7.7000000000000002E-3</v>
      </c>
      <c r="N51" s="67">
        <v>1.4E-3</v>
      </c>
    </row>
    <row r="52" spans="1:14">
      <c r="A52" t="s">
        <v>657</v>
      </c>
      <c r="B52" t="s">
        <v>658</v>
      </c>
      <c r="C52" t="s">
        <v>102</v>
      </c>
      <c r="D52" t="s">
        <v>125</v>
      </c>
      <c r="E52" t="s">
        <v>659</v>
      </c>
      <c r="F52" t="s">
        <v>316</v>
      </c>
      <c r="G52" t="s">
        <v>104</v>
      </c>
      <c r="H52" s="66">
        <v>148067</v>
      </c>
      <c r="I52" s="66">
        <v>2037</v>
      </c>
      <c r="J52" s="66">
        <v>0</v>
      </c>
      <c r="K52" s="66">
        <v>3016.1247899999998</v>
      </c>
      <c r="L52" s="67">
        <v>2.5999999999999999E-3</v>
      </c>
      <c r="M52" s="67">
        <v>7.6E-3</v>
      </c>
      <c r="N52" s="67">
        <v>1.4E-3</v>
      </c>
    </row>
    <row r="53" spans="1:14">
      <c r="A53" t="s">
        <v>660</v>
      </c>
      <c r="B53" t="s">
        <v>661</v>
      </c>
      <c r="C53" t="s">
        <v>102</v>
      </c>
      <c r="D53" t="s">
        <v>125</v>
      </c>
      <c r="E53" t="s">
        <v>474</v>
      </c>
      <c r="F53" t="s">
        <v>316</v>
      </c>
      <c r="G53" t="s">
        <v>104</v>
      </c>
      <c r="H53" s="66">
        <v>21645</v>
      </c>
      <c r="I53" s="66">
        <v>14350</v>
      </c>
      <c r="J53" s="66">
        <v>0</v>
      </c>
      <c r="K53" s="66">
        <v>3106.0574999999999</v>
      </c>
      <c r="L53" s="67">
        <v>5.9999999999999995E-4</v>
      </c>
      <c r="M53" s="67">
        <v>7.7999999999999996E-3</v>
      </c>
      <c r="N53" s="67">
        <v>1.4E-3</v>
      </c>
    </row>
    <row r="54" spans="1:14">
      <c r="A54" t="s">
        <v>662</v>
      </c>
      <c r="B54" t="s">
        <v>663</v>
      </c>
      <c r="C54" t="s">
        <v>102</v>
      </c>
      <c r="D54" t="s">
        <v>125</v>
      </c>
      <c r="E54" t="s">
        <v>664</v>
      </c>
      <c r="F54" t="s">
        <v>316</v>
      </c>
      <c r="G54" t="s">
        <v>104</v>
      </c>
      <c r="H54" s="66">
        <v>29818</v>
      </c>
      <c r="I54" s="66">
        <v>33540</v>
      </c>
      <c r="J54" s="66">
        <v>0</v>
      </c>
      <c r="K54" s="66">
        <v>10000.957200000001</v>
      </c>
      <c r="L54" s="67">
        <v>2E-3</v>
      </c>
      <c r="M54" s="67">
        <v>2.5100000000000001E-2</v>
      </c>
      <c r="N54" s="67">
        <v>4.5999999999999999E-3</v>
      </c>
    </row>
    <row r="55" spans="1:14">
      <c r="A55" t="s">
        <v>665</v>
      </c>
      <c r="B55" t="s">
        <v>666</v>
      </c>
      <c r="C55" t="s">
        <v>102</v>
      </c>
      <c r="D55" t="s">
        <v>125</v>
      </c>
      <c r="E55" t="s">
        <v>667</v>
      </c>
      <c r="F55" t="s">
        <v>316</v>
      </c>
      <c r="G55" t="s">
        <v>104</v>
      </c>
      <c r="H55" s="66">
        <v>60063</v>
      </c>
      <c r="I55" s="66">
        <v>10140</v>
      </c>
      <c r="J55" s="66">
        <v>0</v>
      </c>
      <c r="K55" s="66">
        <v>6090.3882000000003</v>
      </c>
      <c r="L55" s="67">
        <v>3.2000000000000002E-3</v>
      </c>
      <c r="M55" s="67">
        <v>1.5299999999999999E-2</v>
      </c>
      <c r="N55" s="67">
        <v>2.8E-3</v>
      </c>
    </row>
    <row r="56" spans="1:14">
      <c r="A56" t="s">
        <v>668</v>
      </c>
      <c r="B56" t="s">
        <v>669</v>
      </c>
      <c r="C56" t="s">
        <v>102</v>
      </c>
      <c r="D56" t="s">
        <v>125</v>
      </c>
      <c r="E56" t="s">
        <v>384</v>
      </c>
      <c r="F56" t="s">
        <v>316</v>
      </c>
      <c r="G56" t="s">
        <v>104</v>
      </c>
      <c r="H56" s="66">
        <v>1007897.15</v>
      </c>
      <c r="I56" s="66">
        <v>943</v>
      </c>
      <c r="J56" s="66">
        <v>0</v>
      </c>
      <c r="K56" s="66">
        <v>9504.4701244999997</v>
      </c>
      <c r="L56" s="67">
        <v>1.1999999999999999E-3</v>
      </c>
      <c r="M56" s="67">
        <v>2.3800000000000002E-2</v>
      </c>
      <c r="N56" s="67">
        <v>4.4000000000000003E-3</v>
      </c>
    </row>
    <row r="57" spans="1:14">
      <c r="A57" t="s">
        <v>670</v>
      </c>
      <c r="B57" t="s">
        <v>671</v>
      </c>
      <c r="C57" t="s">
        <v>102</v>
      </c>
      <c r="D57" t="s">
        <v>125</v>
      </c>
      <c r="E57" t="s">
        <v>426</v>
      </c>
      <c r="F57" t="s">
        <v>316</v>
      </c>
      <c r="G57" t="s">
        <v>104</v>
      </c>
      <c r="H57" s="66">
        <v>52894</v>
      </c>
      <c r="I57" s="66">
        <v>4613</v>
      </c>
      <c r="J57" s="66">
        <v>0</v>
      </c>
      <c r="K57" s="66">
        <v>2440.0002199999999</v>
      </c>
      <c r="L57" s="67">
        <v>8.0000000000000004E-4</v>
      </c>
      <c r="M57" s="67">
        <v>6.1000000000000004E-3</v>
      </c>
      <c r="N57" s="67">
        <v>1.1000000000000001E-3</v>
      </c>
    </row>
    <row r="58" spans="1:14">
      <c r="A58" t="s">
        <v>672</v>
      </c>
      <c r="B58" t="s">
        <v>673</v>
      </c>
      <c r="C58" t="s">
        <v>102</v>
      </c>
      <c r="D58" t="s">
        <v>125</v>
      </c>
      <c r="E58" t="s">
        <v>674</v>
      </c>
      <c r="F58" t="s">
        <v>316</v>
      </c>
      <c r="G58" t="s">
        <v>104</v>
      </c>
      <c r="H58" s="66">
        <v>1321346</v>
      </c>
      <c r="I58" s="66">
        <v>1013</v>
      </c>
      <c r="J58" s="66">
        <v>0</v>
      </c>
      <c r="K58" s="66">
        <v>13385.234979999999</v>
      </c>
      <c r="L58" s="67">
        <v>6.8999999999999999E-3</v>
      </c>
      <c r="M58" s="67">
        <v>3.3500000000000002E-2</v>
      </c>
      <c r="N58" s="67">
        <v>6.1999999999999998E-3</v>
      </c>
    </row>
    <row r="59" spans="1:14">
      <c r="A59" t="s">
        <v>675</v>
      </c>
      <c r="B59" t="s">
        <v>676</v>
      </c>
      <c r="C59" t="s">
        <v>102</v>
      </c>
      <c r="D59" t="s">
        <v>125</v>
      </c>
      <c r="E59" t="s">
        <v>677</v>
      </c>
      <c r="F59" t="s">
        <v>316</v>
      </c>
      <c r="G59" t="s">
        <v>104</v>
      </c>
      <c r="H59" s="66">
        <v>24557</v>
      </c>
      <c r="I59" s="66">
        <v>24420</v>
      </c>
      <c r="J59" s="66">
        <v>0</v>
      </c>
      <c r="K59" s="66">
        <v>5996.8194000000003</v>
      </c>
      <c r="L59" s="67">
        <v>2E-3</v>
      </c>
      <c r="M59" s="67">
        <v>1.4999999999999999E-2</v>
      </c>
      <c r="N59" s="67">
        <v>2.8E-3</v>
      </c>
    </row>
    <row r="60" spans="1:14">
      <c r="A60" t="s">
        <v>678</v>
      </c>
      <c r="B60" t="s">
        <v>679</v>
      </c>
      <c r="C60" t="s">
        <v>102</v>
      </c>
      <c r="D60" t="s">
        <v>125</v>
      </c>
      <c r="E60" t="s">
        <v>680</v>
      </c>
      <c r="F60" t="s">
        <v>316</v>
      </c>
      <c r="G60" t="s">
        <v>104</v>
      </c>
      <c r="H60" s="66">
        <v>189068</v>
      </c>
      <c r="I60" s="66">
        <v>2064</v>
      </c>
      <c r="J60" s="66">
        <v>0</v>
      </c>
      <c r="K60" s="66">
        <v>3902.3635199999999</v>
      </c>
      <c r="L60" s="67">
        <v>1.1000000000000001E-3</v>
      </c>
      <c r="M60" s="67">
        <v>9.7999999999999997E-3</v>
      </c>
      <c r="N60" s="67">
        <v>1.8E-3</v>
      </c>
    </row>
    <row r="61" spans="1:14">
      <c r="A61" t="s">
        <v>681</v>
      </c>
      <c r="B61" t="s">
        <v>682</v>
      </c>
      <c r="C61" t="s">
        <v>102</v>
      </c>
      <c r="D61" t="s">
        <v>125</v>
      </c>
      <c r="E61" t="s">
        <v>683</v>
      </c>
      <c r="F61" t="s">
        <v>127</v>
      </c>
      <c r="G61" t="s">
        <v>104</v>
      </c>
      <c r="H61" s="66">
        <v>282534</v>
      </c>
      <c r="I61" s="66">
        <v>434</v>
      </c>
      <c r="J61" s="66">
        <v>0</v>
      </c>
      <c r="K61" s="66">
        <v>1226.1975600000001</v>
      </c>
      <c r="L61" s="67">
        <v>4.0000000000000002E-4</v>
      </c>
      <c r="M61" s="67">
        <v>3.0999999999999999E-3</v>
      </c>
      <c r="N61" s="67">
        <v>5.9999999999999995E-4</v>
      </c>
    </row>
    <row r="62" spans="1:14">
      <c r="A62" t="s">
        <v>684</v>
      </c>
      <c r="B62" t="s">
        <v>685</v>
      </c>
      <c r="C62" t="s">
        <v>102</v>
      </c>
      <c r="D62" t="s">
        <v>125</v>
      </c>
      <c r="E62" t="s">
        <v>462</v>
      </c>
      <c r="F62" t="s">
        <v>127</v>
      </c>
      <c r="G62" t="s">
        <v>104</v>
      </c>
      <c r="H62" s="66">
        <v>135108</v>
      </c>
      <c r="I62" s="66">
        <v>1031</v>
      </c>
      <c r="J62" s="66">
        <v>0</v>
      </c>
      <c r="K62" s="66">
        <v>1392.9634799999999</v>
      </c>
      <c r="L62" s="67">
        <v>2.9999999999999997E-4</v>
      </c>
      <c r="M62" s="67">
        <v>3.5000000000000001E-3</v>
      </c>
      <c r="N62" s="67">
        <v>5.9999999999999995E-4</v>
      </c>
    </row>
    <row r="63" spans="1:14">
      <c r="A63" t="s">
        <v>686</v>
      </c>
      <c r="B63" t="s">
        <v>687</v>
      </c>
      <c r="C63" t="s">
        <v>102</v>
      </c>
      <c r="D63" t="s">
        <v>125</v>
      </c>
      <c r="E63" t="s">
        <v>688</v>
      </c>
      <c r="F63" t="s">
        <v>689</v>
      </c>
      <c r="G63" t="s">
        <v>104</v>
      </c>
      <c r="H63" s="66">
        <v>88229</v>
      </c>
      <c r="I63" s="66">
        <v>6951</v>
      </c>
      <c r="J63" s="66">
        <v>0</v>
      </c>
      <c r="K63" s="66">
        <v>6132.7977899999996</v>
      </c>
      <c r="L63" s="67">
        <v>1.4E-3</v>
      </c>
      <c r="M63" s="67">
        <v>1.54E-2</v>
      </c>
      <c r="N63" s="67">
        <v>2.8E-3</v>
      </c>
    </row>
    <row r="64" spans="1:14">
      <c r="A64" t="s">
        <v>690</v>
      </c>
      <c r="B64" t="s">
        <v>691</v>
      </c>
      <c r="C64" t="s">
        <v>102</v>
      </c>
      <c r="D64" t="s">
        <v>125</v>
      </c>
      <c r="E64" t="s">
        <v>692</v>
      </c>
      <c r="F64" t="s">
        <v>130</v>
      </c>
      <c r="G64" t="s">
        <v>104</v>
      </c>
      <c r="H64" s="66">
        <v>822342</v>
      </c>
      <c r="I64" s="66">
        <v>1069</v>
      </c>
      <c r="J64" s="66">
        <v>0</v>
      </c>
      <c r="K64" s="66">
        <v>8790.8359799999998</v>
      </c>
      <c r="L64" s="67">
        <v>4.3E-3</v>
      </c>
      <c r="M64" s="67">
        <v>2.1999999999999999E-2</v>
      </c>
      <c r="N64" s="67">
        <v>4.1000000000000003E-3</v>
      </c>
    </row>
    <row r="65" spans="1:14">
      <c r="A65" t="s">
        <v>693</v>
      </c>
      <c r="B65" t="s">
        <v>694</v>
      </c>
      <c r="C65" t="s">
        <v>102</v>
      </c>
      <c r="D65" t="s">
        <v>125</v>
      </c>
      <c r="E65" t="s">
        <v>695</v>
      </c>
      <c r="F65" t="s">
        <v>130</v>
      </c>
      <c r="G65" t="s">
        <v>104</v>
      </c>
      <c r="H65" s="66">
        <v>88500</v>
      </c>
      <c r="I65" s="66">
        <v>1291</v>
      </c>
      <c r="J65" s="66">
        <v>0</v>
      </c>
      <c r="K65" s="66">
        <v>1142.5350000000001</v>
      </c>
      <c r="L65" s="67">
        <v>4.0000000000000002E-4</v>
      </c>
      <c r="M65" s="67">
        <v>2.8999999999999998E-3</v>
      </c>
      <c r="N65" s="67">
        <v>5.0000000000000001E-4</v>
      </c>
    </row>
    <row r="66" spans="1:14">
      <c r="A66" t="s">
        <v>696</v>
      </c>
      <c r="B66" t="s">
        <v>697</v>
      </c>
      <c r="C66" t="s">
        <v>102</v>
      </c>
      <c r="D66" t="s">
        <v>125</v>
      </c>
      <c r="E66" t="s">
        <v>698</v>
      </c>
      <c r="F66" t="s">
        <v>130</v>
      </c>
      <c r="G66" t="s">
        <v>104</v>
      </c>
      <c r="H66" s="66">
        <v>202942</v>
      </c>
      <c r="I66" s="66">
        <v>2491</v>
      </c>
      <c r="J66" s="66">
        <v>0</v>
      </c>
      <c r="K66" s="66">
        <v>5055.2852199999998</v>
      </c>
      <c r="L66" s="67">
        <v>6.1999999999999998E-3</v>
      </c>
      <c r="M66" s="67">
        <v>1.2699999999999999E-2</v>
      </c>
      <c r="N66" s="67">
        <v>2.3E-3</v>
      </c>
    </row>
    <row r="67" spans="1:14">
      <c r="A67" t="s">
        <v>699</v>
      </c>
      <c r="B67" t="s">
        <v>700</v>
      </c>
      <c r="C67" t="s">
        <v>102</v>
      </c>
      <c r="D67" t="s">
        <v>125</v>
      </c>
      <c r="E67" t="s">
        <v>701</v>
      </c>
      <c r="F67" t="s">
        <v>134</v>
      </c>
      <c r="G67" t="s">
        <v>104</v>
      </c>
      <c r="H67" s="66">
        <v>10415</v>
      </c>
      <c r="I67" s="66">
        <v>1099</v>
      </c>
      <c r="J67" s="66">
        <v>0</v>
      </c>
      <c r="K67" s="66">
        <v>114.46084999999999</v>
      </c>
      <c r="L67" s="67">
        <v>1E-4</v>
      </c>
      <c r="M67" s="67">
        <v>2.9999999999999997E-4</v>
      </c>
      <c r="N67" s="67">
        <v>1E-4</v>
      </c>
    </row>
    <row r="68" spans="1:14">
      <c r="A68" t="s">
        <v>702</v>
      </c>
      <c r="B68" t="s">
        <v>703</v>
      </c>
      <c r="C68" t="s">
        <v>102</v>
      </c>
      <c r="D68" t="s">
        <v>125</v>
      </c>
      <c r="E68" t="s">
        <v>449</v>
      </c>
      <c r="F68" t="s">
        <v>134</v>
      </c>
      <c r="G68" t="s">
        <v>104</v>
      </c>
      <c r="H68" s="66">
        <v>73719</v>
      </c>
      <c r="I68" s="66">
        <v>1537</v>
      </c>
      <c r="J68" s="66">
        <v>0</v>
      </c>
      <c r="K68" s="66">
        <v>1133.0610300000001</v>
      </c>
      <c r="L68" s="67">
        <v>4.0000000000000002E-4</v>
      </c>
      <c r="M68" s="67">
        <v>2.8E-3</v>
      </c>
      <c r="N68" s="67">
        <v>5.0000000000000001E-4</v>
      </c>
    </row>
    <row r="69" spans="1:14">
      <c r="A69" s="68" t="s">
        <v>704</v>
      </c>
      <c r="D69" s="14"/>
      <c r="E69" s="14"/>
      <c r="F69" s="14"/>
      <c r="H69" s="70">
        <v>16930377.760000002</v>
      </c>
      <c r="J69" s="70">
        <v>0</v>
      </c>
      <c r="K69" s="70">
        <v>35572.467650999999</v>
      </c>
      <c r="M69" s="69">
        <v>8.9099999999999999E-2</v>
      </c>
      <c r="N69" s="69">
        <v>1.6400000000000001E-2</v>
      </c>
    </row>
    <row r="70" spans="1:14">
      <c r="A70" t="s">
        <v>705</v>
      </c>
      <c r="B70" t="s">
        <v>706</v>
      </c>
      <c r="C70" t="s">
        <v>102</v>
      </c>
      <c r="D70" t="s">
        <v>125</v>
      </c>
      <c r="E70" t="s">
        <v>707</v>
      </c>
      <c r="F70" t="s">
        <v>381</v>
      </c>
      <c r="G70" t="s">
        <v>104</v>
      </c>
      <c r="H70" s="66">
        <v>192057</v>
      </c>
      <c r="I70" s="66">
        <v>592.1</v>
      </c>
      <c r="J70" s="66">
        <v>0</v>
      </c>
      <c r="K70" s="66">
        <v>1137.1694970000001</v>
      </c>
      <c r="L70" s="67">
        <v>1.1999999999999999E-3</v>
      </c>
      <c r="M70" s="67">
        <v>2.8E-3</v>
      </c>
      <c r="N70" s="67">
        <v>5.0000000000000001E-4</v>
      </c>
    </row>
    <row r="71" spans="1:14">
      <c r="A71" t="s">
        <v>708</v>
      </c>
      <c r="B71" t="s">
        <v>709</v>
      </c>
      <c r="C71" t="s">
        <v>102</v>
      </c>
      <c r="D71" t="s">
        <v>125</v>
      </c>
      <c r="E71" t="s">
        <v>710</v>
      </c>
      <c r="F71" t="s">
        <v>433</v>
      </c>
      <c r="G71" t="s">
        <v>104</v>
      </c>
      <c r="H71" s="66">
        <v>8370894</v>
      </c>
      <c r="I71" s="66">
        <v>47.4</v>
      </c>
      <c r="J71" s="66">
        <v>0</v>
      </c>
      <c r="K71" s="66">
        <v>3967.8037559999998</v>
      </c>
      <c r="L71" s="67">
        <v>4.7899999999999998E-2</v>
      </c>
      <c r="M71" s="67">
        <v>9.9000000000000008E-3</v>
      </c>
      <c r="N71" s="67">
        <v>1.8E-3</v>
      </c>
    </row>
    <row r="72" spans="1:14">
      <c r="A72" t="s">
        <v>711</v>
      </c>
      <c r="B72" t="s">
        <v>712</v>
      </c>
      <c r="C72" t="s">
        <v>102</v>
      </c>
      <c r="D72" t="s">
        <v>125</v>
      </c>
      <c r="E72" t="s">
        <v>713</v>
      </c>
      <c r="F72" t="s">
        <v>433</v>
      </c>
      <c r="G72" t="s">
        <v>104</v>
      </c>
      <c r="H72" s="66">
        <v>16552</v>
      </c>
      <c r="I72" s="66">
        <v>17520</v>
      </c>
      <c r="J72" s="66">
        <v>0</v>
      </c>
      <c r="K72" s="66">
        <v>2899.9104000000002</v>
      </c>
      <c r="L72" s="67">
        <v>1.2999999999999999E-3</v>
      </c>
      <c r="M72" s="67">
        <v>7.3000000000000001E-3</v>
      </c>
      <c r="N72" s="67">
        <v>1.2999999999999999E-3</v>
      </c>
    </row>
    <row r="73" spans="1:14">
      <c r="A73" t="s">
        <v>714</v>
      </c>
      <c r="B73" t="s">
        <v>715</v>
      </c>
      <c r="C73" t="s">
        <v>102</v>
      </c>
      <c r="D73" t="s">
        <v>125</v>
      </c>
      <c r="E73" t="s">
        <v>716</v>
      </c>
      <c r="F73" t="s">
        <v>316</v>
      </c>
      <c r="G73" t="s">
        <v>104</v>
      </c>
      <c r="H73" s="66">
        <v>87204</v>
      </c>
      <c r="I73" s="66">
        <v>9553</v>
      </c>
      <c r="J73" s="66">
        <v>0</v>
      </c>
      <c r="K73" s="66">
        <v>8330.5981200000006</v>
      </c>
      <c r="L73" s="67">
        <v>6.8999999999999999E-3</v>
      </c>
      <c r="M73" s="67">
        <v>2.0899999999999998E-2</v>
      </c>
      <c r="N73" s="67">
        <v>3.8E-3</v>
      </c>
    </row>
    <row r="74" spans="1:14">
      <c r="A74" t="s">
        <v>717</v>
      </c>
      <c r="B74" t="s">
        <v>718</v>
      </c>
      <c r="C74" t="s">
        <v>102</v>
      </c>
      <c r="D74" t="s">
        <v>125</v>
      </c>
      <c r="E74" t="s">
        <v>719</v>
      </c>
      <c r="F74" t="s">
        <v>316</v>
      </c>
      <c r="G74" t="s">
        <v>104</v>
      </c>
      <c r="H74" s="66">
        <v>744011</v>
      </c>
      <c r="I74" s="66">
        <v>1289</v>
      </c>
      <c r="J74" s="66">
        <v>0</v>
      </c>
      <c r="K74" s="66">
        <v>9590.3017899999995</v>
      </c>
      <c r="L74" s="67">
        <v>1.44E-2</v>
      </c>
      <c r="M74" s="67">
        <v>2.4E-2</v>
      </c>
      <c r="N74" s="67">
        <v>4.4000000000000003E-3</v>
      </c>
    </row>
    <row r="75" spans="1:14">
      <c r="A75" t="s">
        <v>720</v>
      </c>
      <c r="B75" t="s">
        <v>721</v>
      </c>
      <c r="C75" t="s">
        <v>102</v>
      </c>
      <c r="D75" t="s">
        <v>125</v>
      </c>
      <c r="E75" t="s">
        <v>722</v>
      </c>
      <c r="F75" t="s">
        <v>316</v>
      </c>
      <c r="G75" t="s">
        <v>104</v>
      </c>
      <c r="H75" s="66">
        <v>6992000</v>
      </c>
      <c r="I75" s="66">
        <v>76.599999999999994</v>
      </c>
      <c r="J75" s="66">
        <v>0</v>
      </c>
      <c r="K75" s="66">
        <v>5355.8720000000003</v>
      </c>
      <c r="L75" s="67">
        <v>7.4000000000000003E-3</v>
      </c>
      <c r="M75" s="67">
        <v>1.34E-2</v>
      </c>
      <c r="N75" s="67">
        <v>2.5000000000000001E-3</v>
      </c>
    </row>
    <row r="76" spans="1:14">
      <c r="A76" t="s">
        <v>723</v>
      </c>
      <c r="B76" t="s">
        <v>724</v>
      </c>
      <c r="C76" t="s">
        <v>102</v>
      </c>
      <c r="D76" t="s">
        <v>125</v>
      </c>
      <c r="E76" t="s">
        <v>725</v>
      </c>
      <c r="F76" t="s">
        <v>316</v>
      </c>
      <c r="G76" t="s">
        <v>104</v>
      </c>
      <c r="H76" s="66">
        <v>6943.76</v>
      </c>
      <c r="I76" s="66">
        <v>13790</v>
      </c>
      <c r="J76" s="66">
        <v>0</v>
      </c>
      <c r="K76" s="66">
        <v>957.54450399999996</v>
      </c>
      <c r="L76" s="67">
        <v>2.0999999999999999E-3</v>
      </c>
      <c r="M76" s="67">
        <v>2.3999999999999998E-3</v>
      </c>
      <c r="N76" s="67">
        <v>4.0000000000000002E-4</v>
      </c>
    </row>
    <row r="77" spans="1:14">
      <c r="A77" t="s">
        <v>726</v>
      </c>
      <c r="B77" t="s">
        <v>727</v>
      </c>
      <c r="C77" t="s">
        <v>102</v>
      </c>
      <c r="D77" t="s">
        <v>125</v>
      </c>
      <c r="E77" t="s">
        <v>728</v>
      </c>
      <c r="F77" t="s">
        <v>316</v>
      </c>
      <c r="G77" t="s">
        <v>104</v>
      </c>
      <c r="H77" s="66">
        <v>371621</v>
      </c>
      <c r="I77" s="66">
        <v>645.4</v>
      </c>
      <c r="J77" s="66">
        <v>0</v>
      </c>
      <c r="K77" s="66">
        <v>2398.4419339999999</v>
      </c>
      <c r="L77" s="67">
        <v>4.4000000000000003E-3</v>
      </c>
      <c r="M77" s="67">
        <v>6.0000000000000001E-3</v>
      </c>
      <c r="N77" s="67">
        <v>1.1000000000000001E-3</v>
      </c>
    </row>
    <row r="78" spans="1:14">
      <c r="A78" t="s">
        <v>729</v>
      </c>
      <c r="B78" t="s">
        <v>730</v>
      </c>
      <c r="C78" t="s">
        <v>102</v>
      </c>
      <c r="D78" t="s">
        <v>125</v>
      </c>
      <c r="E78" t="s">
        <v>731</v>
      </c>
      <c r="F78" t="s">
        <v>134</v>
      </c>
      <c r="G78" t="s">
        <v>104</v>
      </c>
      <c r="H78" s="66">
        <v>149095</v>
      </c>
      <c r="I78" s="66">
        <v>627</v>
      </c>
      <c r="J78" s="66">
        <v>0</v>
      </c>
      <c r="K78" s="66">
        <v>934.82565</v>
      </c>
      <c r="L78" s="67">
        <v>1.2999999999999999E-3</v>
      </c>
      <c r="M78" s="67">
        <v>2.3E-3</v>
      </c>
      <c r="N78" s="67">
        <v>4.0000000000000002E-4</v>
      </c>
    </row>
    <row r="79" spans="1:14">
      <c r="A79" s="68" t="s">
        <v>732</v>
      </c>
      <c r="D79" s="14"/>
      <c r="E79" s="14"/>
      <c r="F79" s="14"/>
      <c r="H79" s="70">
        <v>0</v>
      </c>
      <c r="J79" s="70">
        <v>0</v>
      </c>
      <c r="K79" s="70">
        <v>0</v>
      </c>
      <c r="M79" s="69">
        <v>0</v>
      </c>
      <c r="N79" s="69">
        <v>0</v>
      </c>
    </row>
    <row r="80" spans="1:14">
      <c r="A80" t="s">
        <v>224</v>
      </c>
      <c r="B80" t="s">
        <v>224</v>
      </c>
      <c r="D80" s="14"/>
      <c r="E80" s="14"/>
      <c r="F80" t="s">
        <v>224</v>
      </c>
      <c r="G80" t="s">
        <v>224</v>
      </c>
      <c r="H80" s="66">
        <v>0</v>
      </c>
      <c r="I80" s="66">
        <v>0</v>
      </c>
      <c r="K80" s="66">
        <v>0</v>
      </c>
      <c r="L80" s="67">
        <v>0</v>
      </c>
      <c r="M80" s="67">
        <v>0</v>
      </c>
      <c r="N80" s="67">
        <v>0</v>
      </c>
    </row>
    <row r="81" spans="1:14">
      <c r="A81" s="68" t="s">
        <v>229</v>
      </c>
      <c r="D81" s="14"/>
      <c r="E81" s="14"/>
      <c r="F81" s="14"/>
      <c r="H81" s="70">
        <v>703772</v>
      </c>
      <c r="J81" s="70">
        <v>0</v>
      </c>
      <c r="K81" s="70">
        <v>66286.817459819998</v>
      </c>
      <c r="M81" s="69">
        <v>0.1661</v>
      </c>
      <c r="N81" s="69">
        <v>3.0599999999999999E-2</v>
      </c>
    </row>
    <row r="82" spans="1:14">
      <c r="A82" s="68" t="s">
        <v>302</v>
      </c>
      <c r="D82" s="14"/>
      <c r="E82" s="14"/>
      <c r="F82" s="14"/>
      <c r="H82" s="70">
        <v>0</v>
      </c>
      <c r="J82" s="70">
        <v>0</v>
      </c>
      <c r="K82" s="70">
        <v>0</v>
      </c>
      <c r="M82" s="69">
        <v>0</v>
      </c>
      <c r="N82" s="69">
        <v>0</v>
      </c>
    </row>
    <row r="83" spans="1:14">
      <c r="A83" t="s">
        <v>224</v>
      </c>
      <c r="B83" t="s">
        <v>224</v>
      </c>
      <c r="D83" s="14"/>
      <c r="E83" s="14"/>
      <c r="F83" t="s">
        <v>224</v>
      </c>
      <c r="G83" t="s">
        <v>224</v>
      </c>
      <c r="H83" s="66">
        <v>0</v>
      </c>
      <c r="I83" s="66">
        <v>0</v>
      </c>
      <c r="K83" s="66">
        <v>0</v>
      </c>
      <c r="L83" s="67">
        <v>0</v>
      </c>
      <c r="M83" s="67">
        <v>0</v>
      </c>
      <c r="N83" s="67">
        <v>0</v>
      </c>
    </row>
    <row r="84" spans="1:14">
      <c r="A84" s="68" t="s">
        <v>303</v>
      </c>
      <c r="D84" s="14"/>
      <c r="E84" s="14"/>
      <c r="F84" s="14"/>
      <c r="H84" s="70">
        <v>703772</v>
      </c>
      <c r="J84" s="70">
        <v>0</v>
      </c>
      <c r="K84" s="70">
        <v>66286.817459819998</v>
      </c>
      <c r="M84" s="69">
        <v>0.1661</v>
      </c>
      <c r="N84" s="69">
        <v>3.0599999999999999E-2</v>
      </c>
    </row>
    <row r="85" spans="1:14">
      <c r="A85" t="s">
        <v>733</v>
      </c>
      <c r="B85" t="s">
        <v>734</v>
      </c>
      <c r="C85" t="s">
        <v>502</v>
      </c>
      <c r="D85" t="s">
        <v>503</v>
      </c>
      <c r="E85" t="s">
        <v>735</v>
      </c>
      <c r="F85" t="s">
        <v>736</v>
      </c>
      <c r="G85" t="s">
        <v>108</v>
      </c>
      <c r="H85" s="66">
        <v>702</v>
      </c>
      <c r="I85" s="66">
        <v>119300</v>
      </c>
      <c r="J85" s="66">
        <v>0</v>
      </c>
      <c r="K85" s="66">
        <v>2894.3516159999999</v>
      </c>
      <c r="L85" s="67">
        <v>0</v>
      </c>
      <c r="M85" s="67">
        <v>7.3000000000000001E-3</v>
      </c>
      <c r="N85" s="67">
        <v>1.2999999999999999E-3</v>
      </c>
    </row>
    <row r="86" spans="1:14">
      <c r="A86" t="s">
        <v>737</v>
      </c>
      <c r="B86" t="s">
        <v>738</v>
      </c>
      <c r="C86" t="s">
        <v>502</v>
      </c>
      <c r="D86" t="s">
        <v>503</v>
      </c>
      <c r="E86" t="s">
        <v>739</v>
      </c>
      <c r="F86" t="s">
        <v>740</v>
      </c>
      <c r="G86" t="s">
        <v>108</v>
      </c>
      <c r="H86" s="66">
        <v>1301</v>
      </c>
      <c r="I86" s="66">
        <v>184784</v>
      </c>
      <c r="J86" s="66">
        <v>0</v>
      </c>
      <c r="K86" s="66">
        <v>8308.3616870400001</v>
      </c>
      <c r="L86" s="67">
        <v>0</v>
      </c>
      <c r="M86" s="67">
        <v>2.0799999999999999E-2</v>
      </c>
      <c r="N86" s="67">
        <v>3.8E-3</v>
      </c>
    </row>
    <row r="87" spans="1:14">
      <c r="A87" t="s">
        <v>741</v>
      </c>
      <c r="B87" t="s">
        <v>742</v>
      </c>
      <c r="C87" t="s">
        <v>743</v>
      </c>
      <c r="D87" t="s">
        <v>503</v>
      </c>
      <c r="E87" t="s">
        <v>744</v>
      </c>
      <c r="F87" t="s">
        <v>745</v>
      </c>
      <c r="G87" t="s">
        <v>108</v>
      </c>
      <c r="H87" s="66">
        <v>9905</v>
      </c>
      <c r="I87" s="66">
        <v>3337</v>
      </c>
      <c r="J87" s="66">
        <v>0</v>
      </c>
      <c r="K87" s="66">
        <v>1142.3111616000001</v>
      </c>
      <c r="L87" s="67">
        <v>0</v>
      </c>
      <c r="M87" s="67">
        <v>2.8999999999999998E-3</v>
      </c>
      <c r="N87" s="67">
        <v>5.0000000000000001E-4</v>
      </c>
    </row>
    <row r="88" spans="1:14">
      <c r="A88" t="s">
        <v>746</v>
      </c>
      <c r="B88" t="s">
        <v>747</v>
      </c>
      <c r="C88" t="s">
        <v>748</v>
      </c>
      <c r="D88" t="s">
        <v>503</v>
      </c>
      <c r="E88" t="s">
        <v>749</v>
      </c>
      <c r="F88" t="s">
        <v>750</v>
      </c>
      <c r="G88" t="s">
        <v>115</v>
      </c>
      <c r="H88" s="66">
        <v>59142</v>
      </c>
      <c r="I88" s="66">
        <v>1850</v>
      </c>
      <c r="J88" s="66">
        <v>0</v>
      </c>
      <c r="K88" s="66">
        <v>4988.8908818999998</v>
      </c>
      <c r="L88" s="67">
        <v>0</v>
      </c>
      <c r="M88" s="67">
        <v>1.2500000000000001E-2</v>
      </c>
      <c r="N88" s="67">
        <v>2.3E-3</v>
      </c>
    </row>
    <row r="89" spans="1:14">
      <c r="A89" t="s">
        <v>751</v>
      </c>
      <c r="B89" t="s">
        <v>752</v>
      </c>
      <c r="C89" t="s">
        <v>502</v>
      </c>
      <c r="D89" t="s">
        <v>503</v>
      </c>
      <c r="E89" t="s">
        <v>753</v>
      </c>
      <c r="F89" t="s">
        <v>754</v>
      </c>
      <c r="G89" t="s">
        <v>108</v>
      </c>
      <c r="H89" s="66">
        <v>39512</v>
      </c>
      <c r="I89" s="66">
        <v>11718</v>
      </c>
      <c r="J89" s="66">
        <v>0</v>
      </c>
      <c r="K89" s="66">
        <v>16001.33584896</v>
      </c>
      <c r="L89" s="67">
        <v>0</v>
      </c>
      <c r="M89" s="67">
        <v>4.0099999999999997E-2</v>
      </c>
      <c r="N89" s="67">
        <v>7.4000000000000003E-3</v>
      </c>
    </row>
    <row r="90" spans="1:14">
      <c r="A90" t="s">
        <v>755</v>
      </c>
      <c r="B90" t="s">
        <v>756</v>
      </c>
      <c r="C90" t="s">
        <v>502</v>
      </c>
      <c r="D90" t="s">
        <v>503</v>
      </c>
      <c r="E90" t="s">
        <v>757</v>
      </c>
      <c r="F90" t="s">
        <v>758</v>
      </c>
      <c r="G90" t="s">
        <v>108</v>
      </c>
      <c r="H90" s="66">
        <v>28290</v>
      </c>
      <c r="I90" s="66">
        <v>2350</v>
      </c>
      <c r="J90" s="66">
        <v>0</v>
      </c>
      <c r="K90" s="66">
        <v>2297.6006400000001</v>
      </c>
      <c r="L90" s="67">
        <v>0</v>
      </c>
      <c r="M90" s="67">
        <v>5.7999999999999996E-3</v>
      </c>
      <c r="N90" s="67">
        <v>1.1000000000000001E-3</v>
      </c>
    </row>
    <row r="91" spans="1:14">
      <c r="A91" t="s">
        <v>759</v>
      </c>
      <c r="B91" t="s">
        <v>760</v>
      </c>
      <c r="C91" t="s">
        <v>743</v>
      </c>
      <c r="D91" t="s">
        <v>503</v>
      </c>
      <c r="E91" t="s">
        <v>761</v>
      </c>
      <c r="F91" t="s">
        <v>552</v>
      </c>
      <c r="G91" t="s">
        <v>108</v>
      </c>
      <c r="H91" s="66">
        <v>28148</v>
      </c>
      <c r="I91" s="66">
        <v>4796</v>
      </c>
      <c r="J91" s="66">
        <v>0</v>
      </c>
      <c r="K91" s="66">
        <v>4665.5242444799997</v>
      </c>
      <c r="L91" s="67">
        <v>0</v>
      </c>
      <c r="M91" s="67">
        <v>1.17E-2</v>
      </c>
      <c r="N91" s="67">
        <v>2.2000000000000001E-3</v>
      </c>
    </row>
    <row r="92" spans="1:14">
      <c r="A92" t="s">
        <v>762</v>
      </c>
      <c r="B92" t="s">
        <v>763</v>
      </c>
      <c r="C92" t="s">
        <v>743</v>
      </c>
      <c r="D92" t="s">
        <v>503</v>
      </c>
      <c r="E92" t="s">
        <v>764</v>
      </c>
      <c r="F92" t="s">
        <v>552</v>
      </c>
      <c r="G92" t="s">
        <v>108</v>
      </c>
      <c r="H92" s="66">
        <v>4139</v>
      </c>
      <c r="I92" s="66">
        <v>133939</v>
      </c>
      <c r="J92" s="66">
        <v>0</v>
      </c>
      <c r="K92" s="66">
        <v>19159.148885760002</v>
      </c>
      <c r="L92" s="67">
        <v>0</v>
      </c>
      <c r="M92" s="67">
        <v>4.8000000000000001E-2</v>
      </c>
      <c r="N92" s="67">
        <v>8.8999999999999999E-3</v>
      </c>
    </row>
    <row r="93" spans="1:14">
      <c r="A93" t="s">
        <v>765</v>
      </c>
      <c r="B93" t="s">
        <v>766</v>
      </c>
      <c r="C93" t="s">
        <v>502</v>
      </c>
      <c r="D93" t="s">
        <v>503</v>
      </c>
      <c r="E93" t="s">
        <v>767</v>
      </c>
      <c r="F93" t="s">
        <v>768</v>
      </c>
      <c r="G93" t="s">
        <v>108</v>
      </c>
      <c r="H93" s="66">
        <v>532633</v>
      </c>
      <c r="I93" s="66">
        <v>371</v>
      </c>
      <c r="J93" s="66">
        <v>0</v>
      </c>
      <c r="K93" s="66">
        <v>6829.2924940800003</v>
      </c>
      <c r="L93" s="67">
        <v>0</v>
      </c>
      <c r="M93" s="67">
        <v>1.7100000000000001E-2</v>
      </c>
      <c r="N93" s="67">
        <v>3.2000000000000002E-3</v>
      </c>
    </row>
    <row r="94" spans="1:14">
      <c r="A94" s="89" t="s">
        <v>231</v>
      </c>
      <c r="D94" s="14"/>
      <c r="E94" s="14"/>
      <c r="F94" s="14"/>
    </row>
    <row r="95" spans="1:14">
      <c r="A95" s="89" t="s">
        <v>296</v>
      </c>
      <c r="D95" s="14"/>
      <c r="E95" s="14"/>
      <c r="F95" s="14"/>
    </row>
    <row r="96" spans="1:14">
      <c r="A96" s="89" t="s">
        <v>297</v>
      </c>
      <c r="D96" s="14"/>
      <c r="E96" s="14"/>
      <c r="F96" s="14"/>
    </row>
    <row r="97" spans="1:6">
      <c r="A97" s="89" t="s">
        <v>298</v>
      </c>
      <c r="D97" s="14"/>
      <c r="E97" s="14"/>
      <c r="F97" s="14"/>
    </row>
    <row r="98" spans="1:6">
      <c r="A98" s="89" t="s">
        <v>299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7" workbookViewId="0">
      <selection activeCell="M57" sqref="M57"/>
    </sheetView>
  </sheetViews>
  <sheetFormatPr defaultColWidth="0" defaultRowHeight="18" zeroHeight="1"/>
  <cols>
    <col min="1" max="1" width="52" style="13" customWidth="1"/>
    <col min="2" max="2" width="1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J6" s="16"/>
    </row>
    <row r="7" spans="1:62" ht="26.25" customHeight="1">
      <c r="A7" s="103" t="s">
        <v>93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7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9871689.1400000006</v>
      </c>
      <c r="H11" s="7"/>
      <c r="I11" s="64">
        <v>627.98336656000004</v>
      </c>
      <c r="J11" s="64">
        <v>392117.92822632397</v>
      </c>
      <c r="K11" s="7"/>
      <c r="L11" s="65">
        <v>1</v>
      </c>
      <c r="M11" s="65">
        <v>0.1812</v>
      </c>
      <c r="N11" s="30"/>
      <c r="BG11" s="14"/>
      <c r="BH11" s="16"/>
      <c r="BJ11" s="14"/>
    </row>
    <row r="12" spans="1:62">
      <c r="A12" s="68" t="s">
        <v>202</v>
      </c>
      <c r="C12" s="14"/>
      <c r="D12" s="14"/>
      <c r="E12" s="14"/>
      <c r="F12" s="14"/>
      <c r="G12" s="70">
        <v>8824626.1400000006</v>
      </c>
      <c r="I12" s="70">
        <v>0</v>
      </c>
      <c r="J12" s="70">
        <v>105861.791867124</v>
      </c>
      <c r="L12" s="69">
        <v>0.27</v>
      </c>
      <c r="M12" s="69">
        <v>4.8899999999999999E-2</v>
      </c>
    </row>
    <row r="13" spans="1:62">
      <c r="A13" s="68" t="s">
        <v>769</v>
      </c>
      <c r="C13" s="14"/>
      <c r="D13" s="14"/>
      <c r="E13" s="14"/>
      <c r="F13" s="14"/>
      <c r="G13" s="70">
        <v>445313</v>
      </c>
      <c r="I13" s="70">
        <v>0</v>
      </c>
      <c r="J13" s="70">
        <v>21031.531299999999</v>
      </c>
      <c r="L13" s="69">
        <v>5.3600000000000002E-2</v>
      </c>
      <c r="M13" s="69">
        <v>9.7000000000000003E-3</v>
      </c>
    </row>
    <row r="14" spans="1:62">
      <c r="A14" t="s">
        <v>770</v>
      </c>
      <c r="B14" t="s">
        <v>771</v>
      </c>
      <c r="C14" t="s">
        <v>102</v>
      </c>
      <c r="D14" t="s">
        <v>772</v>
      </c>
      <c r="E14" t="s">
        <v>125</v>
      </c>
      <c r="F14" t="s">
        <v>104</v>
      </c>
      <c r="G14" s="66">
        <v>371000</v>
      </c>
      <c r="H14" s="66">
        <v>2462</v>
      </c>
      <c r="I14" s="66">
        <v>0</v>
      </c>
      <c r="J14" s="66">
        <v>9134.02</v>
      </c>
      <c r="K14" s="67">
        <v>5.0000000000000001E-3</v>
      </c>
      <c r="L14" s="67">
        <v>2.3300000000000001E-2</v>
      </c>
      <c r="M14" s="67">
        <v>4.1999999999999997E-3</v>
      </c>
    </row>
    <row r="15" spans="1:62">
      <c r="A15" t="s">
        <v>773</v>
      </c>
      <c r="B15" t="s">
        <v>774</v>
      </c>
      <c r="C15" t="s">
        <v>102</v>
      </c>
      <c r="D15" t="s">
        <v>775</v>
      </c>
      <c r="E15" t="s">
        <v>125</v>
      </c>
      <c r="F15" t="s">
        <v>104</v>
      </c>
      <c r="G15" s="66">
        <v>74313</v>
      </c>
      <c r="H15" s="66">
        <v>16010</v>
      </c>
      <c r="I15" s="66">
        <v>0</v>
      </c>
      <c r="J15" s="66">
        <v>11897.5113</v>
      </c>
      <c r="K15" s="67">
        <v>6.9999999999999999E-4</v>
      </c>
      <c r="L15" s="67">
        <v>3.0300000000000001E-2</v>
      </c>
      <c r="M15" s="67">
        <v>5.4999999999999997E-3</v>
      </c>
    </row>
    <row r="16" spans="1:62">
      <c r="A16" s="68" t="s">
        <v>776</v>
      </c>
      <c r="C16" s="14"/>
      <c r="D16" s="14"/>
      <c r="E16" s="14"/>
      <c r="F16" s="14"/>
      <c r="G16" s="70">
        <v>1302668</v>
      </c>
      <c r="I16" s="70">
        <v>0</v>
      </c>
      <c r="J16" s="70">
        <v>43034.10901</v>
      </c>
      <c r="L16" s="69">
        <v>0.10970000000000001</v>
      </c>
      <c r="M16" s="69">
        <v>1.9900000000000001E-2</v>
      </c>
    </row>
    <row r="17" spans="1:13">
      <c r="A17" t="s">
        <v>777</v>
      </c>
      <c r="B17" t="s">
        <v>778</v>
      </c>
      <c r="C17" t="s">
        <v>102</v>
      </c>
      <c r="D17" t="s">
        <v>772</v>
      </c>
      <c r="E17" t="s">
        <v>125</v>
      </c>
      <c r="F17" t="s">
        <v>108</v>
      </c>
      <c r="G17" s="66">
        <v>712551</v>
      </c>
      <c r="H17" s="66">
        <v>1572</v>
      </c>
      <c r="I17" s="66">
        <v>0</v>
      </c>
      <c r="J17" s="66">
        <v>11201.301719999999</v>
      </c>
      <c r="K17" s="67">
        <v>2.5000000000000001E-2</v>
      </c>
      <c r="L17" s="67">
        <v>2.86E-2</v>
      </c>
      <c r="M17" s="67">
        <v>5.1999999999999998E-3</v>
      </c>
    </row>
    <row r="18" spans="1:13">
      <c r="A18" t="s">
        <v>779</v>
      </c>
      <c r="B18" t="s">
        <v>780</v>
      </c>
      <c r="C18" t="s">
        <v>102</v>
      </c>
      <c r="D18" t="s">
        <v>781</v>
      </c>
      <c r="E18" t="s">
        <v>125</v>
      </c>
      <c r="F18" t="s">
        <v>104</v>
      </c>
      <c r="G18" s="66">
        <v>48676</v>
      </c>
      <c r="H18" s="66">
        <v>12350</v>
      </c>
      <c r="I18" s="66">
        <v>0</v>
      </c>
      <c r="J18" s="66">
        <v>6011.4859999999999</v>
      </c>
      <c r="K18" s="67">
        <v>2.0999999999999999E-3</v>
      </c>
      <c r="L18" s="67">
        <v>1.5299999999999999E-2</v>
      </c>
      <c r="M18" s="67">
        <v>2.8E-3</v>
      </c>
    </row>
    <row r="19" spans="1:13">
      <c r="A19" t="s">
        <v>782</v>
      </c>
      <c r="B19" t="s">
        <v>783</v>
      </c>
      <c r="C19" t="s">
        <v>102</v>
      </c>
      <c r="D19" t="s">
        <v>784</v>
      </c>
      <c r="E19" t="s">
        <v>125</v>
      </c>
      <c r="F19" t="s">
        <v>112</v>
      </c>
      <c r="G19" s="66">
        <v>541441</v>
      </c>
      <c r="H19" s="66">
        <v>4769</v>
      </c>
      <c r="I19" s="66">
        <v>0</v>
      </c>
      <c r="J19" s="66">
        <v>25821.32129</v>
      </c>
      <c r="K19" s="67">
        <v>4.6300000000000001E-2</v>
      </c>
      <c r="L19" s="67">
        <v>6.59E-2</v>
      </c>
      <c r="M19" s="67">
        <v>1.1900000000000001E-2</v>
      </c>
    </row>
    <row r="20" spans="1:13">
      <c r="A20" s="68" t="s">
        <v>785</v>
      </c>
      <c r="C20" s="14"/>
      <c r="D20" s="14"/>
      <c r="E20" s="14"/>
      <c r="F20" s="14"/>
      <c r="G20" s="70">
        <v>7076645.1399999997</v>
      </c>
      <c r="I20" s="70">
        <v>0</v>
      </c>
      <c r="J20" s="70">
        <v>41796.151557124002</v>
      </c>
      <c r="L20" s="69">
        <v>0.1066</v>
      </c>
      <c r="M20" s="69">
        <v>1.9300000000000001E-2</v>
      </c>
    </row>
    <row r="21" spans="1:13">
      <c r="A21" t="s">
        <v>786</v>
      </c>
      <c r="B21" t="s">
        <v>787</v>
      </c>
      <c r="C21" t="s">
        <v>102</v>
      </c>
      <c r="D21" t="s">
        <v>781</v>
      </c>
      <c r="E21" t="s">
        <v>788</v>
      </c>
      <c r="F21" t="s">
        <v>104</v>
      </c>
      <c r="G21" s="66">
        <v>6543958.1399999997</v>
      </c>
      <c r="H21" s="66">
        <v>345.66</v>
      </c>
      <c r="I21" s="66">
        <v>0</v>
      </c>
      <c r="J21" s="66">
        <v>22619.845706724002</v>
      </c>
      <c r="K21" s="67">
        <v>4.7999999999999996E-3</v>
      </c>
      <c r="L21" s="67">
        <v>5.7700000000000001E-2</v>
      </c>
      <c r="M21" s="67">
        <v>1.0500000000000001E-2</v>
      </c>
    </row>
    <row r="22" spans="1:13">
      <c r="A22" t="s">
        <v>789</v>
      </c>
      <c r="B22" t="s">
        <v>790</v>
      </c>
      <c r="C22" t="s">
        <v>102</v>
      </c>
      <c r="D22" t="s">
        <v>781</v>
      </c>
      <c r="E22" t="s">
        <v>788</v>
      </c>
      <c r="F22" t="s">
        <v>104</v>
      </c>
      <c r="G22" s="66">
        <v>532687</v>
      </c>
      <c r="H22" s="66">
        <v>3599.92</v>
      </c>
      <c r="I22" s="66">
        <v>0</v>
      </c>
      <c r="J22" s="66">
        <v>19176.3058504</v>
      </c>
      <c r="K22" s="67">
        <v>2.6800000000000001E-2</v>
      </c>
      <c r="L22" s="67">
        <v>4.8899999999999999E-2</v>
      </c>
      <c r="M22" s="67">
        <v>8.8999999999999999E-3</v>
      </c>
    </row>
    <row r="23" spans="1:13">
      <c r="A23" s="68" t="s">
        <v>791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499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792</v>
      </c>
      <c r="C27" s="14"/>
      <c r="D27" s="14"/>
      <c r="E27" s="14"/>
      <c r="F27" s="14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224</v>
      </c>
      <c r="B28" t="s">
        <v>224</v>
      </c>
      <c r="C28" s="14"/>
      <c r="D28" s="14"/>
      <c r="E28" t="s">
        <v>224</v>
      </c>
      <c r="F28" t="s">
        <v>224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229</v>
      </c>
      <c r="C29" s="14"/>
      <c r="D29" s="14"/>
      <c r="E29" s="14"/>
      <c r="F29" s="14"/>
      <c r="G29" s="70">
        <v>1047063</v>
      </c>
      <c r="I29" s="70">
        <v>627.98336656000004</v>
      </c>
      <c r="J29" s="70">
        <v>286256.1363592</v>
      </c>
      <c r="L29" s="69">
        <v>0.73</v>
      </c>
      <c r="M29" s="69">
        <v>0.1323</v>
      </c>
    </row>
    <row r="30" spans="1:13">
      <c r="A30" s="68" t="s">
        <v>793</v>
      </c>
      <c r="C30" s="14"/>
      <c r="D30" s="14"/>
      <c r="E30" s="14"/>
      <c r="F30" s="14"/>
      <c r="G30" s="70">
        <v>1009957</v>
      </c>
      <c r="I30" s="70">
        <v>627.98336656000004</v>
      </c>
      <c r="J30" s="70">
        <v>269675.52949839999</v>
      </c>
      <c r="L30" s="69">
        <v>0.68769999999999998</v>
      </c>
      <c r="M30" s="69">
        <v>0.1246</v>
      </c>
    </row>
    <row r="31" spans="1:13">
      <c r="A31" t="s">
        <v>794</v>
      </c>
      <c r="B31" t="s">
        <v>795</v>
      </c>
      <c r="C31" t="s">
        <v>502</v>
      </c>
      <c r="D31" t="s">
        <v>796</v>
      </c>
      <c r="E31" t="s">
        <v>797</v>
      </c>
      <c r="F31" t="s">
        <v>108</v>
      </c>
      <c r="G31" s="66">
        <v>152518</v>
      </c>
      <c r="H31" s="66">
        <v>3078</v>
      </c>
      <c r="I31" s="66">
        <v>0</v>
      </c>
      <c r="J31" s="66">
        <v>16224.205962239999</v>
      </c>
      <c r="K31" s="67">
        <v>0</v>
      </c>
      <c r="L31" s="67">
        <v>4.1399999999999999E-2</v>
      </c>
      <c r="M31" s="67">
        <v>7.4999999999999997E-3</v>
      </c>
    </row>
    <row r="32" spans="1:13">
      <c r="A32" t="s">
        <v>798</v>
      </c>
      <c r="B32" t="s">
        <v>799</v>
      </c>
      <c r="C32" t="s">
        <v>502</v>
      </c>
      <c r="D32" t="s">
        <v>800</v>
      </c>
      <c r="E32" t="s">
        <v>538</v>
      </c>
      <c r="F32" t="s">
        <v>108</v>
      </c>
      <c r="G32" s="66">
        <v>50087</v>
      </c>
      <c r="H32" s="66">
        <v>3080</v>
      </c>
      <c r="I32" s="66">
        <v>0</v>
      </c>
      <c r="J32" s="66">
        <v>5331.5006976000004</v>
      </c>
      <c r="K32" s="67">
        <v>0</v>
      </c>
      <c r="L32" s="67">
        <v>1.3599999999999999E-2</v>
      </c>
      <c r="M32" s="67">
        <v>2.5000000000000001E-3</v>
      </c>
    </row>
    <row r="33" spans="1:13">
      <c r="A33" t="s">
        <v>801</v>
      </c>
      <c r="B33" t="s">
        <v>802</v>
      </c>
      <c r="C33" t="s">
        <v>502</v>
      </c>
      <c r="D33" t="s">
        <v>796</v>
      </c>
      <c r="E33" t="s">
        <v>538</v>
      </c>
      <c r="F33" t="s">
        <v>108</v>
      </c>
      <c r="G33" s="66">
        <v>73168</v>
      </c>
      <c r="H33" s="66">
        <v>6004</v>
      </c>
      <c r="I33" s="66">
        <v>452.94052607999998</v>
      </c>
      <c r="J33" s="66">
        <v>15635.171750400001</v>
      </c>
      <c r="K33" s="67">
        <v>0</v>
      </c>
      <c r="L33" s="67">
        <v>3.9899999999999998E-2</v>
      </c>
      <c r="M33" s="67">
        <v>7.1999999999999998E-3</v>
      </c>
    </row>
    <row r="34" spans="1:13">
      <c r="A34" t="s">
        <v>803</v>
      </c>
      <c r="B34" t="s">
        <v>804</v>
      </c>
      <c r="C34" t="s">
        <v>502</v>
      </c>
      <c r="D34" t="s">
        <v>805</v>
      </c>
      <c r="E34" t="s">
        <v>740</v>
      </c>
      <c r="F34" t="s">
        <v>108</v>
      </c>
      <c r="G34" s="66">
        <v>25241</v>
      </c>
      <c r="H34" s="66">
        <v>6219</v>
      </c>
      <c r="I34" s="66">
        <v>0</v>
      </c>
      <c r="J34" s="66">
        <v>5425.0138022399997</v>
      </c>
      <c r="K34" s="67">
        <v>0</v>
      </c>
      <c r="L34" s="67">
        <v>1.38E-2</v>
      </c>
      <c r="M34" s="67">
        <v>2.5000000000000001E-3</v>
      </c>
    </row>
    <row r="35" spans="1:13">
      <c r="A35" t="s">
        <v>806</v>
      </c>
      <c r="B35" t="s">
        <v>807</v>
      </c>
      <c r="C35" t="s">
        <v>502</v>
      </c>
      <c r="D35" t="s">
        <v>805</v>
      </c>
      <c r="E35" t="s">
        <v>740</v>
      </c>
      <c r="F35" t="s">
        <v>108</v>
      </c>
      <c r="G35" s="66">
        <v>58693</v>
      </c>
      <c r="H35" s="66">
        <v>3862</v>
      </c>
      <c r="I35" s="66">
        <v>0</v>
      </c>
      <c r="J35" s="66">
        <v>7833.7969689600004</v>
      </c>
      <c r="K35" s="67">
        <v>0</v>
      </c>
      <c r="L35" s="67">
        <v>0.02</v>
      </c>
      <c r="M35" s="67">
        <v>3.5999999999999999E-3</v>
      </c>
    </row>
    <row r="36" spans="1:13">
      <c r="A36" t="s">
        <v>808</v>
      </c>
      <c r="B36" t="s">
        <v>809</v>
      </c>
      <c r="C36" t="s">
        <v>502</v>
      </c>
      <c r="D36" t="s">
        <v>805</v>
      </c>
      <c r="E36" t="s">
        <v>740</v>
      </c>
      <c r="F36" t="s">
        <v>108</v>
      </c>
      <c r="G36" s="66">
        <v>7407</v>
      </c>
      <c r="H36" s="66">
        <v>25110</v>
      </c>
      <c r="I36" s="66">
        <v>0</v>
      </c>
      <c r="J36" s="66">
        <v>6427.8064512000001</v>
      </c>
      <c r="K36" s="67">
        <v>0</v>
      </c>
      <c r="L36" s="67">
        <v>1.6400000000000001E-2</v>
      </c>
      <c r="M36" s="67">
        <v>3.0000000000000001E-3</v>
      </c>
    </row>
    <row r="37" spans="1:13">
      <c r="A37" t="s">
        <v>810</v>
      </c>
      <c r="B37" t="s">
        <v>811</v>
      </c>
      <c r="C37" t="s">
        <v>510</v>
      </c>
      <c r="D37" t="s">
        <v>812</v>
      </c>
      <c r="E37" t="s">
        <v>740</v>
      </c>
      <c r="F37" t="s">
        <v>112</v>
      </c>
      <c r="G37" s="66">
        <v>75666</v>
      </c>
      <c r="H37" s="66">
        <v>11360</v>
      </c>
      <c r="I37" s="66">
        <v>0</v>
      </c>
      <c r="J37" s="66">
        <v>33335.679304320001</v>
      </c>
      <c r="K37" s="67">
        <v>0</v>
      </c>
      <c r="L37" s="67">
        <v>8.5000000000000006E-2</v>
      </c>
      <c r="M37" s="67">
        <v>1.54E-2</v>
      </c>
    </row>
    <row r="38" spans="1:13">
      <c r="A38" t="s">
        <v>813</v>
      </c>
      <c r="B38" t="s">
        <v>814</v>
      </c>
      <c r="C38" t="s">
        <v>502</v>
      </c>
      <c r="D38" t="s">
        <v>812</v>
      </c>
      <c r="E38" t="s">
        <v>740</v>
      </c>
      <c r="F38" t="s">
        <v>108</v>
      </c>
      <c r="G38" s="66">
        <v>15608</v>
      </c>
      <c r="H38" s="66">
        <v>32324</v>
      </c>
      <c r="I38" s="66">
        <v>0</v>
      </c>
      <c r="J38" s="66">
        <v>17435.96900352</v>
      </c>
      <c r="K38" s="67">
        <v>0</v>
      </c>
      <c r="L38" s="67">
        <v>4.4499999999999998E-2</v>
      </c>
      <c r="M38" s="67">
        <v>8.0999999999999996E-3</v>
      </c>
    </row>
    <row r="39" spans="1:13">
      <c r="A39" t="s">
        <v>815</v>
      </c>
      <c r="B39" t="s">
        <v>816</v>
      </c>
      <c r="C39" t="s">
        <v>502</v>
      </c>
      <c r="D39" t="s">
        <v>812</v>
      </c>
      <c r="E39" t="s">
        <v>740</v>
      </c>
      <c r="F39" t="s">
        <v>108</v>
      </c>
      <c r="G39" s="66">
        <v>11579</v>
      </c>
      <c r="H39" s="66">
        <v>16567</v>
      </c>
      <c r="I39" s="66">
        <v>0</v>
      </c>
      <c r="J39" s="66">
        <v>6629.6203660800002</v>
      </c>
      <c r="K39" s="67">
        <v>0</v>
      </c>
      <c r="L39" s="67">
        <v>1.6899999999999998E-2</v>
      </c>
      <c r="M39" s="67">
        <v>3.0999999999999999E-3</v>
      </c>
    </row>
    <row r="40" spans="1:13">
      <c r="A40" t="s">
        <v>817</v>
      </c>
      <c r="B40" t="s">
        <v>818</v>
      </c>
      <c r="C40" t="s">
        <v>502</v>
      </c>
      <c r="D40" t="s">
        <v>819</v>
      </c>
      <c r="E40" t="s">
        <v>740</v>
      </c>
      <c r="F40" t="s">
        <v>108</v>
      </c>
      <c r="G40" s="66">
        <v>65624</v>
      </c>
      <c r="H40" s="66">
        <v>4868</v>
      </c>
      <c r="I40" s="66">
        <v>0</v>
      </c>
      <c r="J40" s="66">
        <v>11040.45576192</v>
      </c>
      <c r="K40" s="67">
        <v>0</v>
      </c>
      <c r="L40" s="67">
        <v>2.8199999999999999E-2</v>
      </c>
      <c r="M40" s="67">
        <v>5.1000000000000004E-3</v>
      </c>
    </row>
    <row r="41" spans="1:13">
      <c r="A41" t="s">
        <v>820</v>
      </c>
      <c r="B41" t="s">
        <v>821</v>
      </c>
      <c r="C41" t="s">
        <v>502</v>
      </c>
      <c r="D41" t="s">
        <v>819</v>
      </c>
      <c r="E41" t="s">
        <v>740</v>
      </c>
      <c r="F41" t="s">
        <v>108</v>
      </c>
      <c r="G41" s="66">
        <v>94788</v>
      </c>
      <c r="H41" s="66">
        <v>3262</v>
      </c>
      <c r="I41" s="66">
        <v>0</v>
      </c>
      <c r="J41" s="66">
        <v>10685.898639360001</v>
      </c>
      <c r="K41" s="67">
        <v>0</v>
      </c>
      <c r="L41" s="67">
        <v>2.7300000000000001E-2</v>
      </c>
      <c r="M41" s="67">
        <v>4.8999999999999998E-3</v>
      </c>
    </row>
    <row r="42" spans="1:13">
      <c r="A42" t="s">
        <v>822</v>
      </c>
      <c r="B42" t="s">
        <v>823</v>
      </c>
      <c r="C42" t="s">
        <v>502</v>
      </c>
      <c r="D42" t="s">
        <v>796</v>
      </c>
      <c r="E42" t="s">
        <v>740</v>
      </c>
      <c r="F42" t="s">
        <v>108</v>
      </c>
      <c r="G42" s="66">
        <v>38165</v>
      </c>
      <c r="H42" s="66">
        <v>10186</v>
      </c>
      <c r="I42" s="66">
        <v>87.783540479999999</v>
      </c>
      <c r="J42" s="66">
        <v>13522.938266880001</v>
      </c>
      <c r="K42" s="67">
        <v>0</v>
      </c>
      <c r="L42" s="67">
        <v>3.4500000000000003E-2</v>
      </c>
      <c r="M42" s="67">
        <v>6.1999999999999998E-3</v>
      </c>
    </row>
    <row r="43" spans="1:13">
      <c r="A43" t="s">
        <v>824</v>
      </c>
      <c r="B43" t="s">
        <v>825</v>
      </c>
      <c r="C43" t="s">
        <v>502</v>
      </c>
      <c r="D43" t="s">
        <v>796</v>
      </c>
      <c r="E43" t="s">
        <v>740</v>
      </c>
      <c r="F43" t="s">
        <v>108</v>
      </c>
      <c r="G43" s="66">
        <v>21387</v>
      </c>
      <c r="H43" s="66">
        <v>32186</v>
      </c>
      <c r="I43" s="66">
        <v>87.259299999999996</v>
      </c>
      <c r="J43" s="66">
        <v>23877.04939792</v>
      </c>
      <c r="K43" s="67">
        <v>0</v>
      </c>
      <c r="L43" s="67">
        <v>6.0900000000000003E-2</v>
      </c>
      <c r="M43" s="67">
        <v>1.0999999999999999E-2</v>
      </c>
    </row>
    <row r="44" spans="1:13">
      <c r="A44" t="s">
        <v>826</v>
      </c>
      <c r="B44" t="s">
        <v>827</v>
      </c>
      <c r="C44" t="s">
        <v>502</v>
      </c>
      <c r="D44" t="s">
        <v>796</v>
      </c>
      <c r="E44" t="s">
        <v>740</v>
      </c>
      <c r="F44" t="s">
        <v>108</v>
      </c>
      <c r="G44" s="66">
        <v>62271</v>
      </c>
      <c r="H44" s="66">
        <v>8147</v>
      </c>
      <c r="I44" s="66">
        <v>0</v>
      </c>
      <c r="J44" s="66">
        <v>17533.04268672</v>
      </c>
      <c r="K44" s="67">
        <v>0</v>
      </c>
      <c r="L44" s="67">
        <v>4.4699999999999997E-2</v>
      </c>
      <c r="M44" s="67">
        <v>8.0999999999999996E-3</v>
      </c>
    </row>
    <row r="45" spans="1:13">
      <c r="A45" t="s">
        <v>828</v>
      </c>
      <c r="B45" t="s">
        <v>829</v>
      </c>
      <c r="C45" t="s">
        <v>502</v>
      </c>
      <c r="D45" t="s">
        <v>796</v>
      </c>
      <c r="E45" t="s">
        <v>740</v>
      </c>
      <c r="F45" t="s">
        <v>108</v>
      </c>
      <c r="G45" s="66">
        <v>36425</v>
      </c>
      <c r="H45" s="66">
        <v>9167</v>
      </c>
      <c r="I45" s="66">
        <v>0</v>
      </c>
      <c r="J45" s="66">
        <v>11539.859616</v>
      </c>
      <c r="K45" s="67">
        <v>0</v>
      </c>
      <c r="L45" s="67">
        <v>2.9399999999999999E-2</v>
      </c>
      <c r="M45" s="67">
        <v>5.3E-3</v>
      </c>
    </row>
    <row r="46" spans="1:13">
      <c r="A46" t="s">
        <v>830</v>
      </c>
      <c r="B46" t="s">
        <v>831</v>
      </c>
      <c r="C46" t="s">
        <v>502</v>
      </c>
      <c r="D46" t="s">
        <v>796</v>
      </c>
      <c r="E46" t="s">
        <v>740</v>
      </c>
      <c r="F46" t="s">
        <v>108</v>
      </c>
      <c r="G46" s="66">
        <v>52988</v>
      </c>
      <c r="H46" s="66">
        <v>6298</v>
      </c>
      <c r="I46" s="66">
        <v>0</v>
      </c>
      <c r="J46" s="66">
        <v>11533.308733440001</v>
      </c>
      <c r="K46" s="67">
        <v>0</v>
      </c>
      <c r="L46" s="67">
        <v>2.9399999999999999E-2</v>
      </c>
      <c r="M46" s="67">
        <v>5.3E-3</v>
      </c>
    </row>
    <row r="47" spans="1:13">
      <c r="A47" t="s">
        <v>832</v>
      </c>
      <c r="B47" t="s">
        <v>833</v>
      </c>
      <c r="C47" t="s">
        <v>502</v>
      </c>
      <c r="D47" t="s">
        <v>834</v>
      </c>
      <c r="E47" t="s">
        <v>740</v>
      </c>
      <c r="F47" t="s">
        <v>108</v>
      </c>
      <c r="G47" s="66">
        <v>22338</v>
      </c>
      <c r="H47" s="66">
        <v>24485</v>
      </c>
      <c r="I47" s="66">
        <v>0</v>
      </c>
      <c r="J47" s="66">
        <v>18902.451340799998</v>
      </c>
      <c r="K47" s="67">
        <v>0</v>
      </c>
      <c r="L47" s="67">
        <v>4.82E-2</v>
      </c>
      <c r="M47" s="67">
        <v>8.6999999999999994E-3</v>
      </c>
    </row>
    <row r="48" spans="1:13">
      <c r="A48" t="s">
        <v>835</v>
      </c>
      <c r="B48" t="s">
        <v>836</v>
      </c>
      <c r="C48" t="s">
        <v>502</v>
      </c>
      <c r="D48" t="s">
        <v>837</v>
      </c>
      <c r="E48" t="s">
        <v>740</v>
      </c>
      <c r="F48" t="s">
        <v>108</v>
      </c>
      <c r="G48" s="66">
        <v>35454</v>
      </c>
      <c r="H48" s="66">
        <v>2489</v>
      </c>
      <c r="I48" s="66">
        <v>0</v>
      </c>
      <c r="J48" s="66">
        <v>3049.7474073600001</v>
      </c>
      <c r="K48" s="67">
        <v>0</v>
      </c>
      <c r="L48" s="67">
        <v>7.7999999999999996E-3</v>
      </c>
      <c r="M48" s="67">
        <v>1.4E-3</v>
      </c>
    </row>
    <row r="49" spans="1:13">
      <c r="A49" t="s">
        <v>838</v>
      </c>
      <c r="B49" t="s">
        <v>839</v>
      </c>
      <c r="C49" t="s">
        <v>502</v>
      </c>
      <c r="D49" t="s">
        <v>805</v>
      </c>
      <c r="E49" t="s">
        <v>758</v>
      </c>
      <c r="F49" t="s">
        <v>108</v>
      </c>
      <c r="G49" s="66">
        <v>15773</v>
      </c>
      <c r="H49" s="66">
        <v>23304</v>
      </c>
      <c r="I49" s="66">
        <v>0</v>
      </c>
      <c r="J49" s="66">
        <v>12703.357163520001</v>
      </c>
      <c r="K49" s="67">
        <v>0</v>
      </c>
      <c r="L49" s="67">
        <v>3.2399999999999998E-2</v>
      </c>
      <c r="M49" s="67">
        <v>5.8999999999999999E-3</v>
      </c>
    </row>
    <row r="50" spans="1:13">
      <c r="A50" t="s">
        <v>840</v>
      </c>
      <c r="B50" t="s">
        <v>841</v>
      </c>
      <c r="C50" t="s">
        <v>502</v>
      </c>
      <c r="D50" t="s">
        <v>842</v>
      </c>
      <c r="E50" t="s">
        <v>552</v>
      </c>
      <c r="F50" t="s">
        <v>108</v>
      </c>
      <c r="G50" s="66">
        <v>52049</v>
      </c>
      <c r="H50" s="66">
        <v>6037</v>
      </c>
      <c r="I50" s="66">
        <v>0</v>
      </c>
      <c r="J50" s="66">
        <v>10859.436737280001</v>
      </c>
      <c r="K50" s="67">
        <v>0</v>
      </c>
      <c r="L50" s="67">
        <v>2.7699999999999999E-2</v>
      </c>
      <c r="M50" s="67">
        <v>5.0000000000000001E-3</v>
      </c>
    </row>
    <row r="51" spans="1:13">
      <c r="A51" t="s">
        <v>843</v>
      </c>
      <c r="B51" t="s">
        <v>844</v>
      </c>
      <c r="C51" t="s">
        <v>502</v>
      </c>
      <c r="D51" t="s">
        <v>845</v>
      </c>
      <c r="E51" t="s">
        <v>125</v>
      </c>
      <c r="F51" t="s">
        <v>108</v>
      </c>
      <c r="G51" s="66">
        <v>42728</v>
      </c>
      <c r="H51" s="66">
        <v>6873</v>
      </c>
      <c r="I51" s="66">
        <v>0</v>
      </c>
      <c r="J51" s="66">
        <v>10149.219440639999</v>
      </c>
      <c r="K51" s="67">
        <v>0</v>
      </c>
      <c r="L51" s="67">
        <v>2.5899999999999999E-2</v>
      </c>
      <c r="M51" s="67">
        <v>4.7000000000000002E-3</v>
      </c>
    </row>
    <row r="52" spans="1:13">
      <c r="A52" s="68" t="s">
        <v>846</v>
      </c>
      <c r="C52" s="14"/>
      <c r="D52" s="14"/>
      <c r="E52" s="14"/>
      <c r="F52" s="14"/>
      <c r="G52" s="70">
        <v>17565</v>
      </c>
      <c r="I52" s="70">
        <v>0</v>
      </c>
      <c r="J52" s="70">
        <v>6930.0417023999998</v>
      </c>
      <c r="L52" s="69">
        <v>1.77E-2</v>
      </c>
      <c r="M52" s="69">
        <v>3.2000000000000002E-3</v>
      </c>
    </row>
    <row r="53" spans="1:13">
      <c r="A53" t="s">
        <v>847</v>
      </c>
      <c r="B53" t="s">
        <v>848</v>
      </c>
      <c r="C53" t="s">
        <v>125</v>
      </c>
      <c r="D53" t="s">
        <v>812</v>
      </c>
      <c r="E53" t="s">
        <v>740</v>
      </c>
      <c r="F53" t="s">
        <v>108</v>
      </c>
      <c r="G53" s="66">
        <v>17565</v>
      </c>
      <c r="H53" s="66">
        <v>11416</v>
      </c>
      <c r="I53" s="66">
        <v>0</v>
      </c>
      <c r="J53" s="66">
        <v>6930.0417023999998</v>
      </c>
      <c r="K53" s="67">
        <v>0</v>
      </c>
      <c r="L53" s="67">
        <v>1.77E-2</v>
      </c>
      <c r="M53" s="67">
        <v>3.2000000000000002E-3</v>
      </c>
    </row>
    <row r="54" spans="1:13">
      <c r="A54" s="68" t="s">
        <v>499</v>
      </c>
      <c r="C54" s="14"/>
      <c r="D54" s="14"/>
      <c r="E54" s="14"/>
      <c r="F54" s="14"/>
      <c r="G54" s="70">
        <v>19541</v>
      </c>
      <c r="I54" s="70">
        <v>0</v>
      </c>
      <c r="J54" s="70">
        <v>9650.5651584000007</v>
      </c>
      <c r="L54" s="69">
        <v>2.46E-2</v>
      </c>
      <c r="M54" s="69">
        <v>4.4999999999999997E-3</v>
      </c>
    </row>
    <row r="55" spans="1:13">
      <c r="A55" t="s">
        <v>849</v>
      </c>
      <c r="B55" t="s">
        <v>850</v>
      </c>
      <c r="C55" t="s">
        <v>502</v>
      </c>
      <c r="D55" t="s">
        <v>851</v>
      </c>
      <c r="E55" t="s">
        <v>740</v>
      </c>
      <c r="F55" t="s">
        <v>108</v>
      </c>
      <c r="G55" s="66">
        <v>19541</v>
      </c>
      <c r="H55" s="66">
        <v>14290</v>
      </c>
      <c r="I55" s="66">
        <v>0</v>
      </c>
      <c r="J55" s="66">
        <v>9650.5651584000007</v>
      </c>
      <c r="K55" s="67">
        <v>0</v>
      </c>
      <c r="L55" s="67">
        <v>2.46E-2</v>
      </c>
      <c r="M55" s="67">
        <v>4.4999999999999997E-3</v>
      </c>
    </row>
    <row r="56" spans="1:13">
      <c r="A56" s="68" t="s">
        <v>792</v>
      </c>
      <c r="C56" s="14"/>
      <c r="D56" s="14"/>
      <c r="E56" s="14"/>
      <c r="F56" s="14"/>
      <c r="G56" s="70">
        <v>0</v>
      </c>
      <c r="I56" s="70">
        <v>0</v>
      </c>
      <c r="J56" s="70">
        <v>0</v>
      </c>
      <c r="L56" s="69">
        <v>0</v>
      </c>
      <c r="M56" s="69">
        <v>0</v>
      </c>
    </row>
    <row r="57" spans="1:13">
      <c r="A57" t="s">
        <v>224</v>
      </c>
      <c r="B57" t="s">
        <v>224</v>
      </c>
      <c r="C57" s="14"/>
      <c r="D57" s="14"/>
      <c r="E57" t="s">
        <v>224</v>
      </c>
      <c r="F57" t="s">
        <v>224</v>
      </c>
      <c r="G57" s="66">
        <v>0</v>
      </c>
      <c r="H57" s="66">
        <v>0</v>
      </c>
      <c r="J57" s="66">
        <v>0</v>
      </c>
      <c r="K57" s="67">
        <v>0</v>
      </c>
      <c r="L57" s="67">
        <v>0</v>
      </c>
      <c r="M57" s="67">
        <v>0</v>
      </c>
    </row>
    <row r="58" spans="1:13">
      <c r="A58" s="89" t="s">
        <v>231</v>
      </c>
      <c r="C58" s="14"/>
      <c r="D58" s="14"/>
      <c r="E58" s="14"/>
      <c r="F58" s="14"/>
    </row>
    <row r="59" spans="1:13">
      <c r="A59" s="89" t="s">
        <v>296</v>
      </c>
      <c r="C59" s="14"/>
      <c r="D59" s="14"/>
      <c r="E59" s="14"/>
      <c r="F59" s="14"/>
    </row>
    <row r="60" spans="1:13">
      <c r="A60" s="89" t="s">
        <v>297</v>
      </c>
      <c r="C60" s="14"/>
      <c r="D60" s="14"/>
      <c r="E60" s="14"/>
      <c r="F60" s="14"/>
    </row>
    <row r="61" spans="1:13">
      <c r="A61" s="89" t="s">
        <v>298</v>
      </c>
      <c r="C61" s="14"/>
      <c r="D61" s="14"/>
      <c r="E61" s="14"/>
      <c r="F61" s="14"/>
    </row>
    <row r="62" spans="1:13">
      <c r="A62" s="89" t="s">
        <v>299</v>
      </c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64" ht="26.25" customHeight="1">
      <c r="A7" s="103" t="s">
        <v>95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7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8581714</v>
      </c>
      <c r="J11" s="7"/>
      <c r="K11" s="64">
        <v>12309.049881024001</v>
      </c>
      <c r="L11" s="7"/>
      <c r="M11" s="65">
        <v>1</v>
      </c>
      <c r="N11" s="65">
        <v>5.7000000000000002E-3</v>
      </c>
      <c r="O11" s="30"/>
      <c r="BF11" s="14"/>
      <c r="BG11" s="16"/>
      <c r="BH11" s="14"/>
      <c r="BL11" s="14"/>
    </row>
    <row r="12" spans="1:64">
      <c r="A12" s="68" t="s">
        <v>202</v>
      </c>
      <c r="B12" s="14"/>
      <c r="C12" s="14"/>
      <c r="D12" s="14"/>
      <c r="I12" s="70">
        <v>8561724</v>
      </c>
      <c r="K12" s="70">
        <v>6763.7619599999998</v>
      </c>
      <c r="M12" s="69">
        <v>0.54949999999999999</v>
      </c>
      <c r="N12" s="69">
        <v>3.0999999999999999E-3</v>
      </c>
    </row>
    <row r="13" spans="1:64">
      <c r="A13" s="68" t="s">
        <v>852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H14" t="s">
        <v>224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853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H16" t="s">
        <v>224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8561724</v>
      </c>
      <c r="K17" s="70">
        <v>6763.7619599999998</v>
      </c>
      <c r="M17" s="69">
        <v>0.54949999999999999</v>
      </c>
      <c r="N17" s="69">
        <v>3.0999999999999999E-3</v>
      </c>
    </row>
    <row r="18" spans="1:14">
      <c r="A18" t="s">
        <v>854</v>
      </c>
      <c r="B18" t="s">
        <v>855</v>
      </c>
      <c r="C18" t="s">
        <v>102</v>
      </c>
      <c r="D18" t="s">
        <v>855</v>
      </c>
      <c r="E18" t="s">
        <v>856</v>
      </c>
      <c r="F18" t="s">
        <v>224</v>
      </c>
      <c r="G18" t="s">
        <v>857</v>
      </c>
      <c r="H18" t="s">
        <v>108</v>
      </c>
      <c r="I18" s="66">
        <v>8561724</v>
      </c>
      <c r="J18" s="66">
        <v>79</v>
      </c>
      <c r="K18" s="66">
        <v>6763.7619599999998</v>
      </c>
      <c r="L18" s="67">
        <v>2.12E-2</v>
      </c>
      <c r="M18" s="67">
        <v>0.54949999999999999</v>
      </c>
      <c r="N18" s="67">
        <v>3.0999999999999999E-3</v>
      </c>
    </row>
    <row r="19" spans="1:14">
      <c r="A19" s="68" t="s">
        <v>499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H20" t="s">
        <v>224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229</v>
      </c>
      <c r="B21" s="14"/>
      <c r="C21" s="14"/>
      <c r="D21" s="14"/>
      <c r="I21" s="70">
        <v>19990</v>
      </c>
      <c r="K21" s="70">
        <v>5545.2879210239998</v>
      </c>
      <c r="M21" s="69">
        <v>0.45050000000000001</v>
      </c>
      <c r="N21" s="69">
        <v>2.5999999999999999E-3</v>
      </c>
    </row>
    <row r="22" spans="1:14">
      <c r="A22" s="68" t="s">
        <v>852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H23" t="s">
        <v>224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853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H25" t="s">
        <v>224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19990</v>
      </c>
      <c r="K26" s="70">
        <v>5545.2879210239998</v>
      </c>
      <c r="M26" s="69">
        <v>0.45050000000000001</v>
      </c>
      <c r="N26" s="69">
        <v>2.5999999999999999E-3</v>
      </c>
    </row>
    <row r="27" spans="1:14">
      <c r="A27" t="s">
        <v>858</v>
      </c>
      <c r="B27" t="s">
        <v>859</v>
      </c>
      <c r="C27" t="s">
        <v>125</v>
      </c>
      <c r="D27" t="s">
        <v>860</v>
      </c>
      <c r="E27" t="s">
        <v>740</v>
      </c>
      <c r="F27" t="s">
        <v>224</v>
      </c>
      <c r="G27" t="s">
        <v>857</v>
      </c>
      <c r="H27" t="s">
        <v>108</v>
      </c>
      <c r="I27" s="66">
        <v>19990</v>
      </c>
      <c r="J27" s="66">
        <v>8026.71</v>
      </c>
      <c r="K27" s="66">
        <v>5545.2879210239998</v>
      </c>
      <c r="L27" s="67">
        <v>0</v>
      </c>
      <c r="M27" s="67">
        <v>0.45050000000000001</v>
      </c>
      <c r="N27" s="67">
        <v>2.5999999999999999E-3</v>
      </c>
    </row>
    <row r="28" spans="1:14">
      <c r="A28" s="68" t="s">
        <v>499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224</v>
      </c>
      <c r="B29" t="s">
        <v>224</v>
      </c>
      <c r="C29" s="14"/>
      <c r="D29" s="14"/>
      <c r="E29" t="s">
        <v>224</v>
      </c>
      <c r="F29" t="s">
        <v>224</v>
      </c>
      <c r="H29" t="s">
        <v>224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9" t="s">
        <v>231</v>
      </c>
      <c r="B30" s="14"/>
      <c r="C30" s="14"/>
      <c r="D30" s="14"/>
    </row>
    <row r="31" spans="1:14">
      <c r="A31" s="89" t="s">
        <v>296</v>
      </c>
      <c r="B31" s="14"/>
      <c r="C31" s="14"/>
      <c r="D31" s="14"/>
    </row>
    <row r="32" spans="1:14">
      <c r="A32" s="89" t="s">
        <v>297</v>
      </c>
      <c r="B32" s="14"/>
      <c r="C32" s="14"/>
      <c r="D32" s="14"/>
    </row>
    <row r="33" spans="1:4">
      <c r="A33" s="89" t="s">
        <v>298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J15" sqref="J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9" ht="26.25" customHeight="1">
      <c r="A7" s="103" t="s">
        <v>97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202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861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224</v>
      </c>
      <c r="B14" t="s">
        <v>224</v>
      </c>
      <c r="C14" s="14"/>
      <c r="D14" t="s">
        <v>224</v>
      </c>
      <c r="E14" t="s">
        <v>224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229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862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224</v>
      </c>
      <c r="B17" t="s">
        <v>224</v>
      </c>
      <c r="C17" s="14"/>
      <c r="D17" t="s">
        <v>224</v>
      </c>
      <c r="E17" t="s">
        <v>224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9" t="s">
        <v>231</v>
      </c>
      <c r="C18" s="14"/>
      <c r="D18" s="14"/>
    </row>
    <row r="19" spans="1:11">
      <c r="A19" s="89" t="s">
        <v>296</v>
      </c>
      <c r="C19" s="14"/>
      <c r="D19" s="14"/>
    </row>
    <row r="20" spans="1:11">
      <c r="A20" s="89" t="s">
        <v>297</v>
      </c>
      <c r="C20" s="14"/>
      <c r="D20" s="14"/>
    </row>
    <row r="21" spans="1:11">
      <c r="A21" s="89" t="s">
        <v>298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60" ht="26.25" customHeight="1">
      <c r="A7" s="103" t="s">
        <v>100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15400</v>
      </c>
      <c r="G11" s="7"/>
      <c r="H11" s="64">
        <v>1410.3936000000001</v>
      </c>
      <c r="I11" s="22"/>
      <c r="J11" s="65">
        <v>1</v>
      </c>
      <c r="K11" s="65">
        <v>6.9999999999999999E-4</v>
      </c>
      <c r="BC11" s="14"/>
      <c r="BD11" s="16"/>
      <c r="BE11" s="14"/>
      <c r="BG11" s="14"/>
    </row>
    <row r="12" spans="1:60">
      <c r="A12" s="68" t="s">
        <v>202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863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224</v>
      </c>
      <c r="B14" t="s">
        <v>224</v>
      </c>
      <c r="C14" s="14"/>
      <c r="D14" t="s">
        <v>224</v>
      </c>
      <c r="E14" t="s">
        <v>224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864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224</v>
      </c>
      <c r="B16" t="s">
        <v>224</v>
      </c>
      <c r="C16" s="14"/>
      <c r="D16" t="s">
        <v>224</v>
      </c>
      <c r="E16" t="s">
        <v>224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865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499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224</v>
      </c>
      <c r="B20" t="s">
        <v>224</v>
      </c>
      <c r="C20" s="14"/>
      <c r="D20" t="s">
        <v>224</v>
      </c>
      <c r="E20" t="s">
        <v>224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229</v>
      </c>
      <c r="B21" s="14"/>
      <c r="C21" s="14"/>
      <c r="D21" s="14"/>
      <c r="F21" s="70">
        <v>15400</v>
      </c>
      <c r="H21" s="70">
        <v>1410.3936000000001</v>
      </c>
      <c r="J21" s="69">
        <v>1</v>
      </c>
      <c r="K21" s="69">
        <v>6.9999999999999999E-4</v>
      </c>
    </row>
    <row r="22" spans="1:11">
      <c r="A22" s="68" t="s">
        <v>863</v>
      </c>
      <c r="B22" s="14"/>
      <c r="C22" s="14"/>
      <c r="D22" s="14"/>
      <c r="F22" s="70">
        <v>15400</v>
      </c>
      <c r="H22" s="70">
        <v>1410.3936000000001</v>
      </c>
      <c r="J22" s="69">
        <v>1</v>
      </c>
      <c r="K22" s="69">
        <v>6.9999999999999999E-4</v>
      </c>
    </row>
    <row r="23" spans="1:11">
      <c r="A23" t="s">
        <v>866</v>
      </c>
      <c r="B23" t="s">
        <v>867</v>
      </c>
      <c r="C23" t="s">
        <v>502</v>
      </c>
      <c r="D23" t="s">
        <v>740</v>
      </c>
      <c r="E23" t="s">
        <v>108</v>
      </c>
      <c r="F23" s="66">
        <v>15400</v>
      </c>
      <c r="G23" s="66">
        <v>2650</v>
      </c>
      <c r="H23" s="66">
        <v>1410.3936000000001</v>
      </c>
      <c r="I23" s="67">
        <v>0</v>
      </c>
      <c r="J23" s="67">
        <v>1</v>
      </c>
      <c r="K23" s="67">
        <v>6.9999999999999999E-4</v>
      </c>
    </row>
    <row r="24" spans="1:11">
      <c r="A24" s="68" t="s">
        <v>868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224</v>
      </c>
      <c r="B25" t="s">
        <v>224</v>
      </c>
      <c r="C25" s="14"/>
      <c r="D25" t="s">
        <v>224</v>
      </c>
      <c r="E25" t="s">
        <v>224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865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224</v>
      </c>
      <c r="B27" t="s">
        <v>224</v>
      </c>
      <c r="C27" s="14"/>
      <c r="D27" t="s">
        <v>224</v>
      </c>
      <c r="E27" t="s">
        <v>224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869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224</v>
      </c>
      <c r="B29" t="s">
        <v>224</v>
      </c>
      <c r="C29" s="14"/>
      <c r="D29" t="s">
        <v>224</v>
      </c>
      <c r="E29" t="s">
        <v>224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499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224</v>
      </c>
      <c r="B31" t="s">
        <v>224</v>
      </c>
      <c r="C31" s="14"/>
      <c r="D31" t="s">
        <v>224</v>
      </c>
      <c r="E31" t="s">
        <v>224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9" t="s">
        <v>231</v>
      </c>
      <c r="B32" s="14"/>
      <c r="C32" s="14"/>
      <c r="D32" s="14"/>
    </row>
    <row r="33" spans="1:4">
      <c r="A33" s="89" t="s">
        <v>296</v>
      </c>
      <c r="B33" s="14"/>
      <c r="C33" s="14"/>
      <c r="D33" s="14"/>
    </row>
    <row r="34" spans="1:4">
      <c r="A34" s="89" t="s">
        <v>297</v>
      </c>
      <c r="B34" s="14"/>
      <c r="C34" s="14"/>
      <c r="D34" s="14"/>
    </row>
    <row r="35" spans="1:4">
      <c r="A35" s="89" t="s">
        <v>298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4" sqref="B1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7.85546875" style="14" customWidth="1"/>
    <col min="54" max="57" width="9.140625" style="14" customWidth="1"/>
    <col min="58" max="58" width="21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5"/>
      <c r="BB6" s="14" t="s">
        <v>102</v>
      </c>
      <c r="BD6" s="14" t="s">
        <v>103</v>
      </c>
      <c r="BF6" s="16" t="s">
        <v>104</v>
      </c>
    </row>
    <row r="7" spans="1:58" ht="26.25" customHeight="1">
      <c r="A7" s="103" t="s">
        <v>105</v>
      </c>
      <c r="B7" s="104"/>
      <c r="C7" s="104"/>
      <c r="D7" s="104"/>
      <c r="E7" s="104"/>
      <c r="F7" s="104"/>
      <c r="G7" s="104"/>
      <c r="H7" s="104"/>
      <c r="I7" s="104"/>
      <c r="J7" s="105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5645216.5999999996</v>
      </c>
      <c r="G11" s="22"/>
      <c r="H11" s="64">
        <v>19481.891087469055</v>
      </c>
      <c r="I11" s="65">
        <v>1</v>
      </c>
      <c r="J11" s="65">
        <v>8.9999999999999993E-3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202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224</v>
      </c>
      <c r="B13" t="s">
        <v>224</v>
      </c>
      <c r="C13" s="16"/>
      <c r="D13" t="s">
        <v>224</v>
      </c>
      <c r="E13" t="s">
        <v>224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229</v>
      </c>
      <c r="B14" s="16"/>
      <c r="C14" s="16"/>
      <c r="D14" s="16"/>
      <c r="E14" s="16"/>
      <c r="F14" s="70">
        <v>5645216.5999999996</v>
      </c>
      <c r="G14" s="16"/>
      <c r="H14" s="70">
        <v>19481.891087469055</v>
      </c>
      <c r="I14" s="69">
        <v>1</v>
      </c>
      <c r="J14" s="69">
        <v>8.9999999999999993E-3</v>
      </c>
      <c r="BD14" s="14" t="s">
        <v>128</v>
      </c>
    </row>
    <row r="15" spans="1:58">
      <c r="A15" t="s">
        <v>870</v>
      </c>
      <c r="B15" t="s">
        <v>871</v>
      </c>
      <c r="C15" t="s">
        <v>125</v>
      </c>
      <c r="D15" t="s">
        <v>740</v>
      </c>
      <c r="E15" t="s">
        <v>108</v>
      </c>
      <c r="F15" s="66">
        <v>-90000</v>
      </c>
      <c r="G15" s="66">
        <v>100</v>
      </c>
      <c r="H15" s="66">
        <v>-311.04000000000002</v>
      </c>
      <c r="I15" s="67">
        <v>-1.6E-2</v>
      </c>
      <c r="J15" s="67">
        <v>-1E-4</v>
      </c>
      <c r="BD15" s="14" t="s">
        <v>129</v>
      </c>
    </row>
    <row r="16" spans="1:58">
      <c r="A16" t="s">
        <v>872</v>
      </c>
      <c r="B16" t="s">
        <v>873</v>
      </c>
      <c r="C16" t="s">
        <v>125</v>
      </c>
      <c r="D16" t="s">
        <v>740</v>
      </c>
      <c r="E16" t="s">
        <v>108</v>
      </c>
      <c r="F16" s="66">
        <v>117</v>
      </c>
      <c r="G16" s="66">
        <v>0.3231</v>
      </c>
      <c r="H16" s="66">
        <v>1.3064613119999999E-3</v>
      </c>
      <c r="I16" s="67">
        <v>0</v>
      </c>
      <c r="J16" s="67">
        <v>0</v>
      </c>
      <c r="BD16" s="14" t="s">
        <v>130</v>
      </c>
    </row>
    <row r="17" spans="1:56">
      <c r="A17" t="s">
        <v>874</v>
      </c>
      <c r="B17" t="s">
        <v>875</v>
      </c>
      <c r="C17" t="s">
        <v>125</v>
      </c>
      <c r="D17" t="s">
        <v>740</v>
      </c>
      <c r="E17" t="s">
        <v>108</v>
      </c>
      <c r="F17" s="66">
        <v>239178</v>
      </c>
      <c r="G17" s="66">
        <v>100</v>
      </c>
      <c r="H17" s="66">
        <v>826.59916799999996</v>
      </c>
      <c r="I17" s="67">
        <v>4.24E-2</v>
      </c>
      <c r="J17" s="67">
        <v>4.0000000000000002E-4</v>
      </c>
      <c r="BD17" s="14" t="s">
        <v>131</v>
      </c>
    </row>
    <row r="18" spans="1:56">
      <c r="A18" t="s">
        <v>876</v>
      </c>
      <c r="B18" t="s">
        <v>877</v>
      </c>
      <c r="C18" t="s">
        <v>125</v>
      </c>
      <c r="D18" t="s">
        <v>740</v>
      </c>
      <c r="E18" t="s">
        <v>108</v>
      </c>
      <c r="F18" s="66">
        <v>18</v>
      </c>
      <c r="G18" s="66">
        <v>0.87522500000000003</v>
      </c>
      <c r="H18" s="66">
        <v>5.4445996799999999E-4</v>
      </c>
      <c r="I18" s="67">
        <v>0</v>
      </c>
      <c r="J18" s="67">
        <v>0</v>
      </c>
      <c r="BD18" s="14" t="s">
        <v>132</v>
      </c>
    </row>
    <row r="19" spans="1:56">
      <c r="A19" t="s">
        <v>878</v>
      </c>
      <c r="B19" t="s">
        <v>879</v>
      </c>
      <c r="C19" t="s">
        <v>510</v>
      </c>
      <c r="D19" t="s">
        <v>740</v>
      </c>
      <c r="E19" t="s">
        <v>112</v>
      </c>
      <c r="F19" s="66">
        <v>-64879.24</v>
      </c>
      <c r="G19" s="66">
        <v>100</v>
      </c>
      <c r="H19" s="66">
        <v>-251.61466856800001</v>
      </c>
      <c r="I19" s="67">
        <v>-1.29E-2</v>
      </c>
      <c r="J19" s="67">
        <v>-1E-4</v>
      </c>
      <c r="BD19" s="14" t="s">
        <v>133</v>
      </c>
    </row>
    <row r="20" spans="1:56">
      <c r="A20" t="s">
        <v>880</v>
      </c>
      <c r="B20" t="s">
        <v>881</v>
      </c>
      <c r="C20" t="s">
        <v>125</v>
      </c>
      <c r="D20" t="s">
        <v>740</v>
      </c>
      <c r="E20" t="s">
        <v>108</v>
      </c>
      <c r="F20" s="66">
        <v>35</v>
      </c>
      <c r="G20" s="66">
        <v>0.16705999999999999</v>
      </c>
      <c r="H20" s="66">
        <v>2.0207577600000001E-4</v>
      </c>
      <c r="I20" s="67">
        <v>0</v>
      </c>
      <c r="J20" s="67">
        <v>0</v>
      </c>
      <c r="BD20" s="14" t="s">
        <v>134</v>
      </c>
    </row>
    <row r="21" spans="1:56">
      <c r="A21" t="s">
        <v>882</v>
      </c>
      <c r="B21" t="s">
        <v>883</v>
      </c>
      <c r="C21" t="s">
        <v>125</v>
      </c>
      <c r="D21" t="s">
        <v>740</v>
      </c>
      <c r="E21" t="s">
        <v>108</v>
      </c>
      <c r="F21" s="66">
        <v>5560747.8399999999</v>
      </c>
      <c r="G21" s="66">
        <v>100</v>
      </c>
      <c r="H21" s="66">
        <v>19217.944535039998</v>
      </c>
      <c r="I21" s="67">
        <v>0.98650000000000004</v>
      </c>
      <c r="J21" s="67">
        <v>8.8999999999999999E-3</v>
      </c>
      <c r="BD21" s="14" t="s">
        <v>125</v>
      </c>
    </row>
    <row r="22" spans="1:56">
      <c r="A22" s="89" t="s">
        <v>231</v>
      </c>
      <c r="B22" s="16"/>
      <c r="C22" s="16"/>
      <c r="D22" s="16"/>
      <c r="E22" s="16"/>
      <c r="F22" s="16"/>
      <c r="G22" s="16"/>
    </row>
    <row r="23" spans="1:56">
      <c r="A23" s="89" t="s">
        <v>296</v>
      </c>
      <c r="B23" s="16"/>
      <c r="C23" s="16"/>
      <c r="D23" s="16"/>
      <c r="E23" s="16"/>
      <c r="F23" s="16"/>
      <c r="G23" s="16"/>
    </row>
    <row r="24" spans="1:56">
      <c r="A24" s="89" t="s">
        <v>297</v>
      </c>
      <c r="B24" s="16"/>
      <c r="C24" s="16"/>
      <c r="D24" s="16"/>
      <c r="E24" s="16"/>
      <c r="F24" s="16"/>
      <c r="G24" s="16"/>
    </row>
    <row r="25" spans="1:56">
      <c r="A25" s="89" t="s">
        <v>298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80" ht="26.25" customHeight="1">
      <c r="A7" s="103" t="s">
        <v>135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202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884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224</v>
      </c>
      <c r="B14" t="s">
        <v>224</v>
      </c>
      <c r="D14" t="s">
        <v>224</v>
      </c>
      <c r="G14" s="66">
        <v>0</v>
      </c>
      <c r="H14" t="s">
        <v>224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885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224</v>
      </c>
      <c r="B16" t="s">
        <v>224</v>
      </c>
      <c r="D16" t="s">
        <v>224</v>
      </c>
      <c r="G16" s="66">
        <v>0</v>
      </c>
      <c r="H16" t="s">
        <v>224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886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887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224</v>
      </c>
      <c r="B19" t="s">
        <v>224</v>
      </c>
      <c r="D19" t="s">
        <v>224</v>
      </c>
      <c r="G19" s="66">
        <v>0</v>
      </c>
      <c r="H19" t="s">
        <v>224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888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224</v>
      </c>
      <c r="B21" t="s">
        <v>224</v>
      </c>
      <c r="D21" t="s">
        <v>224</v>
      </c>
      <c r="G21" s="66">
        <v>0</v>
      </c>
      <c r="H21" t="s">
        <v>224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889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224</v>
      </c>
      <c r="B23" t="s">
        <v>224</v>
      </c>
      <c r="D23" t="s">
        <v>224</v>
      </c>
      <c r="G23" s="66">
        <v>0</v>
      </c>
      <c r="H23" t="s">
        <v>224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890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224</v>
      </c>
      <c r="B25" t="s">
        <v>224</v>
      </c>
      <c r="D25" t="s">
        <v>224</v>
      </c>
      <c r="G25" s="66">
        <v>0</v>
      </c>
      <c r="H25" t="s">
        <v>224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229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884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224</v>
      </c>
      <c r="B28" t="s">
        <v>224</v>
      </c>
      <c r="D28" t="s">
        <v>224</v>
      </c>
      <c r="G28" s="66">
        <v>0</v>
      </c>
      <c r="H28" t="s">
        <v>224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885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224</v>
      </c>
      <c r="B30" t="s">
        <v>224</v>
      </c>
      <c r="D30" t="s">
        <v>224</v>
      </c>
      <c r="G30" s="66">
        <v>0</v>
      </c>
      <c r="H30" t="s">
        <v>224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886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887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224</v>
      </c>
      <c r="B33" t="s">
        <v>224</v>
      </c>
      <c r="D33" t="s">
        <v>224</v>
      </c>
      <c r="G33" s="66">
        <v>0</v>
      </c>
      <c r="H33" t="s">
        <v>224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888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224</v>
      </c>
      <c r="B35" t="s">
        <v>224</v>
      </c>
      <c r="D35" t="s">
        <v>224</v>
      </c>
      <c r="G35" s="66">
        <v>0</v>
      </c>
      <c r="H35" t="s">
        <v>224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889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224</v>
      </c>
      <c r="B37" t="s">
        <v>224</v>
      </c>
      <c r="D37" t="s">
        <v>224</v>
      </c>
      <c r="G37" s="66">
        <v>0</v>
      </c>
      <c r="H37" t="s">
        <v>224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890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224</v>
      </c>
      <c r="B39" t="s">
        <v>224</v>
      </c>
      <c r="D39" t="s">
        <v>224</v>
      </c>
      <c r="G39" s="66">
        <v>0</v>
      </c>
      <c r="H39" t="s">
        <v>224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t="s">
        <v>231</v>
      </c>
    </row>
    <row r="41" spans="1:16">
      <c r="A41" s="89" t="s">
        <v>296</v>
      </c>
    </row>
    <row r="42" spans="1:16">
      <c r="A42" s="89" t="s">
        <v>297</v>
      </c>
    </row>
    <row r="43" spans="1:16">
      <c r="A43" s="89" t="s">
        <v>298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L20" sqref="L2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71" ht="26.25" customHeight="1">
      <c r="A7" s="103" t="s">
        <v>69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202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891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224</v>
      </c>
      <c r="B14" t="s">
        <v>224</v>
      </c>
      <c r="C14" t="s">
        <v>224</v>
      </c>
      <c r="F14" s="66">
        <v>0</v>
      </c>
      <c r="G14" t="s">
        <v>224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892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224</v>
      </c>
      <c r="B16" t="s">
        <v>224</v>
      </c>
      <c r="C16" t="s">
        <v>224</v>
      </c>
      <c r="F16" s="66">
        <v>0</v>
      </c>
      <c r="G16" t="s">
        <v>224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893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224</v>
      </c>
      <c r="B18" t="s">
        <v>224</v>
      </c>
      <c r="C18" t="s">
        <v>224</v>
      </c>
      <c r="F18" s="66">
        <v>0</v>
      </c>
      <c r="G18" t="s">
        <v>224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894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224</v>
      </c>
      <c r="B20" t="s">
        <v>224</v>
      </c>
      <c r="C20" t="s">
        <v>224</v>
      </c>
      <c r="F20" s="66">
        <v>0</v>
      </c>
      <c r="G20" t="s">
        <v>224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499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224</v>
      </c>
      <c r="B22" t="s">
        <v>224</v>
      </c>
      <c r="C22" t="s">
        <v>224</v>
      </c>
      <c r="F22" s="66">
        <v>0</v>
      </c>
      <c r="G22" t="s">
        <v>224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229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294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224</v>
      </c>
      <c r="B25" t="s">
        <v>224</v>
      </c>
      <c r="C25" t="s">
        <v>224</v>
      </c>
      <c r="F25" s="66">
        <v>0</v>
      </c>
      <c r="G25" t="s">
        <v>224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895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224</v>
      </c>
      <c r="B27" t="s">
        <v>224</v>
      </c>
      <c r="C27" t="s">
        <v>224</v>
      </c>
      <c r="F27" s="66">
        <v>0</v>
      </c>
      <c r="G27" t="s">
        <v>224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9" t="s">
        <v>296</v>
      </c>
    </row>
    <row r="29" spans="1:15">
      <c r="A29" s="89" t="s">
        <v>297</v>
      </c>
    </row>
    <row r="30" spans="1:15">
      <c r="A30" s="89" t="s">
        <v>298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19" sqref="Q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64" ht="26.25" customHeight="1">
      <c r="A7" s="103" t="s">
        <v>82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202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896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I14" s="66">
        <v>0</v>
      </c>
      <c r="J14" t="s">
        <v>224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897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I16" s="66">
        <v>0</v>
      </c>
      <c r="J16" t="s">
        <v>224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301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6">
        <v>0</v>
      </c>
      <c r="J18" t="s">
        <v>224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499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6">
        <v>0</v>
      </c>
      <c r="J20" t="s">
        <v>224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229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898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6">
        <v>0</v>
      </c>
      <c r="J23" t="s">
        <v>224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899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6">
        <v>0</v>
      </c>
      <c r="J25" t="s">
        <v>224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9" t="s">
        <v>231</v>
      </c>
      <c r="C26" s="14"/>
      <c r="D26" s="14"/>
      <c r="E26" s="14"/>
    </row>
    <row r="27" spans="1:18">
      <c r="A27" s="89" t="s">
        <v>296</v>
      </c>
      <c r="C27" s="14"/>
      <c r="D27" s="14"/>
      <c r="E27" s="14"/>
    </row>
    <row r="28" spans="1:18">
      <c r="A28" s="89" t="s">
        <v>297</v>
      </c>
      <c r="C28" s="14"/>
      <c r="D28" s="14"/>
      <c r="E28" s="14"/>
    </row>
    <row r="29" spans="1:18">
      <c r="A29" s="89" t="s">
        <v>298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0" workbookViewId="0">
      <selection activeCell="S20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80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106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3.79</v>
      </c>
      <c r="J11" s="7"/>
      <c r="K11" s="7"/>
      <c r="L11" s="65">
        <v>3.2800000000000003E-2</v>
      </c>
      <c r="M11" s="64">
        <v>22754836.469999999</v>
      </c>
      <c r="N11" s="7"/>
      <c r="O11" s="64">
        <v>27970.6916511405</v>
      </c>
      <c r="P11" s="7"/>
      <c r="Q11" s="65">
        <v>1</v>
      </c>
      <c r="R11" s="65">
        <v>1.29E-2</v>
      </c>
      <c r="S11" s="30"/>
      <c r="BY11" s="14"/>
      <c r="CB11" s="14"/>
    </row>
    <row r="12" spans="1:80">
      <c r="A12" s="68" t="s">
        <v>202</v>
      </c>
      <c r="B12" s="14"/>
      <c r="C12" s="14"/>
      <c r="D12" s="14"/>
      <c r="I12" s="70">
        <v>3.79</v>
      </c>
      <c r="L12" s="69">
        <v>3.2800000000000003E-2</v>
      </c>
      <c r="M12" s="70">
        <v>22754836.469999999</v>
      </c>
      <c r="O12" s="70">
        <v>27970.6916511405</v>
      </c>
      <c r="Q12" s="69">
        <v>1</v>
      </c>
      <c r="R12" s="69">
        <v>1.29E-2</v>
      </c>
    </row>
    <row r="13" spans="1:80">
      <c r="A13" s="68" t="s">
        <v>896</v>
      </c>
      <c r="B13" s="14"/>
      <c r="C13" s="14"/>
      <c r="D13" s="14"/>
      <c r="I13" s="70">
        <v>1.95</v>
      </c>
      <c r="L13" s="69">
        <v>2.0500000000000001E-2</v>
      </c>
      <c r="M13" s="70">
        <v>3674694.61</v>
      </c>
      <c r="O13" s="70">
        <v>3748.7840007009463</v>
      </c>
      <c r="Q13" s="69">
        <v>0.13400000000000001</v>
      </c>
      <c r="R13" s="69">
        <v>1.6999999999999999E-3</v>
      </c>
    </row>
    <row r="14" spans="1:80">
      <c r="A14" t="s">
        <v>900</v>
      </c>
      <c r="B14" t="s">
        <v>901</v>
      </c>
      <c r="C14" t="s">
        <v>125</v>
      </c>
      <c r="D14" t="s">
        <v>902</v>
      </c>
      <c r="E14" t="s">
        <v>130</v>
      </c>
      <c r="F14" t="s">
        <v>365</v>
      </c>
      <c r="G14" t="s">
        <v>152</v>
      </c>
      <c r="H14" t="s">
        <v>903</v>
      </c>
      <c r="I14" s="66">
        <v>1.95</v>
      </c>
      <c r="J14" t="s">
        <v>104</v>
      </c>
      <c r="K14" s="67">
        <v>3.15E-2</v>
      </c>
      <c r="L14" s="67">
        <v>2.0500000000000001E-2</v>
      </c>
      <c r="M14" s="66">
        <v>3604600</v>
      </c>
      <c r="N14" s="66">
        <v>104</v>
      </c>
      <c r="O14" s="66">
        <v>3748.7840000000001</v>
      </c>
      <c r="P14" s="67">
        <v>8.8000000000000005E-3</v>
      </c>
      <c r="Q14" s="67">
        <v>0.13400000000000001</v>
      </c>
      <c r="R14" s="67">
        <v>1.6999999999999999E-3</v>
      </c>
    </row>
    <row r="15" spans="1:80">
      <c r="A15" t="s">
        <v>904</v>
      </c>
      <c r="B15" t="s">
        <v>905</v>
      </c>
      <c r="C15" t="s">
        <v>125</v>
      </c>
      <c r="D15" t="s">
        <v>906</v>
      </c>
      <c r="E15" t="s">
        <v>907</v>
      </c>
      <c r="F15" t="s">
        <v>908</v>
      </c>
      <c r="G15" t="s">
        <v>208</v>
      </c>
      <c r="H15" t="s">
        <v>909</v>
      </c>
      <c r="I15" s="66">
        <v>0</v>
      </c>
      <c r="J15" t="s">
        <v>104</v>
      </c>
      <c r="K15" s="67">
        <v>0</v>
      </c>
      <c r="L15" s="67">
        <v>0</v>
      </c>
      <c r="M15" s="66">
        <v>5384.35</v>
      </c>
      <c r="N15" s="66">
        <v>9.9999999999999995E-7</v>
      </c>
      <c r="O15" s="66">
        <v>5.3843500000000002E-8</v>
      </c>
      <c r="P15" s="67">
        <v>0</v>
      </c>
      <c r="Q15" s="67">
        <v>0</v>
      </c>
      <c r="R15" s="67">
        <v>0</v>
      </c>
    </row>
    <row r="16" spans="1:80">
      <c r="A16" t="s">
        <v>910</v>
      </c>
      <c r="B16" t="s">
        <v>911</v>
      </c>
      <c r="C16" t="s">
        <v>125</v>
      </c>
      <c r="D16" t="s">
        <v>906</v>
      </c>
      <c r="E16" t="s">
        <v>907</v>
      </c>
      <c r="F16" t="s">
        <v>908</v>
      </c>
      <c r="G16" t="s">
        <v>208</v>
      </c>
      <c r="H16" t="s">
        <v>909</v>
      </c>
      <c r="I16" s="66">
        <v>0</v>
      </c>
      <c r="J16" t="s">
        <v>104</v>
      </c>
      <c r="K16" s="67">
        <v>0</v>
      </c>
      <c r="L16" s="67">
        <v>0</v>
      </c>
      <c r="M16" s="66">
        <v>8088.67</v>
      </c>
      <c r="N16" s="66">
        <v>9.9999999999999995E-7</v>
      </c>
      <c r="O16" s="66">
        <v>8.0886699999999999E-8</v>
      </c>
      <c r="P16" s="67">
        <v>0</v>
      </c>
      <c r="Q16" s="67">
        <v>0</v>
      </c>
      <c r="R16" s="67">
        <v>0</v>
      </c>
    </row>
    <row r="17" spans="1:18">
      <c r="A17" t="s">
        <v>912</v>
      </c>
      <c r="B17" t="s">
        <v>913</v>
      </c>
      <c r="C17" t="s">
        <v>125</v>
      </c>
      <c r="D17" t="s">
        <v>906</v>
      </c>
      <c r="E17" t="s">
        <v>907</v>
      </c>
      <c r="F17" t="s">
        <v>908</v>
      </c>
      <c r="G17" t="s">
        <v>208</v>
      </c>
      <c r="H17" t="s">
        <v>909</v>
      </c>
      <c r="I17" s="66">
        <v>0</v>
      </c>
      <c r="J17" t="s">
        <v>104</v>
      </c>
      <c r="K17" s="67">
        <v>0</v>
      </c>
      <c r="L17" s="67">
        <v>0</v>
      </c>
      <c r="M17" s="66">
        <v>56621.59</v>
      </c>
      <c r="N17" s="66">
        <v>9.9999999999999995E-7</v>
      </c>
      <c r="O17" s="66">
        <v>5.6621589999999995E-7</v>
      </c>
      <c r="P17" s="67">
        <v>6.9999999999999999E-4</v>
      </c>
      <c r="Q17" s="67">
        <v>0</v>
      </c>
      <c r="R17" s="67">
        <v>0</v>
      </c>
    </row>
    <row r="18" spans="1:18">
      <c r="A18" s="68" t="s">
        <v>897</v>
      </c>
      <c r="B18" s="14"/>
      <c r="C18" s="14"/>
      <c r="D18" s="14"/>
      <c r="I18" s="70">
        <v>5.28</v>
      </c>
      <c r="L18" s="69">
        <v>4.7E-2</v>
      </c>
      <c r="M18" s="70">
        <v>17113609.199999999</v>
      </c>
      <c r="O18" s="70">
        <v>17369.865030000001</v>
      </c>
      <c r="Q18" s="69">
        <v>0.621</v>
      </c>
      <c r="R18" s="69">
        <v>8.0000000000000002E-3</v>
      </c>
    </row>
    <row r="19" spans="1:18">
      <c r="A19" t="s">
        <v>914</v>
      </c>
      <c r="B19" t="s">
        <v>915</v>
      </c>
      <c r="C19" t="s">
        <v>125</v>
      </c>
      <c r="D19" t="s">
        <v>623</v>
      </c>
      <c r="E19" t="s">
        <v>134</v>
      </c>
      <c r="F19" t="s">
        <v>337</v>
      </c>
      <c r="G19" t="s">
        <v>208</v>
      </c>
      <c r="H19" t="s">
        <v>916</v>
      </c>
      <c r="I19" s="66">
        <v>7.31</v>
      </c>
      <c r="J19" t="s">
        <v>104</v>
      </c>
      <c r="K19" s="67">
        <v>3.5999999999999997E-2</v>
      </c>
      <c r="L19" s="67">
        <v>3.39E-2</v>
      </c>
      <c r="M19" s="66">
        <v>6312000</v>
      </c>
      <c r="N19" s="66">
        <v>102.03</v>
      </c>
      <c r="O19" s="66">
        <v>6440.1336000000001</v>
      </c>
      <c r="P19" s="67">
        <v>1.0500000000000001E-2</v>
      </c>
      <c r="Q19" s="67">
        <v>0.23019999999999999</v>
      </c>
      <c r="R19" s="67">
        <v>3.0000000000000001E-3</v>
      </c>
    </row>
    <row r="20" spans="1:18">
      <c r="A20" t="s">
        <v>917</v>
      </c>
      <c r="B20" t="s">
        <v>918</v>
      </c>
      <c r="C20" t="s">
        <v>125</v>
      </c>
      <c r="D20" t="s">
        <v>919</v>
      </c>
      <c r="E20" t="s">
        <v>130</v>
      </c>
      <c r="F20" t="s">
        <v>337</v>
      </c>
      <c r="G20" t="s">
        <v>208</v>
      </c>
      <c r="H20" t="s">
        <v>920</v>
      </c>
      <c r="I20" s="66">
        <v>2.17</v>
      </c>
      <c r="J20" t="s">
        <v>104</v>
      </c>
      <c r="K20" s="67">
        <v>2.1899999999999999E-2</v>
      </c>
      <c r="L20" s="67">
        <v>7.0000000000000007E-2</v>
      </c>
      <c r="M20" s="66">
        <v>4291609.2</v>
      </c>
      <c r="N20" s="66">
        <v>102.5</v>
      </c>
      <c r="O20" s="66">
        <v>4398.8994300000004</v>
      </c>
      <c r="P20" s="67">
        <v>4.3E-3</v>
      </c>
      <c r="Q20" s="67">
        <v>0.1573</v>
      </c>
      <c r="R20" s="67">
        <v>2E-3</v>
      </c>
    </row>
    <row r="21" spans="1:18">
      <c r="A21" t="s">
        <v>921</v>
      </c>
      <c r="B21" t="s">
        <v>922</v>
      </c>
      <c r="C21" t="s">
        <v>125</v>
      </c>
      <c r="D21" t="s">
        <v>923</v>
      </c>
      <c r="E21" t="s">
        <v>381</v>
      </c>
      <c r="F21" t="s">
        <v>365</v>
      </c>
      <c r="G21" t="s">
        <v>152</v>
      </c>
      <c r="H21" t="s">
        <v>924</v>
      </c>
      <c r="I21" s="66">
        <v>5.38</v>
      </c>
      <c r="J21" t="s">
        <v>104</v>
      </c>
      <c r="K21" s="67">
        <v>4.4699999999999997E-2</v>
      </c>
      <c r="L21" s="67">
        <v>4.4600000000000001E-2</v>
      </c>
      <c r="M21" s="66">
        <v>6510000</v>
      </c>
      <c r="N21" s="66">
        <v>100.32</v>
      </c>
      <c r="O21" s="66">
        <v>6530.8320000000003</v>
      </c>
      <c r="P21" s="67">
        <v>0.01</v>
      </c>
      <c r="Q21" s="67">
        <v>0.23350000000000001</v>
      </c>
      <c r="R21" s="67">
        <v>3.0000000000000001E-3</v>
      </c>
    </row>
    <row r="22" spans="1:18">
      <c r="A22" s="68" t="s">
        <v>301</v>
      </c>
      <c r="B22" s="14"/>
      <c r="C22" s="14"/>
      <c r="D22" s="14"/>
      <c r="I22" s="70">
        <v>2.95</v>
      </c>
      <c r="L22" s="69">
        <v>0.17219999999999999</v>
      </c>
      <c r="M22" s="70">
        <v>54532.66</v>
      </c>
      <c r="O22" s="70">
        <v>126.55049883955201</v>
      </c>
      <c r="Q22" s="69">
        <v>4.4999999999999997E-3</v>
      </c>
      <c r="R22" s="69">
        <v>1E-4</v>
      </c>
    </row>
    <row r="23" spans="1:18">
      <c r="A23" t="s">
        <v>925</v>
      </c>
      <c r="B23" t="s">
        <v>926</v>
      </c>
      <c r="C23" t="s">
        <v>125</v>
      </c>
      <c r="D23" t="s">
        <v>927</v>
      </c>
      <c r="E23" t="s">
        <v>129</v>
      </c>
      <c r="F23" t="s">
        <v>928</v>
      </c>
      <c r="G23" t="s">
        <v>208</v>
      </c>
      <c r="H23" t="s">
        <v>909</v>
      </c>
      <c r="I23" s="66">
        <v>3.25</v>
      </c>
      <c r="J23" t="s">
        <v>108</v>
      </c>
      <c r="K23" s="67">
        <v>0.03</v>
      </c>
      <c r="L23" s="67">
        <v>0.1782</v>
      </c>
      <c r="M23" s="66">
        <v>48820</v>
      </c>
      <c r="N23" s="66">
        <v>64.459999999999994</v>
      </c>
      <c r="O23" s="66">
        <v>108.758149632</v>
      </c>
      <c r="P23" s="67">
        <v>0</v>
      </c>
      <c r="Q23" s="67">
        <v>3.8999999999999998E-3</v>
      </c>
      <c r="R23" s="67">
        <v>1E-4</v>
      </c>
    </row>
    <row r="24" spans="1:18">
      <c r="A24" t="s">
        <v>929</v>
      </c>
      <c r="B24" t="s">
        <v>930</v>
      </c>
      <c r="C24" t="s">
        <v>125</v>
      </c>
      <c r="D24" t="s">
        <v>927</v>
      </c>
      <c r="E24" t="s">
        <v>129</v>
      </c>
      <c r="F24" t="s">
        <v>928</v>
      </c>
      <c r="G24" t="s">
        <v>208</v>
      </c>
      <c r="H24" t="s">
        <v>909</v>
      </c>
      <c r="I24" s="66">
        <v>1.08</v>
      </c>
      <c r="J24" t="s">
        <v>108</v>
      </c>
      <c r="K24" s="67">
        <v>3.1300000000000001E-2</v>
      </c>
      <c r="L24" s="67">
        <v>0.1353</v>
      </c>
      <c r="M24" s="66">
        <v>5712.66</v>
      </c>
      <c r="N24" s="66">
        <v>90.12</v>
      </c>
      <c r="O24" s="66">
        <v>17.792349207552</v>
      </c>
      <c r="P24" s="67">
        <v>0</v>
      </c>
      <c r="Q24" s="67">
        <v>5.9999999999999995E-4</v>
      </c>
      <c r="R24" s="67">
        <v>0</v>
      </c>
    </row>
    <row r="25" spans="1:18">
      <c r="A25" s="68" t="s">
        <v>499</v>
      </c>
      <c r="B25" s="14"/>
      <c r="C25" s="14"/>
      <c r="D25" s="14"/>
      <c r="I25" s="70">
        <v>0.99</v>
      </c>
      <c r="L25" s="69">
        <v>2.9999999999999997E-4</v>
      </c>
      <c r="M25" s="70">
        <v>1912000</v>
      </c>
      <c r="O25" s="70">
        <v>6725.4921216000002</v>
      </c>
      <c r="Q25" s="69">
        <v>0.2404</v>
      </c>
      <c r="R25" s="69">
        <v>3.0999999999999999E-3</v>
      </c>
    </row>
    <row r="26" spans="1:18">
      <c r="A26" t="s">
        <v>931</v>
      </c>
      <c r="B26" t="s">
        <v>932</v>
      </c>
      <c r="C26" t="s">
        <v>125</v>
      </c>
      <c r="D26" t="s">
        <v>933</v>
      </c>
      <c r="E26" t="s">
        <v>493</v>
      </c>
      <c r="F26" t="s">
        <v>325</v>
      </c>
      <c r="G26" t="s">
        <v>208</v>
      </c>
      <c r="H26" t="s">
        <v>326</v>
      </c>
      <c r="I26" s="66">
        <v>0.99</v>
      </c>
      <c r="J26" t="s">
        <v>108</v>
      </c>
      <c r="K26" s="67">
        <v>4.4400000000000002E-2</v>
      </c>
      <c r="L26" s="67">
        <v>2.9999999999999997E-4</v>
      </c>
      <c r="M26" s="66">
        <v>1912000</v>
      </c>
      <c r="N26" s="66">
        <v>101.78</v>
      </c>
      <c r="O26" s="66">
        <v>6725.4921216000002</v>
      </c>
      <c r="P26" s="67">
        <v>6.0000000000000001E-3</v>
      </c>
      <c r="Q26" s="67">
        <v>0.2404</v>
      </c>
      <c r="R26" s="67">
        <v>3.0999999999999999E-3</v>
      </c>
    </row>
    <row r="27" spans="1:18">
      <c r="A27" s="68" t="s">
        <v>229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s="68" t="s">
        <v>302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224</v>
      </c>
      <c r="B29" t="s">
        <v>224</v>
      </c>
      <c r="C29" s="14"/>
      <c r="D29" s="14"/>
      <c r="E29" t="s">
        <v>224</v>
      </c>
      <c r="F29" t="s">
        <v>224</v>
      </c>
      <c r="I29" s="66">
        <v>0</v>
      </c>
      <c r="J29" t="s">
        <v>224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303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I31" s="66">
        <v>0</v>
      </c>
      <c r="J31" t="s">
        <v>224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  <c r="R31" s="67">
        <v>0</v>
      </c>
    </row>
    <row r="32" spans="1:18">
      <c r="A32" s="89" t="s">
        <v>231</v>
      </c>
      <c r="B32" s="14"/>
      <c r="C32" s="14"/>
      <c r="D32" s="14"/>
    </row>
    <row r="33" spans="1:4">
      <c r="A33" s="89" t="s">
        <v>296</v>
      </c>
      <c r="B33" s="14"/>
      <c r="C33" s="14"/>
      <c r="D33" s="14"/>
    </row>
    <row r="34" spans="1:4">
      <c r="A34" s="89" t="s">
        <v>297</v>
      </c>
      <c r="B34" s="14"/>
      <c r="C34" s="14"/>
      <c r="D34" s="14"/>
    </row>
    <row r="35" spans="1:4">
      <c r="A35" s="89" t="s">
        <v>298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1" workbookViewId="0">
      <selection activeCell="L19" sqref="L1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97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4530620.5599999996</v>
      </c>
      <c r="H11" s="7"/>
      <c r="I11" s="64">
        <v>122575.90526781519</v>
      </c>
      <c r="J11" s="7"/>
      <c r="K11" s="65">
        <v>1</v>
      </c>
      <c r="L11" s="65">
        <v>5.6599999999999998E-2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202</v>
      </c>
      <c r="B12" s="14"/>
      <c r="C12" s="14"/>
      <c r="D12" s="14"/>
      <c r="G12" s="70">
        <v>202281.59</v>
      </c>
      <c r="I12" s="70">
        <v>105789.7410743612</v>
      </c>
      <c r="K12" s="69">
        <v>0.86309999999999998</v>
      </c>
      <c r="L12" s="69">
        <v>4.8899999999999999E-2</v>
      </c>
    </row>
    <row r="13" spans="1:97">
      <c r="A13" t="s">
        <v>934</v>
      </c>
      <c r="B13" t="s">
        <v>935</v>
      </c>
      <c r="C13" t="s">
        <v>125</v>
      </c>
      <c r="D13" t="s">
        <v>936</v>
      </c>
      <c r="E13" t="s">
        <v>381</v>
      </c>
      <c r="F13" t="s">
        <v>104</v>
      </c>
      <c r="G13" s="66">
        <v>49320</v>
      </c>
      <c r="H13" s="66">
        <v>59513.8</v>
      </c>
      <c r="I13" s="66">
        <v>29352.206160000002</v>
      </c>
      <c r="J13" s="67">
        <v>0</v>
      </c>
      <c r="K13" s="67">
        <v>0.23949999999999999</v>
      </c>
      <c r="L13" s="67">
        <v>1.3599999999999999E-2</v>
      </c>
    </row>
    <row r="14" spans="1:97">
      <c r="A14" t="s">
        <v>937</v>
      </c>
      <c r="B14" t="s">
        <v>938</v>
      </c>
      <c r="C14" t="s">
        <v>125</v>
      </c>
      <c r="D14" t="s">
        <v>939</v>
      </c>
      <c r="E14" t="s">
        <v>593</v>
      </c>
      <c r="F14" t="s">
        <v>104</v>
      </c>
      <c r="G14" s="66">
        <v>77</v>
      </c>
      <c r="H14" s="66">
        <v>50306603.454544932</v>
      </c>
      <c r="I14" s="66">
        <v>38736.0846599996</v>
      </c>
      <c r="J14" s="67">
        <v>0</v>
      </c>
      <c r="K14" s="67">
        <v>0.316</v>
      </c>
      <c r="L14" s="67">
        <v>1.7899999999999999E-2</v>
      </c>
    </row>
    <row r="15" spans="1:97">
      <c r="A15" t="s">
        <v>940</v>
      </c>
      <c r="B15" t="s">
        <v>941</v>
      </c>
      <c r="C15" t="s">
        <v>125</v>
      </c>
      <c r="D15" t="s">
        <v>942</v>
      </c>
      <c r="E15" t="s">
        <v>129</v>
      </c>
      <c r="F15" t="s">
        <v>108</v>
      </c>
      <c r="G15" s="66">
        <v>152136.59</v>
      </c>
      <c r="H15" s="66">
        <v>7154</v>
      </c>
      <c r="I15" s="66">
        <v>37614.591297561601</v>
      </c>
      <c r="J15" s="67">
        <v>0</v>
      </c>
      <c r="K15" s="67">
        <v>0.30690000000000001</v>
      </c>
      <c r="L15" s="67">
        <v>1.7399999999999999E-2</v>
      </c>
    </row>
    <row r="16" spans="1:97">
      <c r="A16" t="s">
        <v>943</v>
      </c>
      <c r="B16" t="s">
        <v>944</v>
      </c>
      <c r="C16" t="s">
        <v>125</v>
      </c>
      <c r="D16" t="s">
        <v>927</v>
      </c>
      <c r="E16" t="s">
        <v>129</v>
      </c>
      <c r="F16" t="s">
        <v>108</v>
      </c>
      <c r="G16" s="66">
        <v>748</v>
      </c>
      <c r="H16" s="66">
        <v>3360</v>
      </c>
      <c r="I16" s="66">
        <v>86.858956800000001</v>
      </c>
      <c r="J16" s="67">
        <v>0</v>
      </c>
      <c r="K16" s="67">
        <v>6.9999999999999999E-4</v>
      </c>
      <c r="L16" s="67">
        <v>0</v>
      </c>
    </row>
    <row r="17" spans="1:12">
      <c r="A17" s="68" t="s">
        <v>229</v>
      </c>
      <c r="B17" s="14"/>
      <c r="C17" s="14"/>
      <c r="D17" s="14"/>
      <c r="G17" s="70">
        <v>4328338.97</v>
      </c>
      <c r="I17" s="70">
        <v>16786.164193453998</v>
      </c>
      <c r="K17" s="69">
        <v>0.13689999999999999</v>
      </c>
      <c r="L17" s="69">
        <v>7.7999999999999996E-3</v>
      </c>
    </row>
    <row r="18" spans="1:12">
      <c r="A18" s="68" t="s">
        <v>302</v>
      </c>
      <c r="B18" s="14"/>
      <c r="C18" s="14"/>
      <c r="D18" s="14"/>
      <c r="G18" s="70">
        <v>0</v>
      </c>
      <c r="I18" s="70">
        <v>0</v>
      </c>
      <c r="K18" s="69">
        <v>0</v>
      </c>
      <c r="L18" s="69">
        <v>0</v>
      </c>
    </row>
    <row r="19" spans="1:12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G19" s="66">
        <v>0</v>
      </c>
      <c r="H19" s="66">
        <v>0</v>
      </c>
      <c r="I19" s="66">
        <v>0</v>
      </c>
      <c r="J19" s="67">
        <v>0</v>
      </c>
      <c r="K19" s="67">
        <v>0</v>
      </c>
      <c r="L19" s="67">
        <v>0</v>
      </c>
    </row>
    <row r="20" spans="1:12">
      <c r="A20" s="68" t="s">
        <v>303</v>
      </c>
      <c r="B20" s="14"/>
      <c r="C20" s="14"/>
      <c r="D20" s="14"/>
      <c r="G20" s="70">
        <v>4328338.97</v>
      </c>
      <c r="I20" s="70">
        <v>16786.164193453998</v>
      </c>
      <c r="K20" s="69">
        <v>0.13689999999999999</v>
      </c>
      <c r="L20" s="69">
        <v>7.7999999999999996E-3</v>
      </c>
    </row>
    <row r="21" spans="1:12">
      <c r="A21" t="s">
        <v>945</v>
      </c>
      <c r="B21" t="s">
        <v>946</v>
      </c>
      <c r="C21" t="s">
        <v>125</v>
      </c>
      <c r="D21" t="s">
        <v>947</v>
      </c>
      <c r="E21" t="s">
        <v>750</v>
      </c>
      <c r="F21" t="s">
        <v>112</v>
      </c>
      <c r="G21" s="66">
        <v>3659808</v>
      </c>
      <c r="H21" s="66">
        <v>100</v>
      </c>
      <c r="I21" s="66">
        <v>14193.467385600001</v>
      </c>
      <c r="J21" s="67">
        <v>0</v>
      </c>
      <c r="K21" s="67">
        <v>0.1158</v>
      </c>
      <c r="L21" s="67">
        <v>6.6E-3</v>
      </c>
    </row>
    <row r="22" spans="1:12">
      <c r="A22" t="s">
        <v>948</v>
      </c>
      <c r="B22" t="s">
        <v>949</v>
      </c>
      <c r="C22" t="s">
        <v>125</v>
      </c>
      <c r="D22" t="s">
        <v>939</v>
      </c>
      <c r="E22" t="s">
        <v>750</v>
      </c>
      <c r="F22" t="s">
        <v>112</v>
      </c>
      <c r="G22" s="66">
        <v>668530.97</v>
      </c>
      <c r="H22" s="66">
        <v>100</v>
      </c>
      <c r="I22" s="66">
        <v>2592.6968078539999</v>
      </c>
      <c r="J22" s="67">
        <v>0</v>
      </c>
      <c r="K22" s="67">
        <v>2.12E-2</v>
      </c>
      <c r="L22" s="67">
        <v>1.1999999999999999E-3</v>
      </c>
    </row>
    <row r="23" spans="1:12">
      <c r="A23" s="89" t="s">
        <v>231</v>
      </c>
      <c r="B23" s="14"/>
      <c r="C23" s="14"/>
      <c r="D23" s="14"/>
    </row>
    <row r="24" spans="1:12">
      <c r="A24" s="89" t="s">
        <v>296</v>
      </c>
      <c r="B24" s="14"/>
      <c r="C24" s="14"/>
      <c r="D24" s="14"/>
    </row>
    <row r="25" spans="1:12">
      <c r="A25" s="89" t="s">
        <v>297</v>
      </c>
      <c r="B25" s="14"/>
      <c r="C25" s="14"/>
      <c r="D25" s="14"/>
    </row>
    <row r="26" spans="1:12">
      <c r="A26" s="89" t="s">
        <v>298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6" workbookViewId="0">
      <selection activeCell="H42" sqref="H4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4" ht="26.25" customHeight="1">
      <c r="A7" s="103" t="s">
        <v>141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119865930.44</v>
      </c>
      <c r="F11" s="7"/>
      <c r="G11" s="64">
        <v>202264.19438285881</v>
      </c>
      <c r="H11" s="7"/>
      <c r="I11" s="65">
        <v>1</v>
      </c>
      <c r="J11" s="65">
        <v>9.35E-2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202</v>
      </c>
      <c r="B12" s="14"/>
      <c r="E12" s="70">
        <v>91417929.810000002</v>
      </c>
      <c r="G12" s="70">
        <v>102433.73984089562</v>
      </c>
      <c r="I12" s="69">
        <v>0.50639999999999996</v>
      </c>
      <c r="J12" s="69">
        <v>4.7300000000000002E-2</v>
      </c>
    </row>
    <row r="13" spans="1:54">
      <c r="A13" s="68" t="s">
        <v>950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224</v>
      </c>
      <c r="B14" t="s">
        <v>224</v>
      </c>
      <c r="C14" t="s">
        <v>224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951</v>
      </c>
      <c r="B15" s="14"/>
      <c r="E15" s="70">
        <v>16295748</v>
      </c>
      <c r="G15" s="70">
        <v>18044.46414380557</v>
      </c>
      <c r="I15" s="69">
        <v>8.9200000000000002E-2</v>
      </c>
      <c r="J15" s="69">
        <v>8.3000000000000001E-3</v>
      </c>
    </row>
    <row r="16" spans="1:54">
      <c r="A16" t="s">
        <v>952</v>
      </c>
      <c r="B16" t="s">
        <v>953</v>
      </c>
      <c r="C16" t="s">
        <v>104</v>
      </c>
      <c r="D16" t="s">
        <v>954</v>
      </c>
      <c r="E16" s="66">
        <v>6906013</v>
      </c>
      <c r="F16" s="66">
        <v>111.66418899999999</v>
      </c>
      <c r="G16" s="66">
        <v>7711.5434086845698</v>
      </c>
      <c r="H16" s="67">
        <v>0</v>
      </c>
      <c r="I16" s="67">
        <v>3.8100000000000002E-2</v>
      </c>
      <c r="J16" s="67">
        <v>3.5999999999999999E-3</v>
      </c>
    </row>
    <row r="17" spans="1:10">
      <c r="A17" t="s">
        <v>955</v>
      </c>
      <c r="B17" t="s">
        <v>956</v>
      </c>
      <c r="C17" t="s">
        <v>104</v>
      </c>
      <c r="D17" t="s">
        <v>534</v>
      </c>
      <c r="E17" s="66">
        <v>9389735</v>
      </c>
      <c r="F17" s="66">
        <v>110.04486</v>
      </c>
      <c r="G17" s="66">
        <v>10332.920735121001</v>
      </c>
      <c r="H17" s="67">
        <v>0</v>
      </c>
      <c r="I17" s="67">
        <v>5.11E-2</v>
      </c>
      <c r="J17" s="67">
        <v>4.7999999999999996E-3</v>
      </c>
    </row>
    <row r="18" spans="1:10">
      <c r="A18" s="68" t="s">
        <v>957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224</v>
      </c>
      <c r="B19" t="s">
        <v>224</v>
      </c>
      <c r="C19" t="s">
        <v>224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958</v>
      </c>
      <c r="B20" s="14"/>
      <c r="E20" s="70">
        <v>75122181.810000002</v>
      </c>
      <c r="G20" s="70">
        <v>84389.275697090052</v>
      </c>
      <c r="I20" s="69">
        <v>0.41720000000000002</v>
      </c>
      <c r="J20" s="69">
        <v>3.9E-2</v>
      </c>
    </row>
    <row r="21" spans="1:10">
      <c r="A21" t="s">
        <v>959</v>
      </c>
      <c r="B21" t="s">
        <v>960</v>
      </c>
      <c r="C21" t="s">
        <v>108</v>
      </c>
      <c r="D21" t="s">
        <v>961</v>
      </c>
      <c r="E21" s="66">
        <v>484077.74</v>
      </c>
      <c r="F21" s="66">
        <v>95.891540999999876</v>
      </c>
      <c r="G21" s="66">
        <v>1604.2392732348501</v>
      </c>
      <c r="H21" s="67">
        <v>0</v>
      </c>
      <c r="I21" s="67">
        <v>7.9000000000000008E-3</v>
      </c>
      <c r="J21" s="67">
        <v>6.9999999999999999E-4</v>
      </c>
    </row>
    <row r="22" spans="1:10">
      <c r="A22" t="s">
        <v>962</v>
      </c>
      <c r="B22" t="s">
        <v>963</v>
      </c>
      <c r="C22" t="s">
        <v>108</v>
      </c>
      <c r="D22" t="s">
        <v>964</v>
      </c>
      <c r="E22" s="66">
        <v>978358</v>
      </c>
      <c r="F22" s="66">
        <v>59.329434000000106</v>
      </c>
      <c r="G22" s="66">
        <v>2006.0499360167</v>
      </c>
      <c r="H22" s="67">
        <v>0</v>
      </c>
      <c r="I22" s="67">
        <v>9.9000000000000008E-3</v>
      </c>
      <c r="J22" s="67">
        <v>8.9999999999999998E-4</v>
      </c>
    </row>
    <row r="23" spans="1:10">
      <c r="A23" t="s">
        <v>965</v>
      </c>
      <c r="B23" t="s">
        <v>963</v>
      </c>
      <c r="C23" t="s">
        <v>108</v>
      </c>
      <c r="D23" t="s">
        <v>966</v>
      </c>
      <c r="E23" s="66">
        <v>1458587</v>
      </c>
      <c r="F23" s="66">
        <v>90.275476000000026</v>
      </c>
      <c r="G23" s="66">
        <v>4550.6754102209597</v>
      </c>
      <c r="H23" s="67">
        <v>0</v>
      </c>
      <c r="I23" s="67">
        <v>2.2499999999999999E-2</v>
      </c>
      <c r="J23" s="67">
        <v>2.0999999999999999E-3</v>
      </c>
    </row>
    <row r="24" spans="1:10">
      <c r="A24" t="s">
        <v>967</v>
      </c>
      <c r="B24" t="s">
        <v>968</v>
      </c>
      <c r="C24" t="s">
        <v>108</v>
      </c>
      <c r="D24" t="s">
        <v>969</v>
      </c>
      <c r="E24" s="66">
        <v>2653415.62</v>
      </c>
      <c r="F24" s="66">
        <v>110.2922770000002</v>
      </c>
      <c r="G24" s="66">
        <v>10114.0272192557</v>
      </c>
      <c r="H24" s="67">
        <v>0</v>
      </c>
      <c r="I24" s="67">
        <v>0.05</v>
      </c>
      <c r="J24" s="67">
        <v>4.7000000000000002E-3</v>
      </c>
    </row>
    <row r="25" spans="1:10">
      <c r="A25" t="s">
        <v>970</v>
      </c>
      <c r="B25" t="s">
        <v>971</v>
      </c>
      <c r="C25" t="s">
        <v>104</v>
      </c>
      <c r="D25" t="s">
        <v>972</v>
      </c>
      <c r="E25" s="66">
        <v>20997594</v>
      </c>
      <c r="F25" s="66">
        <v>107.17110900000019</v>
      </c>
      <c r="G25" s="66">
        <v>22503.354353117498</v>
      </c>
      <c r="H25" s="67">
        <v>0</v>
      </c>
      <c r="I25" s="67">
        <v>0.1113</v>
      </c>
      <c r="J25" s="67">
        <v>1.04E-2</v>
      </c>
    </row>
    <row r="26" spans="1:10">
      <c r="A26" t="s">
        <v>973</v>
      </c>
      <c r="B26" t="s">
        <v>974</v>
      </c>
      <c r="C26" t="s">
        <v>104</v>
      </c>
      <c r="D26" t="s">
        <v>975</v>
      </c>
      <c r="E26" s="66">
        <v>394767.11</v>
      </c>
      <c r="F26" s="66">
        <v>95.191399000000018</v>
      </c>
      <c r="G26" s="66">
        <v>375.78433480086898</v>
      </c>
      <c r="H26" s="67">
        <v>0</v>
      </c>
      <c r="I26" s="67">
        <v>1.9E-3</v>
      </c>
      <c r="J26" s="67">
        <v>2.0000000000000001E-4</v>
      </c>
    </row>
    <row r="27" spans="1:10">
      <c r="A27" t="s">
        <v>976</v>
      </c>
      <c r="B27" t="s">
        <v>977</v>
      </c>
      <c r="C27" t="s">
        <v>104</v>
      </c>
      <c r="D27" t="s">
        <v>978</v>
      </c>
      <c r="E27" s="66">
        <v>4851052.12</v>
      </c>
      <c r="F27" s="66">
        <v>101.1256709999999</v>
      </c>
      <c r="G27" s="66">
        <v>4905.6590069097201</v>
      </c>
      <c r="H27" s="67">
        <v>0</v>
      </c>
      <c r="I27" s="67">
        <v>2.4299999999999999E-2</v>
      </c>
      <c r="J27" s="67">
        <v>2.3E-3</v>
      </c>
    </row>
    <row r="28" spans="1:10">
      <c r="A28" t="s">
        <v>979</v>
      </c>
      <c r="B28" t="s">
        <v>980</v>
      </c>
      <c r="C28" t="s">
        <v>104</v>
      </c>
      <c r="D28" t="s">
        <v>512</v>
      </c>
      <c r="E28" s="66">
        <v>28145600.670000002</v>
      </c>
      <c r="F28" s="66">
        <v>101.58733299999989</v>
      </c>
      <c r="G28" s="66">
        <v>28592.3650774831</v>
      </c>
      <c r="H28" s="67">
        <v>0</v>
      </c>
      <c r="I28" s="67">
        <v>0.1414</v>
      </c>
      <c r="J28" s="67">
        <v>1.32E-2</v>
      </c>
    </row>
    <row r="29" spans="1:10">
      <c r="A29" t="s">
        <v>981</v>
      </c>
      <c r="B29" t="s">
        <v>982</v>
      </c>
      <c r="C29" t="s">
        <v>104</v>
      </c>
      <c r="D29" t="s">
        <v>983</v>
      </c>
      <c r="E29" s="66">
        <v>4911430</v>
      </c>
      <c r="F29" s="66">
        <v>60.386136</v>
      </c>
      <c r="G29" s="66">
        <v>2965.8227993447999</v>
      </c>
      <c r="H29" s="67">
        <v>0</v>
      </c>
      <c r="I29" s="67">
        <v>1.47E-2</v>
      </c>
      <c r="J29" s="67">
        <v>1.4E-3</v>
      </c>
    </row>
    <row r="30" spans="1:10">
      <c r="A30" t="s">
        <v>984</v>
      </c>
      <c r="B30" t="s">
        <v>985</v>
      </c>
      <c r="C30" t="s">
        <v>104</v>
      </c>
      <c r="D30" t="s">
        <v>983</v>
      </c>
      <c r="E30" s="66">
        <v>3373744.69</v>
      </c>
      <c r="F30" s="66">
        <v>54.609023000000036</v>
      </c>
      <c r="G30" s="66">
        <v>1842.36901372338</v>
      </c>
      <c r="H30" s="67">
        <v>0</v>
      </c>
      <c r="I30" s="67">
        <v>9.1000000000000004E-3</v>
      </c>
      <c r="J30" s="67">
        <v>8.9999999999999998E-4</v>
      </c>
    </row>
    <row r="31" spans="1:10">
      <c r="A31" t="s">
        <v>986</v>
      </c>
      <c r="B31" t="s">
        <v>987</v>
      </c>
      <c r="C31" t="s">
        <v>104</v>
      </c>
      <c r="D31" t="s">
        <v>368</v>
      </c>
      <c r="E31" s="66">
        <v>6873554.8600000003</v>
      </c>
      <c r="F31" s="66">
        <v>71.708589999999944</v>
      </c>
      <c r="G31" s="66">
        <v>4928.9292729824701</v>
      </c>
      <c r="H31" s="67">
        <v>0</v>
      </c>
      <c r="I31" s="67">
        <v>2.4400000000000002E-2</v>
      </c>
      <c r="J31" s="67">
        <v>2.3E-3</v>
      </c>
    </row>
    <row r="32" spans="1:10">
      <c r="A32" s="68" t="s">
        <v>229</v>
      </c>
      <c r="B32" s="14"/>
      <c r="E32" s="70">
        <v>28448000.629999999</v>
      </c>
      <c r="G32" s="70">
        <v>99830.45454196319</v>
      </c>
      <c r="I32" s="69">
        <v>0.49359999999999998</v>
      </c>
      <c r="J32" s="69">
        <v>4.6100000000000002E-2</v>
      </c>
    </row>
    <row r="33" spans="1:10">
      <c r="A33" s="68" t="s">
        <v>988</v>
      </c>
      <c r="B33" s="14"/>
      <c r="E33" s="70">
        <v>0</v>
      </c>
      <c r="G33" s="70">
        <v>0</v>
      </c>
      <c r="I33" s="69">
        <v>0</v>
      </c>
      <c r="J33" s="69">
        <v>0</v>
      </c>
    </row>
    <row r="34" spans="1:10">
      <c r="A34" t="s">
        <v>224</v>
      </c>
      <c r="B34" t="s">
        <v>224</v>
      </c>
      <c r="C34" t="s">
        <v>224</v>
      </c>
      <c r="E34" s="66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</row>
    <row r="35" spans="1:10">
      <c r="A35" s="68" t="s">
        <v>989</v>
      </c>
      <c r="B35" s="14"/>
      <c r="E35" s="70">
        <v>5628844</v>
      </c>
      <c r="G35" s="70">
        <v>20250.11871786584</v>
      </c>
      <c r="I35" s="69">
        <v>0.10009999999999999</v>
      </c>
      <c r="J35" s="69">
        <v>9.4000000000000004E-3</v>
      </c>
    </row>
    <row r="36" spans="1:10">
      <c r="A36" t="s">
        <v>990</v>
      </c>
      <c r="B36" t="s">
        <v>991</v>
      </c>
      <c r="C36" t="s">
        <v>108</v>
      </c>
      <c r="D36" t="s">
        <v>992</v>
      </c>
      <c r="E36" s="66">
        <v>2821220</v>
      </c>
      <c r="F36" s="66">
        <v>110.71618000000025</v>
      </c>
      <c r="G36" s="66">
        <v>10794.9784782966</v>
      </c>
      <c r="H36" s="67">
        <v>0</v>
      </c>
      <c r="I36" s="67">
        <v>5.3400000000000003E-2</v>
      </c>
      <c r="J36" s="67">
        <v>5.0000000000000001E-3</v>
      </c>
    </row>
    <row r="37" spans="1:10">
      <c r="A37" t="s">
        <v>993</v>
      </c>
      <c r="B37" t="s">
        <v>994</v>
      </c>
      <c r="C37" t="s">
        <v>108</v>
      </c>
      <c r="D37" t="s">
        <v>995</v>
      </c>
      <c r="E37" s="66">
        <v>2807624</v>
      </c>
      <c r="F37" s="66">
        <v>97.444043000000065</v>
      </c>
      <c r="G37" s="66">
        <v>9455.1402395692403</v>
      </c>
      <c r="H37" s="67">
        <v>0</v>
      </c>
      <c r="I37" s="67">
        <v>4.6699999999999998E-2</v>
      </c>
      <c r="J37" s="67">
        <v>4.4000000000000003E-3</v>
      </c>
    </row>
    <row r="38" spans="1:10">
      <c r="A38" s="68" t="s">
        <v>996</v>
      </c>
      <c r="B38" s="14"/>
      <c r="E38" s="70">
        <v>20507335.52</v>
      </c>
      <c r="G38" s="70">
        <v>69313.145583127683</v>
      </c>
      <c r="I38" s="69">
        <v>0.3427</v>
      </c>
      <c r="J38" s="69">
        <v>3.2000000000000001E-2</v>
      </c>
    </row>
    <row r="39" spans="1:10">
      <c r="A39" t="s">
        <v>997</v>
      </c>
      <c r="B39" t="s">
        <v>998</v>
      </c>
      <c r="C39" t="s">
        <v>108</v>
      </c>
      <c r="D39" t="s">
        <v>999</v>
      </c>
      <c r="E39" s="66">
        <v>2284173</v>
      </c>
      <c r="F39" s="66">
        <v>100</v>
      </c>
      <c r="G39" s="66">
        <v>7894.1018880000001</v>
      </c>
      <c r="H39" s="67">
        <v>0</v>
      </c>
      <c r="I39" s="67">
        <v>3.9E-2</v>
      </c>
      <c r="J39" s="67">
        <v>3.5999999999999999E-3</v>
      </c>
    </row>
    <row r="40" spans="1:10">
      <c r="A40" t="s">
        <v>1000</v>
      </c>
      <c r="B40" t="s">
        <v>1001</v>
      </c>
      <c r="C40" t="s">
        <v>108</v>
      </c>
      <c r="D40" t="s">
        <v>983</v>
      </c>
      <c r="E40" s="66">
        <v>6192888.6200000001</v>
      </c>
      <c r="F40" s="66">
        <v>86.943123000000156</v>
      </c>
      <c r="G40" s="66">
        <v>18608.1089016025</v>
      </c>
      <c r="H40" s="67">
        <v>0</v>
      </c>
      <c r="I40" s="67">
        <v>9.1999999999999998E-2</v>
      </c>
      <c r="J40" s="67">
        <v>8.6E-3</v>
      </c>
    </row>
    <row r="41" spans="1:10">
      <c r="A41" t="s">
        <v>1002</v>
      </c>
      <c r="B41" t="s">
        <v>1003</v>
      </c>
      <c r="C41" t="s">
        <v>108</v>
      </c>
      <c r="D41" t="s">
        <v>1004</v>
      </c>
      <c r="E41" s="66">
        <v>5200652.67</v>
      </c>
      <c r="F41" s="66">
        <v>104.8080439999998</v>
      </c>
      <c r="G41" s="66">
        <v>18837.627282411599</v>
      </c>
      <c r="H41" s="67">
        <v>0</v>
      </c>
      <c r="I41" s="67">
        <v>9.3100000000000002E-2</v>
      </c>
      <c r="J41" s="67">
        <v>8.6999999999999994E-3</v>
      </c>
    </row>
    <row r="42" spans="1:10">
      <c r="A42" t="s">
        <v>1005</v>
      </c>
      <c r="B42" t="s">
        <v>1006</v>
      </c>
      <c r="C42" t="s">
        <v>108</v>
      </c>
      <c r="D42" t="s">
        <v>256</v>
      </c>
      <c r="E42" s="66">
        <v>2543695.23</v>
      </c>
      <c r="F42" s="66">
        <v>100.77268699999995</v>
      </c>
      <c r="G42" s="66">
        <v>8858.93771184248</v>
      </c>
      <c r="H42" s="67">
        <v>0</v>
      </c>
      <c r="I42" s="67">
        <v>4.3799999999999999E-2</v>
      </c>
      <c r="J42" s="67">
        <v>4.1000000000000003E-3</v>
      </c>
    </row>
    <row r="43" spans="1:10">
      <c r="A43" t="s">
        <v>1007</v>
      </c>
      <c r="B43" t="s">
        <v>1008</v>
      </c>
      <c r="C43" t="s">
        <v>108</v>
      </c>
      <c r="D43" t="s">
        <v>1009</v>
      </c>
      <c r="E43" s="66">
        <v>4285926</v>
      </c>
      <c r="F43" s="66">
        <v>102.04027999999988</v>
      </c>
      <c r="G43" s="66">
        <v>15114.3697992711</v>
      </c>
      <c r="H43" s="67">
        <v>0</v>
      </c>
      <c r="I43" s="67">
        <v>7.4700000000000003E-2</v>
      </c>
      <c r="J43" s="67">
        <v>7.0000000000000001E-3</v>
      </c>
    </row>
    <row r="44" spans="1:10">
      <c r="A44" s="68" t="s">
        <v>1010</v>
      </c>
      <c r="B44" s="14"/>
      <c r="E44" s="70">
        <v>2311821.11</v>
      </c>
      <c r="G44" s="70">
        <v>10267.19024096967</v>
      </c>
      <c r="I44" s="69">
        <v>5.0799999999999998E-2</v>
      </c>
      <c r="J44" s="69">
        <v>4.7000000000000002E-3</v>
      </c>
    </row>
    <row r="45" spans="1:10">
      <c r="A45" t="s">
        <v>1011</v>
      </c>
      <c r="B45" t="s">
        <v>1012</v>
      </c>
      <c r="C45" t="s">
        <v>108</v>
      </c>
      <c r="D45" t="s">
        <v>312</v>
      </c>
      <c r="E45" s="66">
        <v>120561</v>
      </c>
      <c r="F45" s="66">
        <v>100</v>
      </c>
      <c r="G45" s="66">
        <v>416.658816</v>
      </c>
      <c r="H45" s="67">
        <v>0</v>
      </c>
      <c r="I45" s="67">
        <v>2.0999999999999999E-3</v>
      </c>
      <c r="J45" s="67">
        <v>2.0000000000000001E-4</v>
      </c>
    </row>
    <row r="46" spans="1:10">
      <c r="A46" t="s">
        <v>1013</v>
      </c>
      <c r="B46" t="s">
        <v>1014</v>
      </c>
      <c r="C46" t="s">
        <v>108</v>
      </c>
      <c r="D46" t="s">
        <v>1015</v>
      </c>
      <c r="E46" s="66">
        <v>1041312</v>
      </c>
      <c r="F46" s="66">
        <v>97.4360870000001</v>
      </c>
      <c r="G46" s="66">
        <v>3506.5048305995401</v>
      </c>
      <c r="H46" s="67">
        <v>0</v>
      </c>
      <c r="I46" s="67">
        <v>1.7299999999999999E-2</v>
      </c>
      <c r="J46" s="67">
        <v>1.6000000000000001E-3</v>
      </c>
    </row>
    <row r="47" spans="1:10">
      <c r="A47" t="s">
        <v>1016</v>
      </c>
      <c r="B47" t="s">
        <v>1017</v>
      </c>
      <c r="C47" t="s">
        <v>108</v>
      </c>
      <c r="D47" t="s">
        <v>1018</v>
      </c>
      <c r="E47" s="66">
        <v>1149948.1100000001</v>
      </c>
      <c r="F47" s="66">
        <v>159.62944999999993</v>
      </c>
      <c r="G47" s="66">
        <v>6344.0265943701297</v>
      </c>
      <c r="H47" s="67">
        <v>0</v>
      </c>
      <c r="I47" s="67">
        <v>3.1399999999999997E-2</v>
      </c>
      <c r="J47" s="67">
        <v>2.8999999999999998E-3</v>
      </c>
    </row>
    <row r="48" spans="1:10">
      <c r="A48" s="89" t="s">
        <v>231</v>
      </c>
      <c r="B48" s="14"/>
    </row>
    <row r="49" spans="1:2">
      <c r="A49" s="89" t="s">
        <v>296</v>
      </c>
      <c r="B49" s="14"/>
    </row>
    <row r="50" spans="1:2">
      <c r="A50" s="89" t="s">
        <v>297</v>
      </c>
      <c r="B50" s="14"/>
    </row>
    <row r="51" spans="1:2">
      <c r="A51" s="89" t="s">
        <v>298</v>
      </c>
      <c r="B51" s="14"/>
    </row>
    <row r="52" spans="1:2" hidden="1"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8" ht="26.25" customHeight="1">
      <c r="A7" s="103" t="s">
        <v>143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3322623.74</v>
      </c>
      <c r="G11" s="7"/>
      <c r="H11" s="64">
        <v>1251.3122900000001</v>
      </c>
      <c r="I11" s="7"/>
      <c r="J11" s="65">
        <v>1</v>
      </c>
      <c r="K11" s="65">
        <v>5.9999999999999995E-4</v>
      </c>
      <c r="L11" s="14"/>
      <c r="M11" s="14"/>
      <c r="N11" s="14"/>
      <c r="O11" s="14"/>
      <c r="BF11" s="14"/>
    </row>
    <row r="12" spans="1:58">
      <c r="A12" s="68" t="s">
        <v>1019</v>
      </c>
      <c r="B12" s="14"/>
      <c r="C12" s="14"/>
      <c r="F12" s="70">
        <v>3322623.74</v>
      </c>
      <c r="H12" s="70">
        <v>1251.3122900000001</v>
      </c>
      <c r="J12" s="69">
        <v>1</v>
      </c>
      <c r="K12" s="69">
        <v>5.9999999999999995E-4</v>
      </c>
    </row>
    <row r="13" spans="1:58">
      <c r="A13" t="s">
        <v>1020</v>
      </c>
      <c r="B13" t="s">
        <v>1021</v>
      </c>
      <c r="C13" t="s">
        <v>433</v>
      </c>
      <c r="D13" t="s">
        <v>104</v>
      </c>
      <c r="E13" t="s">
        <v>1022</v>
      </c>
      <c r="F13" s="66">
        <v>4061395</v>
      </c>
      <c r="G13" s="66">
        <v>49</v>
      </c>
      <c r="H13" s="66">
        <v>1990.0835500000001</v>
      </c>
      <c r="I13" s="67">
        <v>0</v>
      </c>
      <c r="J13" s="67">
        <v>1.5904</v>
      </c>
      <c r="K13" s="67">
        <v>8.9999999999999998E-4</v>
      </c>
    </row>
    <row r="14" spans="1:58">
      <c r="A14" t="s">
        <v>1023</v>
      </c>
      <c r="B14" t="s">
        <v>1024</v>
      </c>
      <c r="C14" t="s">
        <v>433</v>
      </c>
      <c r="D14" t="s">
        <v>104</v>
      </c>
      <c r="E14" t="s">
        <v>1025</v>
      </c>
      <c r="F14" s="66">
        <v>-738771.26</v>
      </c>
      <c r="G14" s="66">
        <v>100</v>
      </c>
      <c r="H14" s="66">
        <v>-738.77125999999998</v>
      </c>
      <c r="I14" s="67">
        <v>0</v>
      </c>
      <c r="J14" s="67">
        <v>-0.59040000000000004</v>
      </c>
      <c r="K14" s="67">
        <v>-2.9999999999999997E-4</v>
      </c>
    </row>
    <row r="15" spans="1:58">
      <c r="A15" s="68" t="s">
        <v>862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8">
      <c r="A16" t="s">
        <v>224</v>
      </c>
      <c r="B16" t="s">
        <v>224</v>
      </c>
      <c r="C16" t="s">
        <v>224</v>
      </c>
      <c r="D16" t="s">
        <v>224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3">
      <c r="A17" s="89" t="s">
        <v>231</v>
      </c>
      <c r="B17" s="14"/>
      <c r="C17" s="14"/>
    </row>
    <row r="18" spans="1:3">
      <c r="A18" s="89" t="s">
        <v>296</v>
      </c>
      <c r="B18" s="14"/>
      <c r="C18" s="14"/>
    </row>
    <row r="19" spans="1:3">
      <c r="A19" s="89" t="s">
        <v>297</v>
      </c>
      <c r="B19" s="14"/>
      <c r="C19" s="14"/>
    </row>
    <row r="20" spans="1:3">
      <c r="A20" s="89" t="s">
        <v>298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30" sqref="J3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1" ht="26.25" customHeight="1">
      <c r="A7" s="103" t="s">
        <v>144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863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224</v>
      </c>
      <c r="B14" t="s">
        <v>224</v>
      </c>
      <c r="C14" t="s">
        <v>224</v>
      </c>
      <c r="D14" t="s">
        <v>224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864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224</v>
      </c>
      <c r="B16" t="s">
        <v>224</v>
      </c>
      <c r="C16" t="s">
        <v>224</v>
      </c>
      <c r="D16" t="s">
        <v>224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1026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224</v>
      </c>
      <c r="B18" t="s">
        <v>224</v>
      </c>
      <c r="C18" t="s">
        <v>224</v>
      </c>
      <c r="D18" t="s">
        <v>224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865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224</v>
      </c>
      <c r="B20" t="s">
        <v>224</v>
      </c>
      <c r="C20" t="s">
        <v>224</v>
      </c>
      <c r="D20" t="s">
        <v>224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499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224</v>
      </c>
      <c r="B22" t="s">
        <v>224</v>
      </c>
      <c r="C22" t="s">
        <v>224</v>
      </c>
      <c r="D22" t="s">
        <v>224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229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863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224</v>
      </c>
      <c r="B25" t="s">
        <v>224</v>
      </c>
      <c r="C25" t="s">
        <v>224</v>
      </c>
      <c r="D25" t="s">
        <v>224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868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224</v>
      </c>
      <c r="B27" t="s">
        <v>224</v>
      </c>
      <c r="C27" t="s">
        <v>224</v>
      </c>
      <c r="D27" t="s">
        <v>224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865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224</v>
      </c>
      <c r="B29" t="s">
        <v>224</v>
      </c>
      <c r="C29" t="s">
        <v>224</v>
      </c>
      <c r="D29" t="s">
        <v>224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869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224</v>
      </c>
      <c r="B31" t="s">
        <v>224</v>
      </c>
      <c r="C31" t="s">
        <v>224</v>
      </c>
      <c r="D31" t="s">
        <v>224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499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224</v>
      </c>
      <c r="B33" t="s">
        <v>224</v>
      </c>
      <c r="C33" t="s">
        <v>224</v>
      </c>
      <c r="D33" t="s">
        <v>224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9" t="s">
        <v>231</v>
      </c>
      <c r="B34" s="14"/>
      <c r="C34" s="14"/>
    </row>
    <row r="35" spans="1:11">
      <c r="A35" s="89" t="s">
        <v>296</v>
      </c>
      <c r="B35" s="14"/>
      <c r="C35" s="14"/>
    </row>
    <row r="36" spans="1:11">
      <c r="A36" s="89" t="s">
        <v>297</v>
      </c>
      <c r="B36" s="14"/>
      <c r="C36" s="14"/>
    </row>
    <row r="37" spans="1:11">
      <c r="A37" s="89" t="s">
        <v>298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I29" sqref="I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ht="26.25" customHeight="1">
      <c r="A7" s="103" t="s">
        <v>145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-65793000</v>
      </c>
      <c r="G11" s="7"/>
      <c r="H11" s="64">
        <v>-351.1677968172919</v>
      </c>
      <c r="I11" s="65">
        <v>1</v>
      </c>
      <c r="J11" s="65">
        <v>-2.0000000000000001E-4</v>
      </c>
      <c r="AV11" s="14"/>
    </row>
    <row r="12" spans="1:48">
      <c r="A12" s="68" t="s">
        <v>202</v>
      </c>
      <c r="B12" s="14"/>
      <c r="C12" s="14"/>
      <c r="F12" s="70">
        <v>-65793000</v>
      </c>
      <c r="H12" s="70">
        <v>-351.1677968172919</v>
      </c>
      <c r="I12" s="69">
        <v>1</v>
      </c>
      <c r="J12" s="69">
        <v>-2.0000000000000001E-4</v>
      </c>
    </row>
    <row r="13" spans="1:48">
      <c r="A13" s="68" t="s">
        <v>863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224</v>
      </c>
      <c r="B14" t="s">
        <v>224</v>
      </c>
      <c r="C14" t="s">
        <v>224</v>
      </c>
      <c r="D14" t="s">
        <v>224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864</v>
      </c>
      <c r="B15" s="14"/>
      <c r="C15" s="14"/>
      <c r="F15" s="70">
        <v>-65793000</v>
      </c>
      <c r="H15" s="70">
        <v>-351.1677968172919</v>
      </c>
      <c r="I15" s="69">
        <v>1</v>
      </c>
      <c r="J15" s="69">
        <v>-2.0000000000000001E-4</v>
      </c>
    </row>
    <row r="16" spans="1:48">
      <c r="A16" t="s">
        <v>1027</v>
      </c>
      <c r="B16" t="s">
        <v>1028</v>
      </c>
      <c r="C16" t="s">
        <v>125</v>
      </c>
      <c r="D16" t="s">
        <v>112</v>
      </c>
      <c r="E16" t="s">
        <v>1029</v>
      </c>
      <c r="F16" s="66">
        <v>-22304000</v>
      </c>
      <c r="G16" s="66">
        <v>3.3725364950597649</v>
      </c>
      <c r="H16" s="66">
        <v>-752.21053985813001</v>
      </c>
      <c r="I16" s="67">
        <v>2.1419999999999999</v>
      </c>
      <c r="J16" s="67">
        <v>-2.9999999999999997E-4</v>
      </c>
    </row>
    <row r="17" spans="1:10">
      <c r="A17" t="s">
        <v>1030</v>
      </c>
      <c r="B17" t="s">
        <v>1031</v>
      </c>
      <c r="C17" t="s">
        <v>125</v>
      </c>
      <c r="D17" t="s">
        <v>108</v>
      </c>
      <c r="E17" t="s">
        <v>1029</v>
      </c>
      <c r="F17" s="66">
        <v>-34944000</v>
      </c>
      <c r="G17" s="66">
        <v>-0.91692711640945224</v>
      </c>
      <c r="H17" s="66">
        <v>320.41101155811901</v>
      </c>
      <c r="I17" s="67">
        <v>-0.91239999999999999</v>
      </c>
      <c r="J17" s="67">
        <v>1E-4</v>
      </c>
    </row>
    <row r="18" spans="1:10">
      <c r="A18" t="s">
        <v>1032</v>
      </c>
      <c r="B18" t="s">
        <v>1033</v>
      </c>
      <c r="C18" t="s">
        <v>125</v>
      </c>
      <c r="D18" t="s">
        <v>108</v>
      </c>
      <c r="E18" t="s">
        <v>1029</v>
      </c>
      <c r="F18" s="66">
        <v>-8545000</v>
      </c>
      <c r="G18" s="66">
        <v>-0.94361300740455356</v>
      </c>
      <c r="H18" s="66">
        <v>80.631731482719104</v>
      </c>
      <c r="I18" s="67">
        <v>-0.2296</v>
      </c>
      <c r="J18" s="67">
        <v>0</v>
      </c>
    </row>
    <row r="19" spans="1:10">
      <c r="A19" s="68" t="s">
        <v>1026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224</v>
      </c>
      <c r="B20" t="s">
        <v>224</v>
      </c>
      <c r="C20" t="s">
        <v>224</v>
      </c>
      <c r="D20" t="s">
        <v>224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865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224</v>
      </c>
      <c r="B22" t="s">
        <v>224</v>
      </c>
      <c r="C22" t="s">
        <v>224</v>
      </c>
      <c r="D22" t="s">
        <v>224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499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224</v>
      </c>
      <c r="B24" t="s">
        <v>224</v>
      </c>
      <c r="C24" t="s">
        <v>224</v>
      </c>
      <c r="D24" t="s">
        <v>224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229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863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224</v>
      </c>
      <c r="B27" t="s">
        <v>224</v>
      </c>
      <c r="C27" t="s">
        <v>224</v>
      </c>
      <c r="D27" t="s">
        <v>224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868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224</v>
      </c>
      <c r="B29" t="s">
        <v>224</v>
      </c>
      <c r="C29" t="s">
        <v>224</v>
      </c>
      <c r="D29" t="s">
        <v>224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865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224</v>
      </c>
      <c r="B31" t="s">
        <v>224</v>
      </c>
      <c r="C31" t="s">
        <v>224</v>
      </c>
      <c r="D31" t="s">
        <v>224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499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224</v>
      </c>
      <c r="B33" t="s">
        <v>224</v>
      </c>
      <c r="C33" t="s">
        <v>224</v>
      </c>
      <c r="D33" t="s">
        <v>224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89" t="s">
        <v>231</v>
      </c>
      <c r="B34" s="14"/>
      <c r="C34" s="14"/>
    </row>
    <row r="35" spans="1:10">
      <c r="A35" s="89" t="s">
        <v>296</v>
      </c>
      <c r="B35" s="14"/>
      <c r="C35" s="14"/>
    </row>
    <row r="36" spans="1:10">
      <c r="A36" s="89" t="s">
        <v>297</v>
      </c>
      <c r="B36" s="14"/>
      <c r="C36" s="14"/>
    </row>
    <row r="37" spans="1:10">
      <c r="A37" s="89" t="s">
        <v>298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N32" sqref="N32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77" ht="26.25" customHeight="1">
      <c r="A7" s="103" t="s">
        <v>147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202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884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224</v>
      </c>
      <c r="B14" t="s">
        <v>224</v>
      </c>
      <c r="C14" s="14"/>
      <c r="D14" t="s">
        <v>224</v>
      </c>
      <c r="G14" s="66">
        <v>0</v>
      </c>
      <c r="H14" t="s">
        <v>224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885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224</v>
      </c>
      <c r="B16" t="s">
        <v>224</v>
      </c>
      <c r="C16" s="14"/>
      <c r="D16" t="s">
        <v>224</v>
      </c>
      <c r="G16" s="66">
        <v>0</v>
      </c>
      <c r="H16" t="s">
        <v>224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886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887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224</v>
      </c>
      <c r="B19" t="s">
        <v>224</v>
      </c>
      <c r="C19" s="14"/>
      <c r="D19" t="s">
        <v>224</v>
      </c>
      <c r="G19" s="66">
        <v>0</v>
      </c>
      <c r="H19" t="s">
        <v>224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888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224</v>
      </c>
      <c r="B21" t="s">
        <v>224</v>
      </c>
      <c r="C21" s="14"/>
      <c r="D21" t="s">
        <v>224</v>
      </c>
      <c r="G21" s="66">
        <v>0</v>
      </c>
      <c r="H21" t="s">
        <v>224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889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224</v>
      </c>
      <c r="B23" t="s">
        <v>224</v>
      </c>
      <c r="C23" s="14"/>
      <c r="D23" t="s">
        <v>224</v>
      </c>
      <c r="G23" s="66">
        <v>0</v>
      </c>
      <c r="H23" t="s">
        <v>224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890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224</v>
      </c>
      <c r="B25" t="s">
        <v>224</v>
      </c>
      <c r="C25" s="14"/>
      <c r="D25" t="s">
        <v>224</v>
      </c>
      <c r="G25" s="66">
        <v>0</v>
      </c>
      <c r="H25" t="s">
        <v>224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229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884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224</v>
      </c>
      <c r="B28" t="s">
        <v>224</v>
      </c>
      <c r="C28" s="14"/>
      <c r="D28" t="s">
        <v>224</v>
      </c>
      <c r="G28" s="66">
        <v>0</v>
      </c>
      <c r="H28" t="s">
        <v>224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885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224</v>
      </c>
      <c r="B30" t="s">
        <v>224</v>
      </c>
      <c r="C30" s="14"/>
      <c r="D30" t="s">
        <v>224</v>
      </c>
      <c r="G30" s="66">
        <v>0</v>
      </c>
      <c r="H30" t="s">
        <v>224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886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887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224</v>
      </c>
      <c r="B33" t="s">
        <v>224</v>
      </c>
      <c r="C33" s="14"/>
      <c r="D33" t="s">
        <v>224</v>
      </c>
      <c r="G33" s="66">
        <v>0</v>
      </c>
      <c r="H33" t="s">
        <v>224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888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224</v>
      </c>
      <c r="B35" t="s">
        <v>224</v>
      </c>
      <c r="C35" s="14"/>
      <c r="D35" t="s">
        <v>224</v>
      </c>
      <c r="G35" s="66">
        <v>0</v>
      </c>
      <c r="H35" t="s">
        <v>224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889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224</v>
      </c>
      <c r="B37" t="s">
        <v>224</v>
      </c>
      <c r="C37" s="14"/>
      <c r="D37" t="s">
        <v>224</v>
      </c>
      <c r="G37" s="66">
        <v>0</v>
      </c>
      <c r="H37" t="s">
        <v>224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890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224</v>
      </c>
      <c r="B39" t="s">
        <v>224</v>
      </c>
      <c r="C39" s="14"/>
      <c r="D39" t="s">
        <v>224</v>
      </c>
      <c r="G39" s="66">
        <v>0</v>
      </c>
      <c r="H39" t="s">
        <v>224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9" t="s">
        <v>231</v>
      </c>
      <c r="C40" s="14"/>
    </row>
    <row r="41" spans="1:16">
      <c r="A41" s="89" t="s">
        <v>296</v>
      </c>
      <c r="C41" s="14"/>
    </row>
    <row r="42" spans="1:16">
      <c r="A42" s="89" t="s">
        <v>297</v>
      </c>
      <c r="C42" s="14"/>
    </row>
    <row r="43" spans="1:16">
      <c r="A43" s="89" t="s">
        <v>298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F88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1.28515625" style="14" customWidth="1"/>
    <col min="59" max="16384" width="2.8554687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03" t="s">
        <v>148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58" s="16" customFormat="1">
      <c r="A7" s="40" t="s">
        <v>98</v>
      </c>
      <c r="B7" s="41" t="s">
        <v>149</v>
      </c>
      <c r="C7" s="41" t="s">
        <v>49</v>
      </c>
      <c r="D7" s="106" t="s">
        <v>50</v>
      </c>
      <c r="E7" s="106" t="s">
        <v>51</v>
      </c>
      <c r="F7" s="106" t="s">
        <v>71</v>
      </c>
      <c r="G7" s="106" t="s">
        <v>52</v>
      </c>
      <c r="H7" s="41" t="s">
        <v>72</v>
      </c>
      <c r="I7" s="41" t="s">
        <v>53</v>
      </c>
      <c r="J7" s="43" t="s">
        <v>150</v>
      </c>
      <c r="K7" s="106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1.1399999999999999</v>
      </c>
      <c r="I10" s="15"/>
      <c r="J10" s="15"/>
      <c r="K10" s="65">
        <v>2.1999999999999999E-2</v>
      </c>
      <c r="L10" s="64">
        <v>31498279.870000001</v>
      </c>
      <c r="M10" s="7"/>
      <c r="N10" s="64">
        <v>34400.49327157902</v>
      </c>
      <c r="O10" s="65">
        <v>1</v>
      </c>
      <c r="P10" s="65">
        <v>1.5900000000000001E-2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202</v>
      </c>
      <c r="H11" s="70">
        <v>1.1399999999999999</v>
      </c>
      <c r="K11" s="69">
        <v>2.1999999999999999E-2</v>
      </c>
      <c r="L11" s="70">
        <v>31498279.870000001</v>
      </c>
      <c r="N11" s="70">
        <v>34400.49327157902</v>
      </c>
      <c r="O11" s="69">
        <v>1</v>
      </c>
      <c r="P11" s="69">
        <v>1.5900000000000001E-2</v>
      </c>
    </row>
    <row r="12" spans="1:58">
      <c r="A12" s="68" t="s">
        <v>1034</v>
      </c>
      <c r="H12" s="70">
        <v>0.21</v>
      </c>
      <c r="K12" s="69">
        <v>2.6499999999999999E-2</v>
      </c>
      <c r="L12" s="70">
        <v>14330704.369999999</v>
      </c>
      <c r="N12" s="70">
        <v>14805.70983359445</v>
      </c>
      <c r="O12" s="69">
        <v>0.4304</v>
      </c>
      <c r="P12" s="69">
        <v>6.7999999999999996E-3</v>
      </c>
    </row>
    <row r="13" spans="1:58">
      <c r="A13" t="s">
        <v>1035</v>
      </c>
      <c r="B13" t="s">
        <v>1036</v>
      </c>
      <c r="C13" t="s">
        <v>1037</v>
      </c>
      <c r="D13" t="s">
        <v>1038</v>
      </c>
      <c r="E13" t="s">
        <v>317</v>
      </c>
      <c r="F13" t="s">
        <v>1039</v>
      </c>
      <c r="G13" t="s">
        <v>208</v>
      </c>
      <c r="H13" s="66">
        <v>2.0299999999999998</v>
      </c>
      <c r="I13" t="s">
        <v>104</v>
      </c>
      <c r="J13" s="67">
        <v>2.2499999999999999E-2</v>
      </c>
      <c r="K13" s="67">
        <v>0</v>
      </c>
      <c r="L13" s="66">
        <v>18052.12</v>
      </c>
      <c r="M13" s="66">
        <v>102.83861928275682</v>
      </c>
      <c r="N13" s="66">
        <v>18.564550959266398</v>
      </c>
      <c r="O13" s="67">
        <v>5.0000000000000001E-4</v>
      </c>
      <c r="P13" s="67">
        <v>0</v>
      </c>
    </row>
    <row r="14" spans="1:58">
      <c r="A14" t="s">
        <v>1040</v>
      </c>
      <c r="B14" t="s">
        <v>1036</v>
      </c>
      <c r="C14" t="s">
        <v>1041</v>
      </c>
      <c r="D14" t="s">
        <v>1038</v>
      </c>
      <c r="E14" t="s">
        <v>317</v>
      </c>
      <c r="F14" t="s">
        <v>419</v>
      </c>
      <c r="G14" t="s">
        <v>208</v>
      </c>
      <c r="H14" s="66">
        <v>1.58</v>
      </c>
      <c r="I14" t="s">
        <v>104</v>
      </c>
      <c r="J14" s="67">
        <v>2.2499999999999999E-2</v>
      </c>
      <c r="K14" s="67">
        <v>0</v>
      </c>
      <c r="L14" s="66">
        <v>50213.48</v>
      </c>
      <c r="M14" s="66">
        <v>102.24748680547634</v>
      </c>
      <c r="N14" s="66">
        <v>51.3420213375705</v>
      </c>
      <c r="O14" s="67">
        <v>1.5E-3</v>
      </c>
      <c r="P14" s="67">
        <v>0</v>
      </c>
    </row>
    <row r="15" spans="1:58">
      <c r="A15" t="s">
        <v>1042</v>
      </c>
      <c r="B15" t="s">
        <v>1036</v>
      </c>
      <c r="C15" t="s">
        <v>1043</v>
      </c>
      <c r="D15" t="s">
        <v>1038</v>
      </c>
      <c r="E15" t="s">
        <v>317</v>
      </c>
      <c r="F15" t="s">
        <v>1044</v>
      </c>
      <c r="G15" t="s">
        <v>208</v>
      </c>
      <c r="H15" s="66">
        <v>3.86</v>
      </c>
      <c r="I15" t="s">
        <v>104</v>
      </c>
      <c r="J15" s="67">
        <v>2.2499999999999999E-2</v>
      </c>
      <c r="K15" s="67">
        <v>0</v>
      </c>
      <c r="L15" s="66">
        <v>72251</v>
      </c>
      <c r="M15" s="66">
        <v>105.37861104849414</v>
      </c>
      <c r="N15" s="66">
        <v>76.137100268647501</v>
      </c>
      <c r="O15" s="67">
        <v>2.2000000000000001E-3</v>
      </c>
      <c r="P15" s="67">
        <v>0</v>
      </c>
    </row>
    <row r="16" spans="1:58">
      <c r="A16" t="s">
        <v>1045</v>
      </c>
      <c r="B16" t="s">
        <v>1036</v>
      </c>
      <c r="C16" t="s">
        <v>1046</v>
      </c>
      <c r="D16" t="s">
        <v>1038</v>
      </c>
      <c r="E16" t="s">
        <v>317</v>
      </c>
      <c r="F16" t="s">
        <v>1047</v>
      </c>
      <c r="G16" t="s">
        <v>208</v>
      </c>
      <c r="H16" s="66">
        <v>3.86</v>
      </c>
      <c r="I16" t="s">
        <v>104</v>
      </c>
      <c r="J16" s="67">
        <v>2.2499999999999999E-2</v>
      </c>
      <c r="K16" s="67">
        <v>0</v>
      </c>
      <c r="L16" s="66">
        <v>115000</v>
      </c>
      <c r="M16" s="66">
        <v>105.37861104849391</v>
      </c>
      <c r="N16" s="66">
        <v>121.185402705768</v>
      </c>
      <c r="O16" s="67">
        <v>3.5000000000000001E-3</v>
      </c>
      <c r="P16" s="67">
        <v>1E-4</v>
      </c>
    </row>
    <row r="17" spans="1:16">
      <c r="A17" t="s">
        <v>1048</v>
      </c>
      <c r="B17" t="s">
        <v>1036</v>
      </c>
      <c r="C17" t="s">
        <v>1049</v>
      </c>
      <c r="D17" t="s">
        <v>1038</v>
      </c>
      <c r="E17" t="s">
        <v>317</v>
      </c>
      <c r="F17" t="s">
        <v>1047</v>
      </c>
      <c r="G17" t="s">
        <v>208</v>
      </c>
      <c r="H17" s="66">
        <v>3.86</v>
      </c>
      <c r="I17" t="s">
        <v>104</v>
      </c>
      <c r="J17" s="67">
        <v>2.2499999999999999E-2</v>
      </c>
      <c r="K17" s="67">
        <v>0</v>
      </c>
      <c r="L17" s="66">
        <v>197400</v>
      </c>
      <c r="M17" s="66">
        <v>105.37861104849392</v>
      </c>
      <c r="N17" s="66">
        <v>208.01737820972701</v>
      </c>
      <c r="O17" s="67">
        <v>6.0000000000000001E-3</v>
      </c>
      <c r="P17" s="67">
        <v>1E-4</v>
      </c>
    </row>
    <row r="18" spans="1:16">
      <c r="A18" t="s">
        <v>1050</v>
      </c>
      <c r="B18" t="s">
        <v>1036</v>
      </c>
      <c r="C18" t="s">
        <v>1051</v>
      </c>
      <c r="D18" t="s">
        <v>1038</v>
      </c>
      <c r="E18" t="s">
        <v>317</v>
      </c>
      <c r="F18" t="s">
        <v>1052</v>
      </c>
      <c r="G18" t="s">
        <v>208</v>
      </c>
      <c r="H18" s="66">
        <v>1.95</v>
      </c>
      <c r="I18" t="s">
        <v>104</v>
      </c>
      <c r="J18" s="67">
        <v>2.2499999999999999E-2</v>
      </c>
      <c r="K18" s="67">
        <v>0</v>
      </c>
      <c r="L18" s="66">
        <v>25999.96</v>
      </c>
      <c r="M18" s="66">
        <v>102.73053252428004</v>
      </c>
      <c r="N18" s="66">
        <v>26.709897364099799</v>
      </c>
      <c r="O18" s="67">
        <v>8.0000000000000004E-4</v>
      </c>
      <c r="P18" s="67">
        <v>0</v>
      </c>
    </row>
    <row r="19" spans="1:16">
      <c r="A19" t="s">
        <v>1050</v>
      </c>
      <c r="B19" t="s">
        <v>1036</v>
      </c>
      <c r="C19" t="s">
        <v>1053</v>
      </c>
      <c r="D19" t="s">
        <v>1038</v>
      </c>
      <c r="E19" t="s">
        <v>317</v>
      </c>
      <c r="F19" t="s">
        <v>1052</v>
      </c>
      <c r="G19" t="s">
        <v>208</v>
      </c>
      <c r="H19" s="66">
        <v>1.95</v>
      </c>
      <c r="I19" t="s">
        <v>104</v>
      </c>
      <c r="J19" s="67">
        <v>2.2499999999999999E-2</v>
      </c>
      <c r="K19" s="67">
        <v>0</v>
      </c>
      <c r="L19" s="66">
        <v>24303.16</v>
      </c>
      <c r="M19" s="66">
        <v>102.73053252427997</v>
      </c>
      <c r="N19" s="66">
        <v>24.966765688227799</v>
      </c>
      <c r="O19" s="67">
        <v>6.9999999999999999E-4</v>
      </c>
      <c r="P19" s="67">
        <v>0</v>
      </c>
    </row>
    <row r="20" spans="1:16">
      <c r="A20" t="s">
        <v>1050</v>
      </c>
      <c r="B20" t="s">
        <v>1036</v>
      </c>
      <c r="C20" t="s">
        <v>1054</v>
      </c>
      <c r="D20" t="s">
        <v>1038</v>
      </c>
      <c r="E20" t="s">
        <v>317</v>
      </c>
      <c r="F20" t="s">
        <v>1052</v>
      </c>
      <c r="G20" t="s">
        <v>208</v>
      </c>
      <c r="H20" s="66">
        <v>1.95</v>
      </c>
      <c r="I20" t="s">
        <v>104</v>
      </c>
      <c r="J20" s="67">
        <v>2.2499999999999999E-2</v>
      </c>
      <c r="K20" s="67">
        <v>0</v>
      </c>
      <c r="L20" s="66">
        <v>25713.599999999999</v>
      </c>
      <c r="M20" s="66">
        <v>102.73053252428015</v>
      </c>
      <c r="N20" s="66">
        <v>26.415718211163298</v>
      </c>
      <c r="O20" s="67">
        <v>8.0000000000000004E-4</v>
      </c>
      <c r="P20" s="67">
        <v>0</v>
      </c>
    </row>
    <row r="21" spans="1:16">
      <c r="A21" t="s">
        <v>1050</v>
      </c>
      <c r="B21" t="s">
        <v>1036</v>
      </c>
      <c r="C21" t="s">
        <v>1055</v>
      </c>
      <c r="D21" t="s">
        <v>1038</v>
      </c>
      <c r="E21" t="s">
        <v>317</v>
      </c>
      <c r="F21" t="s">
        <v>1052</v>
      </c>
      <c r="G21" t="s">
        <v>208</v>
      </c>
      <c r="H21" s="66">
        <v>1.95</v>
      </c>
      <c r="I21" t="s">
        <v>104</v>
      </c>
      <c r="J21" s="67">
        <v>2.2499999999999999E-2</v>
      </c>
      <c r="K21" s="67">
        <v>0</v>
      </c>
      <c r="L21" s="66">
        <v>35983.199999999997</v>
      </c>
      <c r="M21" s="66">
        <v>102.73053252427994</v>
      </c>
      <c r="N21" s="66">
        <v>36.965732979276702</v>
      </c>
      <c r="O21" s="67">
        <v>1.1000000000000001E-3</v>
      </c>
      <c r="P21" s="67">
        <v>0</v>
      </c>
    </row>
    <row r="22" spans="1:16">
      <c r="A22" t="s">
        <v>1056</v>
      </c>
      <c r="B22" t="s">
        <v>1036</v>
      </c>
      <c r="C22" t="s">
        <v>1057</v>
      </c>
      <c r="D22" t="s">
        <v>1038</v>
      </c>
      <c r="E22" t="s">
        <v>317</v>
      </c>
      <c r="F22" t="s">
        <v>1058</v>
      </c>
      <c r="G22" t="s">
        <v>208</v>
      </c>
      <c r="H22" s="66">
        <v>3.86</v>
      </c>
      <c r="I22" t="s">
        <v>104</v>
      </c>
      <c r="J22" s="67">
        <v>2.2499999999999999E-2</v>
      </c>
      <c r="K22" s="67">
        <v>0</v>
      </c>
      <c r="L22" s="66">
        <v>495000</v>
      </c>
      <c r="M22" s="66">
        <v>105.37861104849414</v>
      </c>
      <c r="N22" s="66">
        <v>521.62412469004596</v>
      </c>
      <c r="O22" s="67">
        <v>1.52E-2</v>
      </c>
      <c r="P22" s="67">
        <v>2.0000000000000001E-4</v>
      </c>
    </row>
    <row r="23" spans="1:16">
      <c r="A23" t="s">
        <v>1059</v>
      </c>
      <c r="B23" t="s">
        <v>1036</v>
      </c>
      <c r="C23" t="s">
        <v>1060</v>
      </c>
      <c r="D23" t="s">
        <v>1038</v>
      </c>
      <c r="E23" t="s">
        <v>317</v>
      </c>
      <c r="F23" t="s">
        <v>1061</v>
      </c>
      <c r="G23" t="s">
        <v>208</v>
      </c>
      <c r="H23" s="66">
        <v>3.94</v>
      </c>
      <c r="I23" t="s">
        <v>104</v>
      </c>
      <c r="J23" s="67">
        <v>2.2499999999999999E-2</v>
      </c>
      <c r="K23" s="67">
        <v>0</v>
      </c>
      <c r="L23" s="66">
        <v>500000</v>
      </c>
      <c r="M23" s="66">
        <v>105.48677674634681</v>
      </c>
      <c r="N23" s="66">
        <v>527.433883731734</v>
      </c>
      <c r="O23" s="67">
        <v>1.5299999999999999E-2</v>
      </c>
      <c r="P23" s="67">
        <v>2.0000000000000001E-4</v>
      </c>
    </row>
    <row r="24" spans="1:16">
      <c r="A24" t="s">
        <v>1062</v>
      </c>
      <c r="B24" t="s">
        <v>1036</v>
      </c>
      <c r="C24" t="s">
        <v>1063</v>
      </c>
      <c r="D24" t="s">
        <v>1038</v>
      </c>
      <c r="E24" t="s">
        <v>317</v>
      </c>
      <c r="F24" t="s">
        <v>1061</v>
      </c>
      <c r="G24" t="s">
        <v>208</v>
      </c>
      <c r="H24" s="66">
        <v>3.94</v>
      </c>
      <c r="I24" t="s">
        <v>104</v>
      </c>
      <c r="J24" s="67">
        <v>2.2499999999999999E-2</v>
      </c>
      <c r="K24" s="67">
        <v>0</v>
      </c>
      <c r="L24" s="66">
        <v>429873</v>
      </c>
      <c r="M24" s="66">
        <v>105.48677674634671</v>
      </c>
      <c r="N24" s="66">
        <v>453.45917180282299</v>
      </c>
      <c r="O24" s="67">
        <v>1.32E-2</v>
      </c>
      <c r="P24" s="67">
        <v>2.0000000000000001E-4</v>
      </c>
    </row>
    <row r="25" spans="1:16">
      <c r="A25" t="s">
        <v>1064</v>
      </c>
      <c r="B25" t="s">
        <v>1036</v>
      </c>
      <c r="C25" t="s">
        <v>1065</v>
      </c>
      <c r="D25" t="s">
        <v>1038</v>
      </c>
      <c r="E25" t="s">
        <v>317</v>
      </c>
      <c r="F25" t="s">
        <v>1061</v>
      </c>
      <c r="G25" t="s">
        <v>208</v>
      </c>
      <c r="H25" s="66">
        <v>1.99</v>
      </c>
      <c r="I25" t="s">
        <v>104</v>
      </c>
      <c r="J25" s="67">
        <v>2.2499999999999999E-2</v>
      </c>
      <c r="K25" s="67">
        <v>0</v>
      </c>
      <c r="L25" s="66">
        <v>146319.47</v>
      </c>
      <c r="M25" s="66">
        <v>102.78457508801597</v>
      </c>
      <c r="N25" s="66">
        <v>150.39384551053701</v>
      </c>
      <c r="O25" s="67">
        <v>4.4000000000000003E-3</v>
      </c>
      <c r="P25" s="67">
        <v>1E-4</v>
      </c>
    </row>
    <row r="26" spans="1:16">
      <c r="A26" t="s">
        <v>1066</v>
      </c>
      <c r="B26" t="s">
        <v>1036</v>
      </c>
      <c r="C26" t="s">
        <v>1067</v>
      </c>
      <c r="D26" t="s">
        <v>1038</v>
      </c>
      <c r="E26" t="s">
        <v>317</v>
      </c>
      <c r="F26" t="s">
        <v>1061</v>
      </c>
      <c r="G26" t="s">
        <v>208</v>
      </c>
      <c r="H26" s="66">
        <v>0.03</v>
      </c>
      <c r="I26" t="s">
        <v>104</v>
      </c>
      <c r="J26" s="67">
        <v>2.2499999999999999E-2</v>
      </c>
      <c r="K26" s="67">
        <v>0</v>
      </c>
      <c r="L26" s="66">
        <v>1250</v>
      </c>
      <c r="M26" s="66">
        <v>100.16565620197839</v>
      </c>
      <c r="N26" s="66">
        <v>1.25207070252473</v>
      </c>
      <c r="O26" s="67">
        <v>0</v>
      </c>
      <c r="P26" s="67">
        <v>0</v>
      </c>
    </row>
    <row r="27" spans="1:16">
      <c r="A27" t="s">
        <v>1068</v>
      </c>
      <c r="B27" t="s">
        <v>1036</v>
      </c>
      <c r="C27" t="s">
        <v>1069</v>
      </c>
      <c r="D27" t="s">
        <v>1038</v>
      </c>
      <c r="E27" t="s">
        <v>317</v>
      </c>
      <c r="F27" t="s">
        <v>1039</v>
      </c>
      <c r="G27" t="s">
        <v>208</v>
      </c>
      <c r="H27" s="66">
        <v>2.0299999999999998</v>
      </c>
      <c r="I27" t="s">
        <v>104</v>
      </c>
      <c r="J27" s="67">
        <v>2.2499999999999999E-2</v>
      </c>
      <c r="K27" s="67">
        <v>0</v>
      </c>
      <c r="L27" s="66">
        <v>34722.25</v>
      </c>
      <c r="M27" s="66">
        <v>102.83861911476532</v>
      </c>
      <c r="N27" s="66">
        <v>35.707882425576599</v>
      </c>
      <c r="O27" s="67">
        <v>1E-3</v>
      </c>
      <c r="P27" s="67">
        <v>0</v>
      </c>
    </row>
    <row r="28" spans="1:16">
      <c r="A28" t="s">
        <v>1070</v>
      </c>
      <c r="B28" t="s">
        <v>1036</v>
      </c>
      <c r="C28" t="s">
        <v>1071</v>
      </c>
      <c r="D28" t="s">
        <v>1038</v>
      </c>
      <c r="E28" t="s">
        <v>317</v>
      </c>
      <c r="F28" t="s">
        <v>1039</v>
      </c>
      <c r="G28" t="s">
        <v>208</v>
      </c>
      <c r="H28" s="66">
        <v>3.94</v>
      </c>
      <c r="I28" t="s">
        <v>104</v>
      </c>
      <c r="J28" s="67">
        <v>2.2499999999999999E-2</v>
      </c>
      <c r="K28" s="67">
        <v>0</v>
      </c>
      <c r="L28" s="66">
        <v>1000000</v>
      </c>
      <c r="M28" s="66">
        <v>105.486776746347</v>
      </c>
      <c r="N28" s="66">
        <v>1054.86776746347</v>
      </c>
      <c r="O28" s="67">
        <v>3.0700000000000002E-2</v>
      </c>
      <c r="P28" s="67">
        <v>5.0000000000000001E-4</v>
      </c>
    </row>
    <row r="29" spans="1:16">
      <c r="A29" t="s">
        <v>1072</v>
      </c>
      <c r="B29" t="s">
        <v>1036</v>
      </c>
      <c r="C29" t="s">
        <v>1073</v>
      </c>
      <c r="D29" t="s">
        <v>1038</v>
      </c>
      <c r="E29" t="s">
        <v>317</v>
      </c>
      <c r="F29" t="s">
        <v>1039</v>
      </c>
      <c r="G29" t="s">
        <v>208</v>
      </c>
      <c r="H29" s="66">
        <v>1.06</v>
      </c>
      <c r="I29" t="s">
        <v>104</v>
      </c>
      <c r="J29" s="67">
        <v>2.2499999999999999E-2</v>
      </c>
      <c r="K29" s="67">
        <v>0</v>
      </c>
      <c r="L29" s="66">
        <v>75833.289999999994</v>
      </c>
      <c r="M29" s="66">
        <v>101.53632610092336</v>
      </c>
      <c r="N29" s="66">
        <v>76.998336627458897</v>
      </c>
      <c r="O29" s="67">
        <v>2.2000000000000001E-3</v>
      </c>
      <c r="P29" s="67">
        <v>0</v>
      </c>
    </row>
    <row r="30" spans="1:16">
      <c r="A30" t="s">
        <v>1074</v>
      </c>
      <c r="B30" t="s">
        <v>1036</v>
      </c>
      <c r="C30" t="s">
        <v>1075</v>
      </c>
      <c r="D30" t="s">
        <v>1038</v>
      </c>
      <c r="E30" t="s">
        <v>317</v>
      </c>
      <c r="F30" t="s">
        <v>1039</v>
      </c>
      <c r="G30" t="s">
        <v>208</v>
      </c>
      <c r="H30" s="66">
        <v>3.86</v>
      </c>
      <c r="I30" t="s">
        <v>104</v>
      </c>
      <c r="J30" s="67">
        <v>2.2499999999999999E-2</v>
      </c>
      <c r="K30" s="67">
        <v>0</v>
      </c>
      <c r="L30" s="66">
        <v>278401.94</v>
      </c>
      <c r="M30" s="66">
        <v>105.37861104849414</v>
      </c>
      <c r="N30" s="66">
        <v>293.37609750406199</v>
      </c>
      <c r="O30" s="67">
        <v>8.5000000000000006E-3</v>
      </c>
      <c r="P30" s="67">
        <v>1E-4</v>
      </c>
    </row>
    <row r="31" spans="1:16">
      <c r="A31" t="s">
        <v>1076</v>
      </c>
      <c r="B31" t="s">
        <v>1036</v>
      </c>
      <c r="C31" t="s">
        <v>1077</v>
      </c>
      <c r="D31" t="s">
        <v>1038</v>
      </c>
      <c r="E31" t="s">
        <v>317</v>
      </c>
      <c r="F31" t="s">
        <v>1078</v>
      </c>
      <c r="G31" t="s">
        <v>208</v>
      </c>
      <c r="H31" s="66">
        <v>0.56999999999999995</v>
      </c>
      <c r="I31" t="s">
        <v>104</v>
      </c>
      <c r="J31" s="67">
        <v>2.2499999999999999E-2</v>
      </c>
      <c r="K31" s="67">
        <v>0</v>
      </c>
      <c r="L31" s="66">
        <v>15555.58</v>
      </c>
      <c r="M31" s="66">
        <v>100.88007338413739</v>
      </c>
      <c r="N31" s="66">
        <v>15.6924805193282</v>
      </c>
      <c r="O31" s="67">
        <v>5.0000000000000001E-4</v>
      </c>
      <c r="P31" s="67">
        <v>0</v>
      </c>
    </row>
    <row r="32" spans="1:16">
      <c r="A32" t="s">
        <v>1079</v>
      </c>
      <c r="B32" t="s">
        <v>1036</v>
      </c>
      <c r="C32" t="s">
        <v>1080</v>
      </c>
      <c r="D32" t="s">
        <v>1038</v>
      </c>
      <c r="E32" t="s">
        <v>317</v>
      </c>
      <c r="F32" t="s">
        <v>1081</v>
      </c>
      <c r="G32" t="s">
        <v>208</v>
      </c>
      <c r="H32" s="66">
        <v>3.94</v>
      </c>
      <c r="I32" t="s">
        <v>104</v>
      </c>
      <c r="J32" s="67">
        <v>2.2499999999999999E-2</v>
      </c>
      <c r="K32" s="67">
        <v>0</v>
      </c>
      <c r="L32" s="66">
        <v>234910</v>
      </c>
      <c r="M32" s="66">
        <v>105.48677674634669</v>
      </c>
      <c r="N32" s="66">
        <v>247.79898725484301</v>
      </c>
      <c r="O32" s="67">
        <v>7.1999999999999998E-3</v>
      </c>
      <c r="P32" s="67">
        <v>1E-4</v>
      </c>
    </row>
    <row r="33" spans="1:16">
      <c r="A33" t="s">
        <v>1079</v>
      </c>
      <c r="B33" t="s">
        <v>1036</v>
      </c>
      <c r="C33" t="s">
        <v>1082</v>
      </c>
      <c r="D33" t="s">
        <v>1038</v>
      </c>
      <c r="E33" t="s">
        <v>317</v>
      </c>
      <c r="F33" t="s">
        <v>1081</v>
      </c>
      <c r="G33" t="s">
        <v>208</v>
      </c>
      <c r="H33" s="66">
        <v>3.94</v>
      </c>
      <c r="I33" t="s">
        <v>104</v>
      </c>
      <c r="J33" s="67">
        <v>2.2499999999999999E-2</v>
      </c>
      <c r="K33" s="67">
        <v>0</v>
      </c>
      <c r="L33" s="66">
        <v>53083</v>
      </c>
      <c r="M33" s="66">
        <v>105.48677674634685</v>
      </c>
      <c r="N33" s="66">
        <v>55.9955457002633</v>
      </c>
      <c r="O33" s="67">
        <v>1.6000000000000001E-3</v>
      </c>
      <c r="P33" s="67">
        <v>0</v>
      </c>
    </row>
    <row r="34" spans="1:16">
      <c r="A34" t="s">
        <v>1083</v>
      </c>
      <c r="B34" t="s">
        <v>1036</v>
      </c>
      <c r="C34" t="s">
        <v>1084</v>
      </c>
      <c r="D34" t="s">
        <v>1038</v>
      </c>
      <c r="E34" t="s">
        <v>317</v>
      </c>
      <c r="F34" t="s">
        <v>1085</v>
      </c>
      <c r="G34" t="s">
        <v>208</v>
      </c>
      <c r="H34" s="66">
        <v>4.01</v>
      </c>
      <c r="I34" t="s">
        <v>104</v>
      </c>
      <c r="J34" s="67">
        <v>2.2499999999999999E-2</v>
      </c>
      <c r="K34" s="67">
        <v>0</v>
      </c>
      <c r="L34" s="66">
        <v>210000</v>
      </c>
      <c r="M34" s="66">
        <v>105.58789179167238</v>
      </c>
      <c r="N34" s="66">
        <v>221.73457276251199</v>
      </c>
      <c r="O34" s="67">
        <v>6.4000000000000003E-3</v>
      </c>
      <c r="P34" s="67">
        <v>1E-4</v>
      </c>
    </row>
    <row r="35" spans="1:16">
      <c r="A35" t="s">
        <v>1086</v>
      </c>
      <c r="B35" t="s">
        <v>1036</v>
      </c>
      <c r="C35" t="s">
        <v>1087</v>
      </c>
      <c r="D35" t="s">
        <v>1038</v>
      </c>
      <c r="E35" t="s">
        <v>317</v>
      </c>
      <c r="F35" t="s">
        <v>1085</v>
      </c>
      <c r="G35" t="s">
        <v>208</v>
      </c>
      <c r="H35" s="66">
        <v>1.54</v>
      </c>
      <c r="I35" t="s">
        <v>104</v>
      </c>
      <c r="J35" s="67">
        <v>2.2499999999999999E-2</v>
      </c>
      <c r="K35" s="67">
        <v>0</v>
      </c>
      <c r="L35" s="66">
        <v>63333.26</v>
      </c>
      <c r="M35" s="66">
        <v>102.18936319451785</v>
      </c>
      <c r="N35" s="66">
        <v>64.719855084328302</v>
      </c>
      <c r="O35" s="67">
        <v>1.9E-3</v>
      </c>
      <c r="P35" s="67">
        <v>0</v>
      </c>
    </row>
    <row r="36" spans="1:16">
      <c r="A36" t="s">
        <v>1088</v>
      </c>
      <c r="B36" t="s">
        <v>1036</v>
      </c>
      <c r="C36" t="s">
        <v>1089</v>
      </c>
      <c r="D36" t="s">
        <v>1038</v>
      </c>
      <c r="E36" t="s">
        <v>317</v>
      </c>
      <c r="F36" t="s">
        <v>1090</v>
      </c>
      <c r="G36" t="s">
        <v>208</v>
      </c>
      <c r="H36" s="66">
        <v>4.01</v>
      </c>
      <c r="I36" t="s">
        <v>104</v>
      </c>
      <c r="J36" s="67">
        <v>2.2499999999999999E-2</v>
      </c>
      <c r="K36" s="67">
        <v>0</v>
      </c>
      <c r="L36" s="66">
        <v>690000</v>
      </c>
      <c r="M36" s="66">
        <v>105.58789179167246</v>
      </c>
      <c r="N36" s="66">
        <v>728.55645336253997</v>
      </c>
      <c r="O36" s="67">
        <v>2.12E-2</v>
      </c>
      <c r="P36" s="67">
        <v>2.9999999999999997E-4</v>
      </c>
    </row>
    <row r="37" spans="1:16">
      <c r="A37" t="s">
        <v>1091</v>
      </c>
      <c r="B37" t="s">
        <v>1036</v>
      </c>
      <c r="C37" t="s">
        <v>1092</v>
      </c>
      <c r="D37" t="s">
        <v>1038</v>
      </c>
      <c r="E37" t="s">
        <v>317</v>
      </c>
      <c r="F37" t="s">
        <v>1093</v>
      </c>
      <c r="G37" t="s">
        <v>208</v>
      </c>
      <c r="H37" s="66">
        <v>4.47</v>
      </c>
      <c r="I37" t="s">
        <v>104</v>
      </c>
      <c r="J37" s="67">
        <v>2.2499999999999999E-2</v>
      </c>
      <c r="K37" s="67">
        <v>0</v>
      </c>
      <c r="L37" s="66">
        <v>15226</v>
      </c>
      <c r="M37" s="66">
        <v>106.22770569063313</v>
      </c>
      <c r="N37" s="66">
        <v>16.1742304684558</v>
      </c>
      <c r="O37" s="67">
        <v>5.0000000000000001E-4</v>
      </c>
      <c r="P37" s="67">
        <v>0</v>
      </c>
    </row>
    <row r="38" spans="1:16">
      <c r="A38" t="s">
        <v>1091</v>
      </c>
      <c r="B38" t="s">
        <v>1036</v>
      </c>
      <c r="C38" t="s">
        <v>1094</v>
      </c>
      <c r="D38" t="s">
        <v>1038</v>
      </c>
      <c r="E38" t="s">
        <v>317</v>
      </c>
      <c r="F38" t="s">
        <v>248</v>
      </c>
      <c r="G38" t="s">
        <v>208</v>
      </c>
      <c r="H38" s="66">
        <v>5.44</v>
      </c>
      <c r="I38" t="s">
        <v>104</v>
      </c>
      <c r="J38" s="67">
        <v>2.2499999999999999E-2</v>
      </c>
      <c r="K38" s="67">
        <v>0</v>
      </c>
      <c r="L38" s="66">
        <v>14454</v>
      </c>
      <c r="M38" s="66">
        <v>107.59577084824132</v>
      </c>
      <c r="N38" s="66">
        <v>15.551892718404799</v>
      </c>
      <c r="O38" s="67">
        <v>5.0000000000000001E-4</v>
      </c>
      <c r="P38" s="67">
        <v>0</v>
      </c>
    </row>
    <row r="39" spans="1:16">
      <c r="A39" t="s">
        <v>1095</v>
      </c>
      <c r="B39" t="s">
        <v>1036</v>
      </c>
      <c r="C39" t="s">
        <v>1096</v>
      </c>
      <c r="D39" t="s">
        <v>1038</v>
      </c>
      <c r="E39" t="s">
        <v>317</v>
      </c>
      <c r="F39" t="s">
        <v>1097</v>
      </c>
      <c r="G39" t="s">
        <v>208</v>
      </c>
      <c r="H39" s="66">
        <v>4.54</v>
      </c>
      <c r="I39" t="s">
        <v>104</v>
      </c>
      <c r="J39" s="67">
        <v>2.2499999999999999E-2</v>
      </c>
      <c r="K39" s="67">
        <v>0</v>
      </c>
      <c r="L39" s="66">
        <v>16314</v>
      </c>
      <c r="M39" s="66">
        <v>106.3317433913473</v>
      </c>
      <c r="N39" s="66">
        <v>17.346960616864401</v>
      </c>
      <c r="O39" s="67">
        <v>5.0000000000000001E-4</v>
      </c>
      <c r="P39" s="67">
        <v>0</v>
      </c>
    </row>
    <row r="40" spans="1:16">
      <c r="A40" t="s">
        <v>1098</v>
      </c>
      <c r="B40" t="s">
        <v>1036</v>
      </c>
      <c r="C40" t="s">
        <v>1099</v>
      </c>
      <c r="D40" t="s">
        <v>1038</v>
      </c>
      <c r="E40" t="s">
        <v>317</v>
      </c>
      <c r="F40" t="s">
        <v>1100</v>
      </c>
      <c r="G40" t="s">
        <v>208</v>
      </c>
      <c r="H40" s="66">
        <v>4.7699999999999996</v>
      </c>
      <c r="I40" t="s">
        <v>104</v>
      </c>
      <c r="J40" s="67">
        <v>2.2499999999999999E-2</v>
      </c>
      <c r="K40" s="67">
        <v>0</v>
      </c>
      <c r="L40" s="66">
        <v>247363</v>
      </c>
      <c r="M40" s="66">
        <v>106.65045774130893</v>
      </c>
      <c r="N40" s="66">
        <v>263.81377178263398</v>
      </c>
      <c r="O40" s="67">
        <v>7.7000000000000002E-3</v>
      </c>
      <c r="P40" s="67">
        <v>1E-4</v>
      </c>
    </row>
    <row r="41" spans="1:16">
      <c r="A41" t="s">
        <v>1101</v>
      </c>
      <c r="B41" t="s">
        <v>1036</v>
      </c>
      <c r="C41" t="s">
        <v>1102</v>
      </c>
      <c r="D41" t="s">
        <v>1038</v>
      </c>
      <c r="E41" t="s">
        <v>317</v>
      </c>
      <c r="F41" t="s">
        <v>1100</v>
      </c>
      <c r="G41" t="s">
        <v>208</v>
      </c>
      <c r="H41" s="66">
        <v>4.7699999999999996</v>
      </c>
      <c r="I41" t="s">
        <v>104</v>
      </c>
      <c r="J41" s="67">
        <v>2.2499999999999999E-2</v>
      </c>
      <c r="K41" s="67">
        <v>0</v>
      </c>
      <c r="L41" s="66">
        <v>353399</v>
      </c>
      <c r="M41" s="66">
        <v>106.65045774130883</v>
      </c>
      <c r="N41" s="66">
        <v>376.90165115320798</v>
      </c>
      <c r="O41" s="67">
        <v>1.0999999999999999E-2</v>
      </c>
      <c r="P41" s="67">
        <v>2.0000000000000001E-4</v>
      </c>
    </row>
    <row r="42" spans="1:16">
      <c r="A42" t="s">
        <v>1103</v>
      </c>
      <c r="B42" t="s">
        <v>1036</v>
      </c>
      <c r="C42" t="s">
        <v>1104</v>
      </c>
      <c r="D42" t="s">
        <v>1038</v>
      </c>
      <c r="E42" t="s">
        <v>317</v>
      </c>
      <c r="F42" t="s">
        <v>1105</v>
      </c>
      <c r="G42" t="s">
        <v>208</v>
      </c>
      <c r="H42" s="66">
        <v>4.99</v>
      </c>
      <c r="I42" t="s">
        <v>104</v>
      </c>
      <c r="J42" s="67">
        <v>2.2499999999999999E-2</v>
      </c>
      <c r="K42" s="67">
        <v>0</v>
      </c>
      <c r="L42" s="66">
        <v>247282</v>
      </c>
      <c r="M42" s="66">
        <v>106.96282100166894</v>
      </c>
      <c r="N42" s="66">
        <v>264.49980302934699</v>
      </c>
      <c r="O42" s="67">
        <v>7.7000000000000002E-3</v>
      </c>
      <c r="P42" s="67">
        <v>1E-4</v>
      </c>
    </row>
    <row r="43" spans="1:16">
      <c r="A43" t="s">
        <v>1106</v>
      </c>
      <c r="B43" t="s">
        <v>1036</v>
      </c>
      <c r="C43" t="s">
        <v>1107</v>
      </c>
      <c r="D43" t="s">
        <v>1038</v>
      </c>
      <c r="E43" t="s">
        <v>317</v>
      </c>
      <c r="F43" t="s">
        <v>1108</v>
      </c>
      <c r="G43" t="s">
        <v>208</v>
      </c>
      <c r="H43" s="66">
        <v>4.99</v>
      </c>
      <c r="I43" t="s">
        <v>104</v>
      </c>
      <c r="J43" s="67">
        <v>2.2499999999999999E-2</v>
      </c>
      <c r="K43" s="67">
        <v>0</v>
      </c>
      <c r="L43" s="66">
        <v>634088</v>
      </c>
      <c r="M43" s="66">
        <v>106.96282100166901</v>
      </c>
      <c r="N43" s="66">
        <v>678.23841243306299</v>
      </c>
      <c r="O43" s="67">
        <v>1.9699999999999999E-2</v>
      </c>
      <c r="P43" s="67">
        <v>2.9999999999999997E-4</v>
      </c>
    </row>
    <row r="44" spans="1:16">
      <c r="A44" t="s">
        <v>1109</v>
      </c>
      <c r="B44" t="s">
        <v>1036</v>
      </c>
      <c r="C44" t="s">
        <v>1110</v>
      </c>
      <c r="D44" t="s">
        <v>1038</v>
      </c>
      <c r="E44" t="s">
        <v>317</v>
      </c>
      <c r="F44" t="s">
        <v>1111</v>
      </c>
      <c r="G44" t="s">
        <v>208</v>
      </c>
      <c r="H44" s="66">
        <v>2.66</v>
      </c>
      <c r="I44" t="s">
        <v>104</v>
      </c>
      <c r="J44" s="67">
        <v>2.2499999999999999E-2</v>
      </c>
      <c r="K44" s="67">
        <v>0</v>
      </c>
      <c r="L44" s="66">
        <v>91575</v>
      </c>
      <c r="M44" s="66">
        <v>103.6979560018636</v>
      </c>
      <c r="N44" s="66">
        <v>94.961403208706599</v>
      </c>
      <c r="O44" s="67">
        <v>2.8E-3</v>
      </c>
      <c r="P44" s="67">
        <v>0</v>
      </c>
    </row>
    <row r="45" spans="1:16">
      <c r="A45" t="s">
        <v>1112</v>
      </c>
      <c r="B45" t="s">
        <v>1036</v>
      </c>
      <c r="C45" t="s">
        <v>1113</v>
      </c>
      <c r="D45" t="s">
        <v>1038</v>
      </c>
      <c r="E45" t="s">
        <v>317</v>
      </c>
      <c r="F45" t="s">
        <v>1114</v>
      </c>
      <c r="G45" t="s">
        <v>208</v>
      </c>
      <c r="H45" s="66">
        <v>5.29</v>
      </c>
      <c r="I45" t="s">
        <v>104</v>
      </c>
      <c r="J45" s="67">
        <v>2.2499999999999999E-2</v>
      </c>
      <c r="K45" s="67">
        <v>0</v>
      </c>
      <c r="L45" s="66">
        <v>24584</v>
      </c>
      <c r="M45" s="66">
        <v>107.38511214160877</v>
      </c>
      <c r="N45" s="66">
        <v>26.3995559688931</v>
      </c>
      <c r="O45" s="67">
        <v>8.0000000000000004E-4</v>
      </c>
      <c r="P45" s="67">
        <v>0</v>
      </c>
    </row>
    <row r="46" spans="1:16">
      <c r="A46" t="s">
        <v>1115</v>
      </c>
      <c r="B46" t="s">
        <v>1036</v>
      </c>
      <c r="C46" t="s">
        <v>1116</v>
      </c>
      <c r="D46" t="s">
        <v>1038</v>
      </c>
      <c r="E46" t="s">
        <v>317</v>
      </c>
      <c r="F46" t="s">
        <v>1117</v>
      </c>
      <c r="G46" t="s">
        <v>208</v>
      </c>
      <c r="H46" s="66">
        <v>2.77</v>
      </c>
      <c r="I46" t="s">
        <v>104</v>
      </c>
      <c r="J46" s="67">
        <v>2.2499999999999999E-2</v>
      </c>
      <c r="K46" s="67">
        <v>0</v>
      </c>
      <c r="L46" s="66">
        <v>18958</v>
      </c>
      <c r="M46" s="66">
        <v>103.87680208346977</v>
      </c>
      <c r="N46" s="66">
        <v>19.692964138984198</v>
      </c>
      <c r="O46" s="67">
        <v>5.9999999999999995E-4</v>
      </c>
      <c r="P46" s="67">
        <v>0</v>
      </c>
    </row>
    <row r="47" spans="1:16">
      <c r="A47" t="s">
        <v>1118</v>
      </c>
      <c r="B47" t="s">
        <v>1036</v>
      </c>
      <c r="C47" t="s">
        <v>1119</v>
      </c>
      <c r="D47" t="s">
        <v>1038</v>
      </c>
      <c r="E47" t="s">
        <v>317</v>
      </c>
      <c r="F47" t="s">
        <v>1029</v>
      </c>
      <c r="G47" t="s">
        <v>208</v>
      </c>
      <c r="H47" s="66">
        <v>3.28</v>
      </c>
      <c r="I47" t="s">
        <v>104</v>
      </c>
      <c r="J47" s="67">
        <v>2.2499999999999999E-2</v>
      </c>
      <c r="K47" s="67">
        <v>0</v>
      </c>
      <c r="L47" s="66">
        <v>40000</v>
      </c>
      <c r="M47" s="66">
        <v>104.57324630620624</v>
      </c>
      <c r="N47" s="66">
        <v>41.829298522482503</v>
      </c>
      <c r="O47" s="67">
        <v>1.1999999999999999E-3</v>
      </c>
      <c r="P47" s="67">
        <v>0</v>
      </c>
    </row>
    <row r="48" spans="1:16">
      <c r="A48" t="s">
        <v>1120</v>
      </c>
      <c r="B48" t="s">
        <v>1036</v>
      </c>
      <c r="C48" t="s">
        <v>1121</v>
      </c>
      <c r="D48" t="s">
        <v>1038</v>
      </c>
      <c r="E48" t="s">
        <v>317</v>
      </c>
      <c r="F48" t="s">
        <v>969</v>
      </c>
      <c r="G48" t="s">
        <v>208</v>
      </c>
      <c r="H48" s="66">
        <v>3.78</v>
      </c>
      <c r="I48" t="s">
        <v>104</v>
      </c>
      <c r="J48" s="67">
        <v>2.2499999999999999E-2</v>
      </c>
      <c r="K48" s="67">
        <v>0</v>
      </c>
      <c r="L48" s="66">
        <v>40000</v>
      </c>
      <c r="M48" s="66">
        <v>105.263857398596</v>
      </c>
      <c r="N48" s="66">
        <v>42.105542959438402</v>
      </c>
      <c r="O48" s="67">
        <v>1.1999999999999999E-3</v>
      </c>
      <c r="P48" s="67">
        <v>0</v>
      </c>
    </row>
    <row r="49" spans="1:16">
      <c r="A49" t="s">
        <v>1120</v>
      </c>
      <c r="B49" t="s">
        <v>1036</v>
      </c>
      <c r="C49" t="s">
        <v>1122</v>
      </c>
      <c r="D49" t="s">
        <v>1038</v>
      </c>
      <c r="E49" t="s">
        <v>317</v>
      </c>
      <c r="F49" t="s">
        <v>969</v>
      </c>
      <c r="G49" t="s">
        <v>208</v>
      </c>
      <c r="H49" s="66">
        <v>3.78</v>
      </c>
      <c r="I49" t="s">
        <v>104</v>
      </c>
      <c r="J49" s="67">
        <v>2.2499999999999999E-2</v>
      </c>
      <c r="K49" s="67">
        <v>0</v>
      </c>
      <c r="L49" s="66">
        <v>40000</v>
      </c>
      <c r="M49" s="66">
        <v>105.263857398596</v>
      </c>
      <c r="N49" s="66">
        <v>42.105542959438402</v>
      </c>
      <c r="O49" s="67">
        <v>1.1999999999999999E-3</v>
      </c>
      <c r="P49" s="67">
        <v>0</v>
      </c>
    </row>
    <row r="50" spans="1:16">
      <c r="A50" t="s">
        <v>1120</v>
      </c>
      <c r="B50" t="s">
        <v>1036</v>
      </c>
      <c r="C50" t="s">
        <v>1123</v>
      </c>
      <c r="D50" t="s">
        <v>1038</v>
      </c>
      <c r="E50" t="s">
        <v>317</v>
      </c>
      <c r="F50" t="s">
        <v>969</v>
      </c>
      <c r="G50" t="s">
        <v>208</v>
      </c>
      <c r="H50" s="66">
        <v>3.78</v>
      </c>
      <c r="I50" t="s">
        <v>104</v>
      </c>
      <c r="J50" s="67">
        <v>2.2499999999999999E-2</v>
      </c>
      <c r="K50" s="67">
        <v>0</v>
      </c>
      <c r="L50" s="66">
        <v>113000</v>
      </c>
      <c r="M50" s="66">
        <v>105.26385739859646</v>
      </c>
      <c r="N50" s="66">
        <v>118.948158860414</v>
      </c>
      <c r="O50" s="67">
        <v>3.5000000000000001E-3</v>
      </c>
      <c r="P50" s="67">
        <v>1E-4</v>
      </c>
    </row>
    <row r="51" spans="1:16">
      <c r="A51" t="s">
        <v>1120</v>
      </c>
      <c r="B51" t="s">
        <v>1036</v>
      </c>
      <c r="C51" t="s">
        <v>1124</v>
      </c>
      <c r="D51" t="s">
        <v>1038</v>
      </c>
      <c r="E51" t="s">
        <v>317</v>
      </c>
      <c r="F51" t="s">
        <v>969</v>
      </c>
      <c r="G51" t="s">
        <v>208</v>
      </c>
      <c r="H51" s="66">
        <v>3.78</v>
      </c>
      <c r="I51" t="s">
        <v>104</v>
      </c>
      <c r="J51" s="67">
        <v>2.2499999999999999E-2</v>
      </c>
      <c r="K51" s="67">
        <v>0</v>
      </c>
      <c r="L51" s="66">
        <v>40000</v>
      </c>
      <c r="M51" s="66">
        <v>105.263857398596</v>
      </c>
      <c r="N51" s="66">
        <v>42.105542959438402</v>
      </c>
      <c r="O51" s="67">
        <v>1.1999999999999999E-3</v>
      </c>
      <c r="P51" s="67">
        <v>0</v>
      </c>
    </row>
    <row r="52" spans="1:16">
      <c r="A52" t="s">
        <v>1125</v>
      </c>
      <c r="B52" t="s">
        <v>1036</v>
      </c>
      <c r="C52" t="s">
        <v>1126</v>
      </c>
      <c r="D52" t="s">
        <v>1038</v>
      </c>
      <c r="E52" t="s">
        <v>317</v>
      </c>
      <c r="F52" t="s">
        <v>924</v>
      </c>
      <c r="G52" t="s">
        <v>208</v>
      </c>
      <c r="H52" s="66">
        <v>5.59</v>
      </c>
      <c r="I52" t="s">
        <v>104</v>
      </c>
      <c r="J52" s="67">
        <v>2.2499999999999999E-2</v>
      </c>
      <c r="K52" s="67">
        <v>0</v>
      </c>
      <c r="L52" s="66">
        <v>99999</v>
      </c>
      <c r="M52" s="66">
        <v>107.69517493463235</v>
      </c>
      <c r="N52" s="66">
        <v>107.69409798288299</v>
      </c>
      <c r="O52" s="67">
        <v>3.0999999999999999E-3</v>
      </c>
      <c r="P52" s="67">
        <v>0</v>
      </c>
    </row>
    <row r="53" spans="1:16">
      <c r="A53" t="s">
        <v>1127</v>
      </c>
      <c r="B53" t="s">
        <v>1036</v>
      </c>
      <c r="C53" t="s">
        <v>1128</v>
      </c>
      <c r="D53" t="s">
        <v>1129</v>
      </c>
      <c r="E53" t="s">
        <v>908</v>
      </c>
      <c r="F53" t="s">
        <v>999</v>
      </c>
      <c r="G53" t="s">
        <v>208</v>
      </c>
      <c r="H53" s="66">
        <v>0.41</v>
      </c>
      <c r="I53" t="s">
        <v>104</v>
      </c>
      <c r="J53" s="67">
        <v>6.9500000000000006E-2</v>
      </c>
      <c r="K53" s="67">
        <v>5.4699999999999999E-2</v>
      </c>
      <c r="L53" s="66">
        <v>3684667.94</v>
      </c>
      <c r="M53" s="66">
        <v>101.17</v>
      </c>
      <c r="N53" s="66">
        <v>3727.778554898</v>
      </c>
      <c r="O53" s="67">
        <v>0.1084</v>
      </c>
      <c r="P53" s="67">
        <v>1.6999999999999999E-3</v>
      </c>
    </row>
    <row r="54" spans="1:16">
      <c r="A54" t="s">
        <v>1130</v>
      </c>
      <c r="B54" t="s">
        <v>1036</v>
      </c>
      <c r="C54" t="s">
        <v>1131</v>
      </c>
      <c r="D54" t="s">
        <v>1129</v>
      </c>
      <c r="E54" t="s">
        <v>908</v>
      </c>
      <c r="F54" t="s">
        <v>1132</v>
      </c>
      <c r="G54" t="s">
        <v>208</v>
      </c>
      <c r="H54" s="66">
        <v>0.41</v>
      </c>
      <c r="I54" t="s">
        <v>104</v>
      </c>
      <c r="J54" s="67">
        <v>6.9500000000000006E-2</v>
      </c>
      <c r="K54" s="67">
        <v>4.8599999999999997E-2</v>
      </c>
      <c r="L54" s="66">
        <v>3816596.12</v>
      </c>
      <c r="M54" s="66">
        <v>101.39</v>
      </c>
      <c r="N54" s="66">
        <v>3869.6468060679999</v>
      </c>
      <c r="O54" s="67">
        <v>0.1125</v>
      </c>
      <c r="P54" s="67">
        <v>1.8E-3</v>
      </c>
    </row>
    <row r="55" spans="1:16">
      <c r="A55" s="68" t="s">
        <v>1133</v>
      </c>
      <c r="H55" s="70">
        <v>0</v>
      </c>
      <c r="K55" s="69">
        <v>0</v>
      </c>
      <c r="L55" s="70">
        <v>0</v>
      </c>
      <c r="N55" s="70">
        <v>0</v>
      </c>
      <c r="O55" s="69">
        <v>0</v>
      </c>
      <c r="P55" s="69">
        <v>0</v>
      </c>
    </row>
    <row r="56" spans="1:16">
      <c r="A56" t="s">
        <v>224</v>
      </c>
      <c r="C56" t="s">
        <v>224</v>
      </c>
      <c r="E56" t="s">
        <v>224</v>
      </c>
      <c r="H56" s="66">
        <v>0</v>
      </c>
      <c r="I56" t="s">
        <v>224</v>
      </c>
      <c r="J56" s="67">
        <v>0</v>
      </c>
      <c r="K56" s="67">
        <v>0</v>
      </c>
      <c r="L56" s="66">
        <v>0</v>
      </c>
      <c r="M56" s="66">
        <v>0</v>
      </c>
      <c r="N56" s="66">
        <v>0</v>
      </c>
      <c r="O56" s="67">
        <v>0</v>
      </c>
      <c r="P56" s="67">
        <v>0</v>
      </c>
    </row>
    <row r="57" spans="1:16">
      <c r="A57" s="68" t="s">
        <v>1134</v>
      </c>
      <c r="H57" s="70">
        <v>0</v>
      </c>
      <c r="K57" s="69">
        <v>0</v>
      </c>
      <c r="L57" s="70">
        <v>0</v>
      </c>
      <c r="N57" s="70">
        <v>0</v>
      </c>
      <c r="O57" s="69">
        <v>0</v>
      </c>
      <c r="P57" s="69">
        <v>0</v>
      </c>
    </row>
    <row r="58" spans="1:16">
      <c r="A58" t="s">
        <v>224</v>
      </c>
      <c r="C58" t="s">
        <v>224</v>
      </c>
      <c r="E58" t="s">
        <v>224</v>
      </c>
      <c r="H58" s="66">
        <v>0</v>
      </c>
      <c r="I58" t="s">
        <v>224</v>
      </c>
      <c r="J58" s="67">
        <v>0</v>
      </c>
      <c r="K58" s="67">
        <v>0</v>
      </c>
      <c r="L58" s="66">
        <v>0</v>
      </c>
      <c r="M58" s="66">
        <v>0</v>
      </c>
      <c r="N58" s="66">
        <v>0</v>
      </c>
      <c r="O58" s="67">
        <v>0</v>
      </c>
      <c r="P58" s="67">
        <v>0</v>
      </c>
    </row>
    <row r="59" spans="1:16">
      <c r="A59" s="68" t="s">
        <v>1135</v>
      </c>
      <c r="H59" s="70">
        <v>3.93</v>
      </c>
      <c r="K59" s="69">
        <v>3.9899999999999998E-2</v>
      </c>
      <c r="L59" s="70">
        <v>8778000</v>
      </c>
      <c r="N59" s="70">
        <v>9180.0324000000001</v>
      </c>
      <c r="O59" s="69">
        <v>0.26690000000000003</v>
      </c>
      <c r="P59" s="69">
        <v>4.1999999999999997E-3</v>
      </c>
    </row>
    <row r="60" spans="1:16">
      <c r="A60" t="s">
        <v>1136</v>
      </c>
      <c r="B60" t="s">
        <v>1036</v>
      </c>
      <c r="C60" t="s">
        <v>1137</v>
      </c>
      <c r="D60" t="s">
        <v>919</v>
      </c>
      <c r="E60" t="s">
        <v>446</v>
      </c>
      <c r="F60" t="s">
        <v>1138</v>
      </c>
      <c r="G60" t="s">
        <v>152</v>
      </c>
      <c r="H60" s="66">
        <v>3.93</v>
      </c>
      <c r="I60" t="s">
        <v>104</v>
      </c>
      <c r="J60" s="67">
        <v>5.1799999999999999E-2</v>
      </c>
      <c r="K60" s="67">
        <v>3.9899999999999998E-2</v>
      </c>
      <c r="L60" s="66">
        <v>8778000</v>
      </c>
      <c r="M60" s="66">
        <v>104.58</v>
      </c>
      <c r="N60" s="66">
        <v>9180.0324000000001</v>
      </c>
      <c r="O60" s="67">
        <v>0.26690000000000003</v>
      </c>
      <c r="P60" s="67">
        <v>4.1999999999999997E-3</v>
      </c>
    </row>
    <row r="61" spans="1:16">
      <c r="A61" s="68" t="s">
        <v>1139</v>
      </c>
      <c r="H61" s="70">
        <v>0</v>
      </c>
      <c r="K61" s="69">
        <v>0</v>
      </c>
      <c r="L61" s="70">
        <v>0</v>
      </c>
      <c r="N61" s="70">
        <v>0</v>
      </c>
      <c r="O61" s="69">
        <v>0</v>
      </c>
      <c r="P61" s="69">
        <v>0</v>
      </c>
    </row>
    <row r="62" spans="1:16">
      <c r="A62" t="s">
        <v>224</v>
      </c>
      <c r="C62" t="s">
        <v>224</v>
      </c>
      <c r="E62" t="s">
        <v>224</v>
      </c>
      <c r="H62" s="66">
        <v>0</v>
      </c>
      <c r="I62" t="s">
        <v>224</v>
      </c>
      <c r="J62" s="67">
        <v>0</v>
      </c>
      <c r="K62" s="67">
        <v>0</v>
      </c>
      <c r="L62" s="66">
        <v>0</v>
      </c>
      <c r="M62" s="66">
        <v>0</v>
      </c>
      <c r="N62" s="66">
        <v>0</v>
      </c>
      <c r="O62" s="67">
        <v>0</v>
      </c>
      <c r="P62" s="67">
        <v>0</v>
      </c>
    </row>
    <row r="63" spans="1:16">
      <c r="A63" s="68" t="s">
        <v>1140</v>
      </c>
      <c r="H63" s="70">
        <v>0</v>
      </c>
      <c r="K63" s="69">
        <v>0</v>
      </c>
      <c r="L63" s="70">
        <v>0</v>
      </c>
      <c r="N63" s="70">
        <v>0</v>
      </c>
      <c r="O63" s="69">
        <v>0</v>
      </c>
      <c r="P63" s="69">
        <v>0</v>
      </c>
    </row>
    <row r="64" spans="1:16">
      <c r="A64" s="68" t="s">
        <v>1141</v>
      </c>
      <c r="H64" s="70">
        <v>0</v>
      </c>
      <c r="K64" s="69">
        <v>0</v>
      </c>
      <c r="L64" s="70">
        <v>0</v>
      </c>
      <c r="N64" s="70">
        <v>0</v>
      </c>
      <c r="O64" s="69">
        <v>0</v>
      </c>
      <c r="P64" s="69">
        <v>0</v>
      </c>
    </row>
    <row r="65" spans="1:16">
      <c r="A65" t="s">
        <v>224</v>
      </c>
      <c r="C65" t="s">
        <v>224</v>
      </c>
      <c r="E65" t="s">
        <v>224</v>
      </c>
      <c r="H65" s="66">
        <v>0</v>
      </c>
      <c r="I65" t="s">
        <v>224</v>
      </c>
      <c r="J65" s="67">
        <v>0</v>
      </c>
      <c r="K65" s="67">
        <v>0</v>
      </c>
      <c r="L65" s="66">
        <v>0</v>
      </c>
      <c r="M65" s="66">
        <v>0</v>
      </c>
      <c r="N65" s="66">
        <v>0</v>
      </c>
      <c r="O65" s="67">
        <v>0</v>
      </c>
      <c r="P65" s="67">
        <v>0</v>
      </c>
    </row>
    <row r="66" spans="1:16">
      <c r="A66" s="68" t="s">
        <v>1142</v>
      </c>
      <c r="H66" s="70">
        <v>0</v>
      </c>
      <c r="K66" s="69">
        <v>0</v>
      </c>
      <c r="L66" s="70">
        <v>0</v>
      </c>
      <c r="N66" s="70">
        <v>0</v>
      </c>
      <c r="O66" s="69">
        <v>0</v>
      </c>
      <c r="P66" s="69">
        <v>0</v>
      </c>
    </row>
    <row r="67" spans="1:16">
      <c r="A67" t="s">
        <v>224</v>
      </c>
      <c r="C67" t="s">
        <v>224</v>
      </c>
      <c r="E67" t="s">
        <v>224</v>
      </c>
      <c r="H67" s="66">
        <v>0</v>
      </c>
      <c r="I67" t="s">
        <v>224</v>
      </c>
      <c r="J67" s="67">
        <v>0</v>
      </c>
      <c r="K67" s="67">
        <v>0</v>
      </c>
      <c r="L67" s="66">
        <v>0</v>
      </c>
      <c r="M67" s="66">
        <v>0</v>
      </c>
      <c r="N67" s="66">
        <v>0</v>
      </c>
      <c r="O67" s="67">
        <v>0</v>
      </c>
      <c r="P67" s="67">
        <v>0</v>
      </c>
    </row>
    <row r="68" spans="1:16">
      <c r="A68" s="68" t="s">
        <v>1143</v>
      </c>
      <c r="H68" s="70">
        <v>0</v>
      </c>
      <c r="K68" s="69">
        <v>0</v>
      </c>
      <c r="L68" s="70">
        <v>0</v>
      </c>
      <c r="N68" s="70">
        <v>0</v>
      </c>
      <c r="O68" s="69">
        <v>0</v>
      </c>
      <c r="P68" s="69">
        <v>0</v>
      </c>
    </row>
    <row r="69" spans="1:16">
      <c r="A69" t="s">
        <v>224</v>
      </c>
      <c r="C69" t="s">
        <v>224</v>
      </c>
      <c r="E69" t="s">
        <v>224</v>
      </c>
      <c r="H69" s="66">
        <v>0</v>
      </c>
      <c r="I69" t="s">
        <v>224</v>
      </c>
      <c r="J69" s="67">
        <v>0</v>
      </c>
      <c r="K69" s="67">
        <v>0</v>
      </c>
      <c r="L69" s="66">
        <v>0</v>
      </c>
      <c r="M69" s="66">
        <v>0</v>
      </c>
      <c r="N69" s="66">
        <v>0</v>
      </c>
      <c r="O69" s="67">
        <v>0</v>
      </c>
      <c r="P69" s="67">
        <v>0</v>
      </c>
    </row>
    <row r="70" spans="1:16">
      <c r="A70" s="68" t="s">
        <v>1144</v>
      </c>
      <c r="H70" s="70">
        <v>0</v>
      </c>
      <c r="K70" s="69">
        <v>0</v>
      </c>
      <c r="L70" s="70">
        <v>8389575.5</v>
      </c>
      <c r="N70" s="70">
        <v>10414.75103798457</v>
      </c>
      <c r="O70" s="69">
        <v>0.30280000000000001</v>
      </c>
      <c r="P70" s="69">
        <v>4.7999999999999996E-3</v>
      </c>
    </row>
    <row r="71" spans="1:16">
      <c r="A71" t="s">
        <v>1145</v>
      </c>
      <c r="B71" t="s">
        <v>1036</v>
      </c>
      <c r="C71" t="s">
        <v>1146</v>
      </c>
      <c r="D71" t="s">
        <v>939</v>
      </c>
      <c r="E71" t="s">
        <v>1147</v>
      </c>
      <c r="F71" t="s">
        <v>368</v>
      </c>
      <c r="G71" t="s">
        <v>1148</v>
      </c>
      <c r="H71" s="66">
        <v>2.94</v>
      </c>
      <c r="I71" t="s">
        <v>104</v>
      </c>
      <c r="J71" s="67">
        <v>0</v>
      </c>
      <c r="K71" s="67">
        <v>0</v>
      </c>
      <c r="L71" s="66">
        <v>1135441</v>
      </c>
      <c r="M71" s="66">
        <v>100</v>
      </c>
      <c r="N71" s="66">
        <v>1135.441</v>
      </c>
      <c r="O71" s="67">
        <v>3.3000000000000002E-2</v>
      </c>
      <c r="P71" s="67">
        <v>5.0000000000000001E-4</v>
      </c>
    </row>
    <row r="72" spans="1:16">
      <c r="A72" t="s">
        <v>1149</v>
      </c>
      <c r="B72" t="s">
        <v>1036</v>
      </c>
      <c r="C72" t="s">
        <v>1150</v>
      </c>
      <c r="D72" t="s">
        <v>939</v>
      </c>
      <c r="E72" t="s">
        <v>1147</v>
      </c>
      <c r="F72" t="s">
        <v>368</v>
      </c>
      <c r="G72" t="s">
        <v>1148</v>
      </c>
      <c r="H72" s="66">
        <v>3.07</v>
      </c>
      <c r="I72" t="s">
        <v>104</v>
      </c>
      <c r="J72" s="67">
        <v>7.0000000000000007E-2</v>
      </c>
      <c r="K72" s="67">
        <v>0</v>
      </c>
      <c r="L72" s="66">
        <v>7254134.5</v>
      </c>
      <c r="M72" s="66">
        <v>127.91753499999993</v>
      </c>
      <c r="N72" s="66">
        <v>9279.3100379845691</v>
      </c>
      <c r="O72" s="67">
        <v>0.2697</v>
      </c>
      <c r="P72" s="67">
        <v>4.3E-3</v>
      </c>
    </row>
    <row r="73" spans="1:16">
      <c r="A73" s="68" t="s">
        <v>229</v>
      </c>
      <c r="H73" s="70">
        <v>0</v>
      </c>
      <c r="K73" s="69">
        <v>0</v>
      </c>
      <c r="L73" s="70">
        <v>0</v>
      </c>
      <c r="N73" s="70">
        <v>0</v>
      </c>
      <c r="O73" s="69">
        <v>0</v>
      </c>
      <c r="P73" s="69">
        <v>0</v>
      </c>
    </row>
    <row r="74" spans="1:16">
      <c r="A74" s="68" t="s">
        <v>1151</v>
      </c>
      <c r="H74" s="70">
        <v>0</v>
      </c>
      <c r="K74" s="69">
        <v>0</v>
      </c>
      <c r="L74" s="70">
        <v>0</v>
      </c>
      <c r="N74" s="70">
        <v>0</v>
      </c>
      <c r="O74" s="69">
        <v>0</v>
      </c>
      <c r="P74" s="69">
        <v>0</v>
      </c>
    </row>
    <row r="75" spans="1:16">
      <c r="A75" t="s">
        <v>224</v>
      </c>
      <c r="C75" t="s">
        <v>224</v>
      </c>
      <c r="E75" t="s">
        <v>224</v>
      </c>
      <c r="H75" s="66">
        <v>0</v>
      </c>
      <c r="I75" t="s">
        <v>224</v>
      </c>
      <c r="J75" s="67">
        <v>0</v>
      </c>
      <c r="K75" s="67">
        <v>0</v>
      </c>
      <c r="L75" s="66">
        <v>0</v>
      </c>
      <c r="M75" s="66">
        <v>0</v>
      </c>
      <c r="N75" s="66">
        <v>0</v>
      </c>
      <c r="O75" s="67">
        <v>0</v>
      </c>
      <c r="P75" s="67">
        <v>0</v>
      </c>
    </row>
    <row r="76" spans="1:16">
      <c r="A76" s="68" t="s">
        <v>1134</v>
      </c>
      <c r="H76" s="70">
        <v>0</v>
      </c>
      <c r="K76" s="69">
        <v>0</v>
      </c>
      <c r="L76" s="70">
        <v>0</v>
      </c>
      <c r="N76" s="70">
        <v>0</v>
      </c>
      <c r="O76" s="69">
        <v>0</v>
      </c>
      <c r="P76" s="69">
        <v>0</v>
      </c>
    </row>
    <row r="77" spans="1:16">
      <c r="A77" t="s">
        <v>224</v>
      </c>
      <c r="C77" t="s">
        <v>224</v>
      </c>
      <c r="E77" t="s">
        <v>224</v>
      </c>
      <c r="H77" s="66">
        <v>0</v>
      </c>
      <c r="I77" t="s">
        <v>224</v>
      </c>
      <c r="J77" s="67">
        <v>0</v>
      </c>
      <c r="K77" s="67">
        <v>0</v>
      </c>
      <c r="L77" s="66">
        <v>0</v>
      </c>
      <c r="M77" s="66">
        <v>0</v>
      </c>
      <c r="N77" s="66">
        <v>0</v>
      </c>
      <c r="O77" s="67">
        <v>0</v>
      </c>
      <c r="P77" s="67">
        <v>0</v>
      </c>
    </row>
    <row r="78" spans="1:16">
      <c r="A78" s="68" t="s">
        <v>1135</v>
      </c>
      <c r="H78" s="70">
        <v>0</v>
      </c>
      <c r="K78" s="69">
        <v>0</v>
      </c>
      <c r="L78" s="70">
        <v>0</v>
      </c>
      <c r="N78" s="70">
        <v>0</v>
      </c>
      <c r="O78" s="69">
        <v>0</v>
      </c>
      <c r="P78" s="69">
        <v>0</v>
      </c>
    </row>
    <row r="79" spans="1:16">
      <c r="A79" t="s">
        <v>224</v>
      </c>
      <c r="C79" t="s">
        <v>224</v>
      </c>
      <c r="E79" t="s">
        <v>224</v>
      </c>
      <c r="H79" s="66">
        <v>0</v>
      </c>
      <c r="I79" t="s">
        <v>224</v>
      </c>
      <c r="J79" s="67">
        <v>0</v>
      </c>
      <c r="K79" s="67">
        <v>0</v>
      </c>
      <c r="L79" s="66">
        <v>0</v>
      </c>
      <c r="M79" s="66">
        <v>0</v>
      </c>
      <c r="N79" s="66">
        <v>0</v>
      </c>
      <c r="O79" s="67">
        <v>0</v>
      </c>
      <c r="P79" s="67">
        <v>0</v>
      </c>
    </row>
    <row r="80" spans="1:16">
      <c r="A80" s="68" t="s">
        <v>1144</v>
      </c>
      <c r="H80" s="70">
        <v>0</v>
      </c>
      <c r="K80" s="69">
        <v>0</v>
      </c>
      <c r="L80" s="70">
        <v>0</v>
      </c>
      <c r="N80" s="70">
        <v>0</v>
      </c>
      <c r="O80" s="69">
        <v>0</v>
      </c>
      <c r="P80" s="69">
        <v>0</v>
      </c>
    </row>
    <row r="81" spans="1:16">
      <c r="A81" t="s">
        <v>224</v>
      </c>
      <c r="C81" t="s">
        <v>224</v>
      </c>
      <c r="E81" t="s">
        <v>224</v>
      </c>
      <c r="H81" s="66">
        <v>0</v>
      </c>
      <c r="I81" t="s">
        <v>224</v>
      </c>
      <c r="J81" s="67">
        <v>0</v>
      </c>
      <c r="K81" s="67">
        <v>0</v>
      </c>
      <c r="L81" s="66">
        <v>0</v>
      </c>
      <c r="M81" s="66">
        <v>0</v>
      </c>
      <c r="N81" s="66">
        <v>0</v>
      </c>
      <c r="O81" s="67">
        <v>0</v>
      </c>
      <c r="P81" s="67">
        <v>0</v>
      </c>
    </row>
    <row r="82" spans="1:16">
      <c r="A82" s="89" t="s">
        <v>231</v>
      </c>
    </row>
    <row r="83" spans="1:16">
      <c r="A83" s="89" t="s">
        <v>296</v>
      </c>
    </row>
    <row r="84" spans="1:16">
      <c r="A84" s="89" t="s">
        <v>297</v>
      </c>
    </row>
    <row r="85" spans="1:16">
      <c r="A85" s="89" t="s">
        <v>298</v>
      </c>
    </row>
    <row r="86" spans="1:16" hidden="1"/>
    <row r="87" spans="1:16" hidden="1"/>
    <row r="8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8" t="s">
        <v>155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202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896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224</v>
      </c>
      <c r="B13" t="s">
        <v>224</v>
      </c>
      <c r="D13" t="s">
        <v>224</v>
      </c>
      <c r="F13" s="66">
        <v>0</v>
      </c>
      <c r="G13" t="s">
        <v>224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897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224</v>
      </c>
      <c r="B15" t="s">
        <v>224</v>
      </c>
      <c r="D15" t="s">
        <v>224</v>
      </c>
      <c r="F15" s="66">
        <v>0</v>
      </c>
      <c r="G15" t="s">
        <v>224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1152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224</v>
      </c>
      <c r="B17" t="s">
        <v>224</v>
      </c>
      <c r="D17" t="s">
        <v>224</v>
      </c>
      <c r="F17" s="66">
        <v>0</v>
      </c>
      <c r="G17" t="s">
        <v>224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1153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224</v>
      </c>
      <c r="B19" t="s">
        <v>224</v>
      </c>
      <c r="D19" t="s">
        <v>224</v>
      </c>
      <c r="F19" s="66">
        <v>0</v>
      </c>
      <c r="G19" t="s">
        <v>224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499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224</v>
      </c>
      <c r="B21" t="s">
        <v>224</v>
      </c>
      <c r="D21" t="s">
        <v>224</v>
      </c>
      <c r="F21" s="66">
        <v>0</v>
      </c>
      <c r="G21" t="s">
        <v>224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229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224</v>
      </c>
      <c r="B23" t="s">
        <v>224</v>
      </c>
      <c r="D23" t="s">
        <v>224</v>
      </c>
      <c r="F23" s="66">
        <v>0</v>
      </c>
      <c r="G23" t="s">
        <v>224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9" t="s">
        <v>231</v>
      </c>
    </row>
    <row r="25" spans="1:14">
      <c r="A25" s="89" t="s">
        <v>296</v>
      </c>
    </row>
    <row r="26" spans="1:14">
      <c r="A26" s="89" t="s">
        <v>297</v>
      </c>
    </row>
    <row r="27" spans="1:14">
      <c r="A27" s="89" t="s">
        <v>298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G15" sqref="G15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8" t="s">
        <v>158</v>
      </c>
      <c r="B6" s="109"/>
      <c r="C6" s="109"/>
      <c r="D6" s="109"/>
      <c r="E6" s="109"/>
      <c r="F6" s="109"/>
      <c r="G6" s="109"/>
      <c r="H6" s="109"/>
      <c r="I6" s="110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5">
        <v>0</v>
      </c>
      <c r="E10" s="7"/>
      <c r="F10" s="64">
        <v>74149.994000000006</v>
      </c>
      <c r="G10" s="65">
        <v>1</v>
      </c>
      <c r="H10" s="65">
        <v>3.4299999999999997E-2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202</v>
      </c>
      <c r="D11" s="69">
        <v>0</v>
      </c>
      <c r="E11" s="16"/>
      <c r="F11" s="70">
        <v>74149.994000000006</v>
      </c>
      <c r="G11" s="69">
        <v>1</v>
      </c>
      <c r="H11" s="69">
        <v>3.4299999999999997E-2</v>
      </c>
    </row>
    <row r="12" spans="1:54">
      <c r="A12" s="68" t="s">
        <v>1154</v>
      </c>
      <c r="D12" s="69">
        <v>0</v>
      </c>
      <c r="E12" s="16"/>
      <c r="F12" s="70">
        <v>74149.994000000006</v>
      </c>
      <c r="G12" s="69">
        <v>1</v>
      </c>
      <c r="H12" s="69">
        <v>3.4299999999999997E-2</v>
      </c>
    </row>
    <row r="13" spans="1:54">
      <c r="A13" t="s">
        <v>1155</v>
      </c>
      <c r="B13" t="s">
        <v>1156</v>
      </c>
      <c r="C13" t="s">
        <v>1157</v>
      </c>
      <c r="D13" s="67">
        <v>0</v>
      </c>
      <c r="E13" t="s">
        <v>104</v>
      </c>
      <c r="F13" s="66">
        <v>42763.68</v>
      </c>
      <c r="G13" s="67">
        <v>0.57669999999999999</v>
      </c>
      <c r="H13" s="67">
        <v>1.9800000000000002E-2</v>
      </c>
      <c r="I13" t="s">
        <v>1158</v>
      </c>
    </row>
    <row r="14" spans="1:54">
      <c r="A14" t="s">
        <v>1159</v>
      </c>
      <c r="B14" t="s">
        <v>1156</v>
      </c>
      <c r="C14" t="s">
        <v>1157</v>
      </c>
      <c r="D14" s="67">
        <v>0</v>
      </c>
      <c r="E14" t="s">
        <v>104</v>
      </c>
      <c r="F14" s="66">
        <v>26234.366000000002</v>
      </c>
      <c r="G14" s="67">
        <v>0.3538</v>
      </c>
      <c r="H14" s="67">
        <v>1.21E-2</v>
      </c>
      <c r="I14" t="s">
        <v>1158</v>
      </c>
    </row>
    <row r="15" spans="1:54">
      <c r="A15" t="s">
        <v>1159</v>
      </c>
      <c r="B15" t="s">
        <v>1160</v>
      </c>
      <c r="C15" t="s">
        <v>1157</v>
      </c>
      <c r="D15" s="67">
        <v>0</v>
      </c>
      <c r="E15" t="s">
        <v>104</v>
      </c>
      <c r="F15" s="66">
        <v>5151.9480000000003</v>
      </c>
      <c r="G15" s="67">
        <v>6.9500000000000006E-2</v>
      </c>
      <c r="H15" s="67">
        <v>2.3999999999999998E-3</v>
      </c>
      <c r="I15" t="s">
        <v>1158</v>
      </c>
    </row>
    <row r="16" spans="1:54">
      <c r="A16" s="68" t="s">
        <v>1161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t="s">
        <v>224</v>
      </c>
      <c r="D17" s="67">
        <v>0</v>
      </c>
      <c r="E17" t="s">
        <v>224</v>
      </c>
      <c r="F17" s="66">
        <v>0</v>
      </c>
      <c r="G17" s="67">
        <v>0</v>
      </c>
      <c r="H17" s="67">
        <v>0</v>
      </c>
    </row>
    <row r="18" spans="1:8">
      <c r="A18" s="68" t="s">
        <v>229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s="68" t="s">
        <v>1154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224</v>
      </c>
      <c r="D20" s="67">
        <v>0</v>
      </c>
      <c r="E20" t="s">
        <v>224</v>
      </c>
      <c r="F20" s="66">
        <v>0</v>
      </c>
      <c r="G20" s="67">
        <v>0</v>
      </c>
      <c r="H20" s="67">
        <v>0</v>
      </c>
    </row>
    <row r="21" spans="1:8">
      <c r="A21" s="68" t="s">
        <v>1161</v>
      </c>
      <c r="D21" s="69">
        <v>0</v>
      </c>
      <c r="E21" s="16"/>
      <c r="F21" s="70">
        <v>0</v>
      </c>
      <c r="G21" s="69">
        <v>0</v>
      </c>
      <c r="H21" s="69">
        <v>0</v>
      </c>
    </row>
    <row r="22" spans="1:8">
      <c r="A22" t="s">
        <v>224</v>
      </c>
      <c r="D22" s="67">
        <v>0</v>
      </c>
      <c r="E22" t="s">
        <v>224</v>
      </c>
      <c r="F22" s="66">
        <v>0</v>
      </c>
      <c r="G22" s="67">
        <v>0</v>
      </c>
      <c r="H22" s="67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H7" sqref="H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8" t="s">
        <v>164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224</v>
      </c>
      <c r="C12" t="s">
        <v>224</v>
      </c>
      <c r="D12" s="16"/>
      <c r="E12" s="67">
        <v>0</v>
      </c>
      <c r="F12" t="s">
        <v>224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224</v>
      </c>
      <c r="C14" t="s">
        <v>224</v>
      </c>
      <c r="D14" s="16"/>
      <c r="E14" s="67">
        <v>0</v>
      </c>
      <c r="F14" t="s">
        <v>224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8" t="s">
        <v>169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224</v>
      </c>
      <c r="B12" t="s">
        <v>224</v>
      </c>
      <c r="C12" t="s">
        <v>224</v>
      </c>
      <c r="D12" s="16"/>
      <c r="E12" s="67">
        <v>0</v>
      </c>
      <c r="F12" t="s">
        <v>224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224</v>
      </c>
      <c r="B14" t="s">
        <v>224</v>
      </c>
      <c r="C14" t="s">
        <v>224</v>
      </c>
      <c r="D14" s="16"/>
      <c r="E14" s="67">
        <v>0</v>
      </c>
      <c r="F14" t="s">
        <v>224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8"/>
  <sheetViews>
    <sheetView rightToLeft="1" topLeftCell="A13" workbookViewId="0">
      <selection activeCell="D13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9.8554687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8" t="s">
        <v>171</v>
      </c>
      <c r="B6" s="109"/>
      <c r="C6" s="109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71">
        <f>B11+B21</f>
        <v>148536.55867999999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2" t="s">
        <v>202</v>
      </c>
      <c r="B11" s="73">
        <f>SUM(B12:B20)</f>
        <v>112614.10867999999</v>
      </c>
    </row>
    <row r="12" spans="1:16">
      <c r="A12" s="74" t="s">
        <v>1162</v>
      </c>
      <c r="B12" s="75">
        <v>12271.55</v>
      </c>
      <c r="C12" s="76">
        <v>44134</v>
      </c>
    </row>
    <row r="13" spans="1:16" ht="26.25">
      <c r="A13" s="77" t="s">
        <v>1163</v>
      </c>
      <c r="B13" s="75">
        <v>8906.5930000000008</v>
      </c>
      <c r="C13" s="76">
        <v>44044</v>
      </c>
      <c r="D13" s="78"/>
    </row>
    <row r="14" spans="1:16" ht="26.25">
      <c r="A14" s="77" t="s">
        <v>1164</v>
      </c>
      <c r="B14" s="75">
        <v>10180.00568</v>
      </c>
      <c r="C14" s="76">
        <v>44562</v>
      </c>
    </row>
    <row r="15" spans="1:16">
      <c r="A15" s="77" t="s">
        <v>1165</v>
      </c>
      <c r="B15" s="75">
        <v>6013.63</v>
      </c>
      <c r="C15" s="76">
        <v>44618</v>
      </c>
    </row>
    <row r="16" spans="1:16" ht="26.25">
      <c r="A16" s="77" t="s">
        <v>1166</v>
      </c>
      <c r="B16" s="75">
        <v>11712.6</v>
      </c>
      <c r="C16" s="76">
        <v>44855</v>
      </c>
    </row>
    <row r="17" spans="1:3">
      <c r="A17" s="77" t="s">
        <v>1167</v>
      </c>
      <c r="B17" s="75">
        <v>8270.33</v>
      </c>
      <c r="C17" s="76">
        <v>45308</v>
      </c>
    </row>
    <row r="18" spans="1:3">
      <c r="A18" s="74" t="s">
        <v>1168</v>
      </c>
      <c r="B18" s="75">
        <v>16176.32</v>
      </c>
      <c r="C18" s="76">
        <v>45292</v>
      </c>
    </row>
    <row r="19" spans="1:3">
      <c r="A19" s="74" t="s">
        <v>1169</v>
      </c>
      <c r="B19" s="75">
        <v>32479.77</v>
      </c>
      <c r="C19" s="76">
        <v>45367</v>
      </c>
    </row>
    <row r="20" spans="1:3">
      <c r="A20" s="74" t="s">
        <v>1170</v>
      </c>
      <c r="B20" s="75">
        <v>6603.31</v>
      </c>
      <c r="C20" s="76">
        <v>45031</v>
      </c>
    </row>
    <row r="21" spans="1:3">
      <c r="A21" s="72" t="s">
        <v>229</v>
      </c>
      <c r="B21" s="79">
        <f>SUM(B22:B26)</f>
        <v>35922.449999999997</v>
      </c>
    </row>
    <row r="22" spans="1:3">
      <c r="A22" s="74" t="s">
        <v>1171</v>
      </c>
      <c r="B22" s="75">
        <v>1957.32</v>
      </c>
      <c r="C22" s="76">
        <v>45237</v>
      </c>
    </row>
    <row r="23" spans="1:3">
      <c r="A23" s="74" t="s">
        <v>1172</v>
      </c>
      <c r="B23" s="75">
        <v>3156.26</v>
      </c>
      <c r="C23" s="76">
        <v>43678</v>
      </c>
    </row>
    <row r="24" spans="1:3">
      <c r="A24" s="74" t="s">
        <v>1173</v>
      </c>
      <c r="B24" s="74">
        <v>7519.69</v>
      </c>
    </row>
    <row r="25" spans="1:3">
      <c r="A25" s="74" t="s">
        <v>1174</v>
      </c>
      <c r="B25" s="74">
        <v>8419.18</v>
      </c>
    </row>
    <row r="26" spans="1:3">
      <c r="A26" s="74" t="s">
        <v>1175</v>
      </c>
      <c r="B26" s="74">
        <v>14870</v>
      </c>
    </row>
    <row r="27" spans="1:3" hidden="1"/>
    <row r="28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3" t="s">
        <v>175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300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6">
        <v>0</v>
      </c>
      <c r="H13" t="s">
        <v>224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252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6">
        <v>0</v>
      </c>
      <c r="H15" t="s">
        <v>224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301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6">
        <v>0</v>
      </c>
      <c r="H17" t="s">
        <v>224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499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6">
        <v>0</v>
      </c>
      <c r="H19" t="s">
        <v>224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302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6">
        <v>0</v>
      </c>
      <c r="H22" t="s">
        <v>224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303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6">
        <v>0</v>
      </c>
      <c r="H24" t="s">
        <v>224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231</v>
      </c>
      <c r="C25" s="14"/>
    </row>
    <row r="26" spans="1:15">
      <c r="A26" s="89" t="s">
        <v>296</v>
      </c>
      <c r="C26" s="14"/>
    </row>
    <row r="27" spans="1:15">
      <c r="A27" s="89" t="s">
        <v>298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M18" sqref="M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3" t="s">
        <v>179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896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6">
        <v>0</v>
      </c>
      <c r="H13" t="s">
        <v>224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897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6">
        <v>0</v>
      </c>
      <c r="H15" t="s">
        <v>224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301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6">
        <v>0</v>
      </c>
      <c r="H17" t="s">
        <v>224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499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6">
        <v>0</v>
      </c>
      <c r="H19" t="s">
        <v>224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302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6">
        <v>0</v>
      </c>
      <c r="H22" t="s">
        <v>224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303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6">
        <v>0</v>
      </c>
      <c r="H24" t="s">
        <v>224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231</v>
      </c>
      <c r="C25" s="14"/>
    </row>
    <row r="26" spans="1:15">
      <c r="A26" s="89" t="s">
        <v>296</v>
      </c>
      <c r="C26" s="14"/>
    </row>
    <row r="27" spans="1:15">
      <c r="A27" s="89" t="s">
        <v>298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6"/>
  <sheetViews>
    <sheetView rightToLeft="1" topLeftCell="J14" workbookViewId="0">
      <selection activeCell="P14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03" t="s">
        <v>181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202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896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224</v>
      </c>
      <c r="B13" t="s">
        <v>224</v>
      </c>
      <c r="C13" t="s">
        <v>224</v>
      </c>
      <c r="D13" t="s">
        <v>224</v>
      </c>
      <c r="E13" s="13"/>
      <c r="F13" s="13"/>
      <c r="G13" s="66">
        <v>0</v>
      </c>
      <c r="H13" t="s">
        <v>224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897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224</v>
      </c>
      <c r="B15" t="s">
        <v>224</v>
      </c>
      <c r="C15" t="s">
        <v>224</v>
      </c>
      <c r="D15" t="s">
        <v>224</v>
      </c>
      <c r="E15" s="13"/>
      <c r="F15" s="13"/>
      <c r="G15" s="66">
        <v>0</v>
      </c>
      <c r="H15" t="s">
        <v>224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301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224</v>
      </c>
      <c r="B17" t="s">
        <v>224</v>
      </c>
      <c r="C17" t="s">
        <v>224</v>
      </c>
      <c r="D17" t="s">
        <v>224</v>
      </c>
      <c r="E17" s="13"/>
      <c r="F17" s="13"/>
      <c r="G17" s="66">
        <v>0</v>
      </c>
      <c r="H17" t="s">
        <v>224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499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224</v>
      </c>
      <c r="B19" t="s">
        <v>224</v>
      </c>
      <c r="C19" t="s">
        <v>224</v>
      </c>
      <c r="D19" t="s">
        <v>224</v>
      </c>
      <c r="E19" s="13"/>
      <c r="F19" s="13"/>
      <c r="G19" s="66">
        <v>0</v>
      </c>
      <c r="H19" t="s">
        <v>224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302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224</v>
      </c>
      <c r="B22" t="s">
        <v>224</v>
      </c>
      <c r="C22" t="s">
        <v>224</v>
      </c>
      <c r="D22" t="s">
        <v>224</v>
      </c>
      <c r="G22" s="66">
        <v>0</v>
      </c>
      <c r="H22" t="s">
        <v>224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303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224</v>
      </c>
      <c r="B24" t="s">
        <v>224</v>
      </c>
      <c r="C24" t="s">
        <v>224</v>
      </c>
      <c r="D24" t="s">
        <v>224</v>
      </c>
      <c r="G24" s="66">
        <v>0</v>
      </c>
      <c r="H24" t="s">
        <v>224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9" t="s">
        <v>231</v>
      </c>
      <c r="C25" s="14"/>
    </row>
    <row r="26" spans="1:22">
      <c r="A26" s="89" t="s">
        <v>296</v>
      </c>
      <c r="C26" s="14"/>
    </row>
    <row r="27" spans="1:22">
      <c r="A27" s="89" t="s">
        <v>297</v>
      </c>
      <c r="C27" s="14"/>
    </row>
    <row r="28" spans="1:22" ht="23.25" customHeight="1">
      <c r="A28" s="89" t="s">
        <v>298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826C7A-2A63-4611-946C-C8F7F4DFF58B}">
  <ds:schemaRefs>
    <ds:schemaRef ds:uri="http://schemas.microsoft.com/sharepoint/v3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ca4df27-5183-4bee-9dbd-0c46c9c4aa4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146029F-5BD8-42D8-883E-DACAEF7672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14023-2B5F-48BE-BD89-F10B4F371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520042177_b62_0419</dc:title>
  <dc:creator>Yuli</dc:creator>
  <cp:lastModifiedBy>User</cp:lastModifiedBy>
  <dcterms:created xsi:type="dcterms:W3CDTF">2015-11-10T09:34:27Z</dcterms:created>
  <dcterms:modified xsi:type="dcterms:W3CDTF">2022-03-28T18:19:10Z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