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35" i="2" l="1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2" i="2" s="1"/>
  <c r="C11" i="1"/>
  <c r="L35" i="2"/>
  <c r="L34" i="2"/>
  <c r="L33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K11" i="2"/>
  <c r="J11" i="2"/>
  <c r="J12" i="2"/>
  <c r="J13" i="2"/>
  <c r="J15" i="2"/>
</calcChain>
</file>

<file path=xl/sharedStrings.xml><?xml version="1.0" encoding="utf-8"?>
<sst xmlns="http://schemas.openxmlformats.org/spreadsheetml/2006/main" count="3467" uniqueCount="788">
  <si>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</si>
  <si>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</si>
  <si>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</si>
  <si>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</si>
  <si>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</si>
  <si>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</si>
  <si>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</si>
  <si>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</si>
  <si>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</si>
  <si>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</si>
  <si>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</si>
  <si>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</si>
  <si>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</si>
  <si>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</si>
  <si>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</si>
  <si>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</si>
  <si>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</si>
  <si>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</si>
  <si>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</si>
  <si>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</si>
  <si>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</si>
  <si>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</si>
  <si>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</si>
  <si>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</si>
  <si>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</si>
  <si>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</si>
  <si>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</si>
  <si>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</si>
  <si>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</si>
  <si>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</si>
  <si>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</si>
  <si>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</si>
  <si>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</si>
  <si>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</si>
  <si>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</si>
  <si>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</si>
  <si>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</si>
  <si>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</si>
  <si>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</si>
  <si>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</si>
  <si>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</si>
  <si>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</si>
  <si>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</si>
  <si>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</si>
  <si>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</si>
  <si>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</si>
  <si>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</si>
  <si>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</si>
  <si>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</si>
  <si>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</si>
  <si>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</si>
  <si>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</si>
  <si>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</si>
  <si>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</si>
  <si>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</si>
  <si>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</si>
  <si>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</si>
  <si>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</si>
  <si>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</si>
  <si>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</si>
  <si>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</si>
  <si>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</si>
  <si>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</si>
  <si>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</si>
  <si>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</si>
  <si>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</si>
  <si>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</si>
  <si>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</si>
  <si>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</si>
  <si>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</si>
  <si>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</si>
  <si>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</si>
  <si>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</si>
  <si>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</si>
  <si>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</si>
  <si>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</si>
  <si>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</si>
  <si>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</si>
  <si>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</si>
  <si>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</si>
  <si>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</si>
  <si>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</si>
  <si>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</si>
  <si>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</si>
  <si>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</si>
  <si>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</si>
  <si>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</si>
  <si>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</si>
  <si>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</si>
  <si>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</si>
  <si>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</si>
  <si>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</si>
  <si>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</si>
  <si>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</si>
  <si>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</si>
  <si>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</si>
  <si>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</si>
  <si>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</si>
  <si>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</si>
  <si>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</si>
  <si>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</si>
  <si>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</si>
  <si>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</si>
  <si>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</si>
  <si>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</si>
  <si>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</si>
  <si>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</si>
  <si>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</si>
  <si>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</si>
  <si>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</si>
  <si>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</si>
  <si>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</si>
  <si>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</si>
  <si>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</si>
  <si>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</si>
  <si>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</si>
  <si>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</si>
  <si>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</si>
  <si>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</si>
  <si>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</si>
  <si>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</si>
  <si>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</si>
  <si>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</si>
  <si>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</si>
  <si>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</si>
  <si>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</si>
  <si>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</si>
  <si>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</si>
  <si>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</si>
  <si>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</si>
  <si>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</si>
  <si>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</si>
  <si>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</si>
  <si>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</si>
  <si>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</si>
  <si>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</si>
  <si>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</si>
  <si>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</si>
  <si>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</si>
  <si>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</si>
  <si>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</si>
  <si>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</si>
  <si>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</si>
  <si>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</si>
  <si>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</si>
  <si>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</si>
  <si>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</si>
  <si>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</si>
  <si>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</si>
  <si>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</si>
  <si>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</si>
  <si>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</si>
  <si>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</si>
  <si>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</si>
  <si>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</si>
  <si>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</si>
  <si>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</si>
  <si>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</si>
  <si>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</si>
  <si>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</si>
  <si>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</si>
  <si>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</si>
  <si>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</si>
  <si>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</si>
  <si>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</si>
  <si>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</si>
  <si>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</si>
  <si>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</si>
  <si>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</si>
  <si>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</si>
  <si>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</si>
  <si>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</si>
  <si>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</si>
  <si>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</si>
  <si>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</si>
  <si>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</si>
  <si>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</si>
  <si>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</si>
  <si>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</si>
  <si>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</si>
  <si>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</si>
  <si>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</si>
  <si>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</si>
  <si>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</si>
  <si>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</si>
  <si>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</si>
  <si>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</si>
  <si>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</si>
  <si>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</si>
  <si>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</si>
  <si>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</si>
  <si>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</si>
  <si>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</si>
  <si>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</si>
  <si>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</si>
  <si>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</si>
  <si>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</si>
  <si>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</si>
  <si>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הכשרה אג"ח ממשלת ישראל</t>
  </si>
  <si>
    <t>הכשרה אג"ח ממשלת ישראל-חדש</t>
  </si>
  <si>
    <t>57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</si>
  <si>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</si>
  <si>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</si>
  <si>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</si>
  <si>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</si>
  <si>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</si>
  <si>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</si>
  <si>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</si>
  <si>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</si>
  <si>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</si>
  <si>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</si>
  <si>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</si>
  <si>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</si>
  <si>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</si>
  <si>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</si>
  <si>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</si>
  <si>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</si>
  <si>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</si>
  <si>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</si>
  <si>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</si>
  <si>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</si>
  <si>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</si>
  <si>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</si>
  <si>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</si>
  <si>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</si>
  <si>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</si>
  <si>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</si>
  <si>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</si>
  <si>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</si>
  <si>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</si>
  <si>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</si>
  <si>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</si>
  <si>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</si>
  <si>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</si>
  <si>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</si>
  <si>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01/06/23</t>
  </si>
  <si>
    <t>ממצמ0923</t>
  </si>
  <si>
    <t>1128081</t>
  </si>
  <si>
    <t>24/07/22</t>
  </si>
  <si>
    <t>ממשל צמודה 0529- האוצר - ממשלתית צמודה</t>
  </si>
  <si>
    <t>1157023</t>
  </si>
  <si>
    <t>06/06/23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</si>
  <si>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</si>
  <si>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</si>
  <si>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</si>
  <si>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</si>
  <si>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</si>
  <si>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ממשל צמודה 1131- האוצר - ממשלתית צמודה</t>
  </si>
  <si>
    <t>1172220</t>
  </si>
  <si>
    <t>07/06/23</t>
  </si>
  <si>
    <t>ממשלתי צמוד 0527- האוצר - ממשלתית צמודה</t>
  </si>
  <si>
    <t>1140847</t>
  </si>
  <si>
    <t>03/08/22</t>
  </si>
  <si>
    <t>סה"כ לא צמודות</t>
  </si>
  <si>
    <t>סה"כ מלווה קצר מועד</t>
  </si>
  <si>
    <t>מ.ק.מ  913- בנק ישראל- מק"מ</t>
  </si>
  <si>
    <t>8230914</t>
  </si>
  <si>
    <t>03/10/22</t>
  </si>
  <si>
    <t>מ.ק.מ 1023- בנק ישראל- מק"מ</t>
  </si>
  <si>
    <t>8231029</t>
  </si>
  <si>
    <t>24/10/22</t>
  </si>
  <si>
    <t>מ.ק.מ.     1213- בנק ישראל- מק"מ</t>
  </si>
  <si>
    <t>8231219</t>
  </si>
  <si>
    <t>04/01/23</t>
  </si>
  <si>
    <t>מ.ק.מ.  713- בנק ישראל- מק"מ</t>
  </si>
  <si>
    <t>8230716</t>
  </si>
  <si>
    <t>28/07/22</t>
  </si>
  <si>
    <t>מ.ק.מ. 114- בנק ישראל- מק"מ</t>
  </si>
  <si>
    <t>8240111</t>
  </si>
  <si>
    <t>03/01/23</t>
  </si>
  <si>
    <t>מ.ק.מ. 813- בנק ישראל- מק"מ</t>
  </si>
  <si>
    <t>8230815</t>
  </si>
  <si>
    <t>01/09/22</t>
  </si>
  <si>
    <t>סה"כ שחר</t>
  </si>
  <si>
    <t>ממשל שקלי 0226</t>
  </si>
  <si>
    <t>1174697</t>
  </si>
  <si>
    <t>17/05/23</t>
  </si>
  <si>
    <t>ממשל שקלית 0347</t>
  </si>
  <si>
    <t>1140193</t>
  </si>
  <si>
    <t>12/01/23</t>
  </si>
  <si>
    <t>ממשל שקלית 1123- האוצר - ממשלתית שקלית</t>
  </si>
  <si>
    <t>1155068</t>
  </si>
  <si>
    <t>23/11/21</t>
  </si>
  <si>
    <t>ממשלתי 0324- האוצר - ממשלתית שקלית</t>
  </si>
  <si>
    <t>1130848</t>
  </si>
  <si>
    <t>18/10/22</t>
  </si>
  <si>
    <t>ממשלתי 0825- האוצר - ממשלתית שקלית</t>
  </si>
  <si>
    <t>1135557</t>
  </si>
  <si>
    <t>23/04/23</t>
  </si>
  <si>
    <t>ממשלתי שקלי 0425- האוצר - ממשלתית שקלית</t>
  </si>
  <si>
    <t>1162668</t>
  </si>
  <si>
    <t>30/03/23</t>
  </si>
  <si>
    <t>ממשלתי שקלי 723</t>
  </si>
  <si>
    <t>1167105</t>
  </si>
  <si>
    <t>21/11/21</t>
  </si>
  <si>
    <t>ממשק 1026- האוצר - ממשלתית שקלית</t>
  </si>
  <si>
    <t>1099456</t>
  </si>
  <si>
    <t>27/06/23</t>
  </si>
  <si>
    <t>ממשק0142- האוצר - ממשלתית שקלית</t>
  </si>
  <si>
    <t>1125400</t>
  </si>
  <si>
    <t>04/04/23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</si>
  <si>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</si>
  <si>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</si>
  <si>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</si>
  <si>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</si>
  <si>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</si>
  <si>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</si>
  <si>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</si>
  <si>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</si>
  <si>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</si>
  <si>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לאומי מסחרי 3- לאומי</t>
  </si>
  <si>
    <t>1189364</t>
  </si>
  <si>
    <t>520018078</t>
  </si>
  <si>
    <t>בנקים</t>
  </si>
  <si>
    <t>12/09/22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</si>
  <si>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</si>
  <si>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</si>
  <si>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</si>
  <si>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</si>
  <si>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</si>
  <si>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23/02/23</t>
  </si>
  <si>
    <t>מקורות  אגח 11- מקורות</t>
  </si>
  <si>
    <t>1158476</t>
  </si>
  <si>
    <t>520010869</t>
  </si>
  <si>
    <t>שרותים</t>
  </si>
  <si>
    <t>17/02/20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</si>
  <si>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</si>
  <si>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</si>
  <si>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</si>
  <si>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</si>
  <si>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</si>
  <si>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</si>
  <si>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</si>
  <si>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</si>
  <si>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</si>
  <si>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</si>
  <si>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</si>
  <si>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</si>
  <si>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</si>
  <si>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16/04/20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</si>
  <si>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</si>
  <si>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</si>
  <si>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</si>
  <si>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</si>
  <si>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</si>
  <si>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</si>
  <si>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</si>
  <si>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</si>
  <si>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</si>
  <si>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</si>
  <si>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</si>
  <si>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10/01/23</t>
  </si>
  <si>
    <t>נתיבי הגז אג"ח ד- נתיבי הגז</t>
  </si>
  <si>
    <t>1147503</t>
  </si>
  <si>
    <t>513436394</t>
  </si>
  <si>
    <t>25/05/22</t>
  </si>
  <si>
    <t>עזריאלי  אגח ז- עזריאלי קבוצה</t>
  </si>
  <si>
    <t>1178672</t>
  </si>
  <si>
    <t>510960719</t>
  </si>
  <si>
    <t>נדלן מניב בישראל</t>
  </si>
  <si>
    <t>ilAA+</t>
  </si>
  <si>
    <t>21/07/21</t>
  </si>
  <si>
    <t>עזריאלי אגח ח- עזריאלי קבוצה</t>
  </si>
  <si>
    <t>1178680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</si>
  <si>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</si>
  <si>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</si>
  <si>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</si>
  <si>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</si>
  <si>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</si>
  <si>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</si>
  <si>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</si>
  <si>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</si>
  <si>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</si>
  <si>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</si>
  <si>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</si>
  <si>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</si>
  <si>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</si>
  <si>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</si>
  <si>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</si>
  <si>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</si>
  <si>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</si>
  <si>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</si>
  <si>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</si>
  <si>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שופרסל    אגח ו- שופרסל</t>
  </si>
  <si>
    <t>7770217</t>
  </si>
  <si>
    <t>520022732</t>
  </si>
  <si>
    <t>רשתות שיווק</t>
  </si>
  <si>
    <t>23/05/22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</si>
  <si>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</si>
  <si>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</si>
  <si>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</si>
  <si>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</si>
  <si>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</si>
  <si>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</si>
  <si>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</si>
  <si>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ilAA-</t>
  </si>
  <si>
    <t>02/05/22</t>
  </si>
  <si>
    <t>אזורים אג15- אזורים</t>
  </si>
  <si>
    <t>7150451</t>
  </si>
  <si>
    <t>520025990</t>
  </si>
  <si>
    <t>בנייה</t>
  </si>
  <si>
    <t>A1.il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</si>
  <si>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</si>
  <si>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</si>
  <si>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</si>
  <si>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</si>
  <si>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</si>
  <si>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</si>
  <si>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</si>
  <si>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ilA+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</si>
  <si>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</si>
  <si>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</si>
  <si>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</si>
  <si>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</si>
  <si>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</si>
  <si>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</si>
  <si>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</si>
  <si>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</si>
  <si>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26/03/20</t>
  </si>
  <si>
    <t>אדגר אגח יב- אדגר השקעות</t>
  </si>
  <si>
    <t>1820331</t>
  </si>
  <si>
    <t>520035171</t>
  </si>
  <si>
    <t>A2.il</t>
  </si>
  <si>
    <t>10/01/22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</si>
  <si>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</si>
  <si>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</si>
  <si>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</si>
  <si>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</si>
  <si>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</si>
  <si>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</si>
  <si>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</si>
  <si>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</si>
  <si>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</si>
  <si>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</si>
  <si>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</si>
  <si>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</si>
  <si>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</si>
  <si>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</si>
  <si>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</si>
  <si>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</si>
  <si>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</si>
  <si>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</si>
  <si>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</si>
  <si>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</si>
  <si>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</si>
  <si>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</si>
  <si>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אספן גרופ אגח ט- אספן גרופ</t>
  </si>
  <si>
    <t>3130424</t>
  </si>
  <si>
    <t>520037540</t>
  </si>
  <si>
    <t>ilA-</t>
  </si>
  <si>
    <t>19/10/21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</si>
  <si>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</si>
  <si>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</si>
  <si>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</si>
  <si>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</si>
  <si>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</si>
  <si>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</si>
  <si>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</si>
  <si>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</si>
  <si>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21/06/21</t>
  </si>
  <si>
    <t>שטראוס    אגח ה- שטראוס גרופ</t>
  </si>
  <si>
    <t>7460389</t>
  </si>
  <si>
    <t>520003781</t>
  </si>
  <si>
    <t>מזון</t>
  </si>
  <si>
    <t>24/05/22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</si>
  <si>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</si>
  <si>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</si>
  <si>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</si>
  <si>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</si>
  <si>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</si>
  <si>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</si>
  <si>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</si>
  <si>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</si>
  <si>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</si>
  <si>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</si>
  <si>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</si>
  <si>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</si>
  <si>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</si>
  <si>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</si>
  <si>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אלוני חץ אגח יג- אלוני חץ</t>
  </si>
  <si>
    <t>1189406</t>
  </si>
  <si>
    <t>520038506</t>
  </si>
  <si>
    <t>אלון רבוע אגח ו- אלון רבוע כחול</t>
  </si>
  <si>
    <t>1169127</t>
  </si>
  <si>
    <t>520042847</t>
  </si>
  <si>
    <t>השקעה ואחזקות</t>
  </si>
  <si>
    <t>20/04/21</t>
  </si>
  <si>
    <t>בזן  אגח י'- בתי זיקוק</t>
  </si>
  <si>
    <t>2590511</t>
  </si>
  <si>
    <t>520036658</t>
  </si>
  <si>
    <t>09/03/20</t>
  </si>
  <si>
    <t>דמרי אגח ט</t>
  </si>
  <si>
    <t>1168368</t>
  </si>
  <si>
    <t>511399388</t>
  </si>
  <si>
    <t>09/09/20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</si>
  <si>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</si>
  <si>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</si>
  <si>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</si>
  <si>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</si>
  <si>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</si>
  <si>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</si>
  <si>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</si>
  <si>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</si>
  <si>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</si>
  <si>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</si>
  <si>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</si>
  <si>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</si>
  <si>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</si>
  <si>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</si>
  <si>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</si>
  <si>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</si>
  <si>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אפי נכסים אגח יב- אפי נכסים</t>
  </si>
  <si>
    <t>1173764</t>
  </si>
  <si>
    <t>510560188</t>
  </si>
  <si>
    <t>09/03/21</t>
  </si>
  <si>
    <t>אפריקה מג אגח ה- אפריקה מגורים</t>
  </si>
  <si>
    <t>1162825</t>
  </si>
  <si>
    <t>520034760</t>
  </si>
  <si>
    <t>12/12/22</t>
  </si>
  <si>
    <t>אשטרום קב אגח ב- אשטרום קבוצה</t>
  </si>
  <si>
    <t>1132331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</si>
  <si>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</si>
  <si>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</si>
  <si>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</si>
  <si>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</si>
  <si>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</si>
  <si>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</si>
  <si>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חברה לישראל אגח 15- חברה לישראל</t>
  </si>
  <si>
    <t>5760327</t>
  </si>
  <si>
    <t>520028010</t>
  </si>
  <si>
    <t>06/10/22</t>
  </si>
  <si>
    <t>נכסים ובנין אגח ט- נכסים ובנין</t>
  </si>
  <si>
    <t>6990212</t>
  </si>
  <si>
    <t>או.פי.סי  אגח ג- או.פי.סי אנרגיה</t>
  </si>
  <si>
    <t>1180355</t>
  </si>
  <si>
    <t>514401702</t>
  </si>
  <si>
    <t>אפקון החזקות אג"ח א- אפקון החזקות</t>
  </si>
  <si>
    <t>5780135</t>
  </si>
  <si>
    <t>520033473</t>
  </si>
  <si>
    <t>19/03/19</t>
  </si>
  <si>
    <t>אקרו אג"ח א'- אקרו קבוצה</t>
  </si>
  <si>
    <t>1188572</t>
  </si>
  <si>
    <t>511996803</t>
  </si>
  <si>
    <t>17/08/22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</si>
  <si>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</si>
  <si>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</si>
  <si>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</si>
  <si>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</si>
  <si>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</si>
  <si>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</si>
  <si>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</si>
  <si>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</si>
  <si>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אלומיי    אגח ה- אלומיי קפיטל</t>
  </si>
  <si>
    <t>1193275</t>
  </si>
  <si>
    <t>520039868</t>
  </si>
  <si>
    <t>לא מדורג</t>
  </si>
  <si>
    <t>01/02/23</t>
  </si>
  <si>
    <t>אלה פקדון אג1- אלה פקדונות</t>
  </si>
  <si>
    <t>1141662</t>
  </si>
  <si>
    <t>515666881</t>
  </si>
  <si>
    <t>אגח מובנות</t>
  </si>
  <si>
    <t>16/10/18</t>
  </si>
  <si>
    <t>ישראמקו אג1- ישראמקו יהש</t>
  </si>
  <si>
    <t>2320174</t>
  </si>
  <si>
    <t>550010003</t>
  </si>
  <si>
    <t>חיפושי נפט וגז</t>
  </si>
  <si>
    <t>02/08/22</t>
  </si>
  <si>
    <t>דלתא      אגח ו- דלתא</t>
  </si>
  <si>
    <t>6270193</t>
  </si>
  <si>
    <t>520025602</t>
  </si>
  <si>
    <t>24/03/19</t>
  </si>
  <si>
    <t>שמוס  אג"ח א- שמוס</t>
  </si>
  <si>
    <t>1155951</t>
  </si>
  <si>
    <t>11111116</t>
  </si>
  <si>
    <t>29/09/20</t>
  </si>
  <si>
    <t>אבגול     אגח ד- אבגול</t>
  </si>
  <si>
    <t>1140417</t>
  </si>
  <si>
    <t>510119068</t>
  </si>
  <si>
    <t>עץ, נייר ודפוס</t>
  </si>
  <si>
    <t>13/05/20</t>
  </si>
  <si>
    <t>בזן       אגח ט- בתי זיקוק</t>
  </si>
  <si>
    <t>2590461</t>
  </si>
  <si>
    <t>24/04/18</t>
  </si>
  <si>
    <t>תמר פטרו  אגח א- תמר פטרוליום</t>
  </si>
  <si>
    <t>1141332</t>
  </si>
  <si>
    <t>515334662</t>
  </si>
  <si>
    <t>20/10/21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</si>
  <si>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</si>
  <si>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</si>
  <si>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</si>
  <si>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</si>
  <si>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</si>
  <si>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</si>
  <si>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</si>
  <si>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</si>
  <si>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</si>
  <si>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</si>
  <si>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</si>
  <si>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</si>
  <si>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</si>
  <si>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</si>
  <si>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</si>
  <si>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</si>
  <si>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סה"כ תל אביב 90</t>
  </si>
  <si>
    <t>סה"כ מניות היתר</t>
  </si>
  <si>
    <t>סה"כ call 001 אופציות</t>
  </si>
  <si>
    <t>IBI LION SOCIMI (74242)- LION SANTANDER</t>
  </si>
  <si>
    <t>ES0105633004</t>
  </si>
  <si>
    <t>5350</t>
  </si>
  <si>
    <t>Real Estate</t>
  </si>
  <si>
    <t>RTS IBI LION זכויות בגין נייר 32024606- LION SANTANDER</t>
  </si>
  <si>
    <t>ES0605633918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</si>
  <si>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</si>
  <si>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</si>
  <si>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</si>
  <si>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</si>
  <si>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</si>
  <si>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</si>
  <si>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</si>
  <si>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LQD US IBOXX</t>
  </si>
  <si>
    <t>US4642872422</t>
  </si>
  <si>
    <t>4601</t>
  </si>
  <si>
    <t>אג"ח</t>
  </si>
  <si>
    <t>iShares SDIG USD Short Duration ETF- ISHARES</t>
  </si>
  <si>
    <t>IE00BCRY5Y77</t>
  </si>
  <si>
    <t>LSE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</si>
  <si>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</si>
  <si>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</si>
  <si>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</si>
  <si>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</si>
  <si>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</si>
  <si>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מניות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</si>
  <si>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</si>
  <si>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</si>
  <si>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</si>
  <si>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</si>
  <si>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</si>
  <si>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</si>
  <si>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</si>
  <si>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</si>
  <si>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</si>
  <si>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</si>
  <si>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ULTRA 10 YEAR US - UXYU3- 20/09/23</t>
  </si>
  <si>
    <t>BBG01BZ6PH34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</si>
  <si>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</si>
  <si>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</si>
  <si>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</si>
  <si>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</si>
  <si>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</si>
  <si>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</si>
  <si>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</si>
  <si>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</si>
  <si>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</si>
  <si>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</si>
  <si>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</si>
  <si>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</si>
  <si>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</si>
  <si>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</si>
  <si>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</si>
  <si>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</si>
  <si>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</si>
  <si>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</si>
  <si>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</si>
  <si>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</si>
  <si>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</si>
  <si>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</si>
  <si>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</si>
  <si>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</si>
  <si>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</si>
  <si>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פז זיקוק אג2-רמ- פז בית זיקוק אשדוד</t>
  </si>
  <si>
    <t>1192673</t>
  </si>
  <si>
    <t>513775163</t>
  </si>
  <si>
    <t>25/01/23</t>
  </si>
  <si>
    <t>בראון  הוטלס- מלונות בראון</t>
  </si>
  <si>
    <t>74194</t>
  </si>
  <si>
    <t>513956938</t>
  </si>
  <si>
    <t>מלונאות ותיירות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</si>
  <si>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</si>
  <si>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</si>
  <si>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</si>
  <si>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</si>
  <si>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</si>
  <si>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</si>
  <si>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</si>
  <si>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</si>
  <si>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</si>
  <si>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</si>
  <si>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</si>
  <si>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</si>
  <si>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</si>
  <si>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</si>
  <si>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</si>
  <si>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</si>
  <si>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</si>
  <si>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</si>
  <si>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סה"כ קרנות גידור</t>
  </si>
  <si>
    <t>קרן טוטאל - משתתף- טוטאל קפיטל</t>
  </si>
  <si>
    <t>02/03/22</t>
  </si>
  <si>
    <t>סה"כ קרנות נדל"ן</t>
  </si>
  <si>
    <t>קרן 2 JTLV  אלעד מגורים- קרן 2 JTLV</t>
  </si>
  <si>
    <t>28/05/23</t>
  </si>
  <si>
    <t>סה"כ קרנות השקעה אחרות</t>
  </si>
  <si>
    <t>Klirmark Opportunity Fund IV- Klirmark Opportunity</t>
  </si>
  <si>
    <t>08/06/23</t>
  </si>
  <si>
    <t>קרן גיזה הלוואות מורכבות- קרן גיזה חוב</t>
  </si>
  <si>
    <t>קרן להב 3- קרן להב</t>
  </si>
  <si>
    <t>21/06/23</t>
  </si>
  <si>
    <t>קרן קוגיטו 2- קרן קוגיטו</t>
  </si>
  <si>
    <t>28/06/23</t>
  </si>
  <si>
    <t>קרן ריאלטי חוב 4- קרן ריאלטי חוב</t>
  </si>
  <si>
    <t>29/05/23</t>
  </si>
  <si>
    <t>דן תחבורה- דן תחבורה</t>
  </si>
  <si>
    <t>11/02/21</t>
  </si>
  <si>
    <t>סה"כ קרנות הון סיכון בחו"ל</t>
  </si>
  <si>
    <t>SG VC 5 קרן- SG VC</t>
  </si>
  <si>
    <t>22/09/21</t>
  </si>
  <si>
    <t>סה"כ קרנות גידור בחו"ל</t>
  </si>
  <si>
    <t>סה"כ קרנות נדל"ן בחו"ל</t>
  </si>
  <si>
    <t>LION SANTANDER- LION SANTANDER</t>
  </si>
  <si>
    <t>22/09/22</t>
  </si>
  <si>
    <t>קרן פארו פוינט- Faropoint Frg</t>
  </si>
  <si>
    <t>23/10/19</t>
  </si>
  <si>
    <t>Starlight UK, LP- Starlight UK, LP</t>
  </si>
  <si>
    <t>סה"כ קרנות השקעה אחרות בחו"ל</t>
  </si>
  <si>
    <t>LPA  Nordic Power- LPA  Nordic Power</t>
  </si>
  <si>
    <t>24/11/20</t>
  </si>
  <si>
    <t>קרן REVOLVER- REVOLVER</t>
  </si>
  <si>
    <t>קרן COLLER 8 (Phoenix Value CIP)- קרן COLLER 8</t>
  </si>
  <si>
    <t>22/06/23</t>
  </si>
  <si>
    <t>קרן ויולה קרדיט ALF II  (שם קודם: קרן 6)- קרן ויולה</t>
  </si>
  <si>
    <t>סה"כ כתבי אופציה בישראל</t>
  </si>
  <si>
    <t>סה"כ מט"ח/מט"ח</t>
  </si>
  <si>
    <t>פורוורד אירו/שקל 3.9917 05/09/23 154376</t>
  </si>
  <si>
    <t>154376</t>
  </si>
  <si>
    <t>24/05/23</t>
  </si>
  <si>
    <t>פורוורד דולר/שקל 3.6846 05/09/23 154375</t>
  </si>
  <si>
    <t>154375</t>
  </si>
  <si>
    <t>פורוורד ליש"ט/דולר 1.2439 05/09/23 154379</t>
  </si>
  <si>
    <t>154379</t>
  </si>
  <si>
    <t>סה"כ כנגד חסכון עמיתים/מבוטחים</t>
  </si>
  <si>
    <t>לא</t>
  </si>
  <si>
    <t>1316</t>
  </si>
  <si>
    <t>AA+</t>
  </si>
  <si>
    <t>12/03/23</t>
  </si>
  <si>
    <t>דירוג פנימי</t>
  </si>
  <si>
    <t>הלוואות עמיתים</t>
  </si>
  <si>
    <t>1317</t>
  </si>
  <si>
    <t>29/06/23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</si>
  <si>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</si>
  <si>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</si>
  <si>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</si>
  <si>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</si>
  <si>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</si>
  <si>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</si>
  <si>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15/12/19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</si>
  <si>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</si>
  <si>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</si>
  <si>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</si>
  <si>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</si>
  <si>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</si>
  <si>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</si>
  <si>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</si>
  <si>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</si>
  <si>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</si>
  <si>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</si>
  <si>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</si>
  <si>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</si>
  <si>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</si>
  <si>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</si>
  <si>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נאוויטס שננדואה - הלוואה 15/10/2028</t>
  </si>
  <si>
    <t>74234</t>
  </si>
  <si>
    <t>550263107</t>
  </si>
  <si>
    <t>20/04/23</t>
  </si>
  <si>
    <t>פיקדון לא צמוד 3.1% 28.08.2023- מזרחי טפחות</t>
  </si>
  <si>
    <t>96051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</si>
  <si>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</si>
  <si>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</si>
  <si>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</si>
  <si>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</si>
  <si>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</si>
  <si>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</si>
  <si>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סה"כ לא מניב</t>
  </si>
  <si>
    <t>MONEY EUR HSBC - בטחונות</t>
  </si>
  <si>
    <t>327064</t>
  </si>
  <si>
    <t>MONEY USD HSBC - בטחונות</t>
  </si>
  <si>
    <t>415323</t>
  </si>
  <si>
    <t>הלוואות עמיתים  צמוד</t>
  </si>
  <si>
    <t>הלוואות עמיתים 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</si>
</sst>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H48" sqref="H4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3" t="s">
        <v>4</v>
      </c>
      <c r="C6" s="84"/>
      <c r="D6" s="8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8999.6957514650203</v>
      </c>
      <c r="D11" s="76">
        <f>C11/$C$42</f>
        <v>1.9255143445032354E-2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351732.80382819998</v>
      </c>
      <c r="D13" s="78">
        <f t="shared" ref="D13:D22" si="0">C13/$C$42</f>
        <v>0.75254383915510958</v>
      </c>
    </row>
    <row r="14" spans="1:36">
      <c r="A14" s="10" t="s">
        <v>13</v>
      </c>
      <c r="B14" s="70" t="s">
        <v>17</v>
      </c>
      <c r="C14" s="77">
        <v>1007.4272</v>
      </c>
      <c r="D14" s="78">
        <f t="shared" si="0"/>
        <v>2.1554234478726193E-3</v>
      </c>
    </row>
    <row r="15" spans="1:36">
      <c r="A15" s="10" t="s">
        <v>13</v>
      </c>
      <c r="B15" s="70" t="s">
        <v>18</v>
      </c>
      <c r="C15" s="77">
        <v>42505.122474222</v>
      </c>
      <c r="D15" s="78">
        <f t="shared" si="0"/>
        <v>9.0941099898469629E-2</v>
      </c>
    </row>
    <row r="16" spans="1:36">
      <c r="A16" s="10" t="s">
        <v>13</v>
      </c>
      <c r="B16" s="70" t="s">
        <v>19</v>
      </c>
      <c r="C16" s="77">
        <v>45.463219379999998</v>
      </c>
      <c r="D16" s="78">
        <f t="shared" si="0"/>
        <v>9.7270044989284469E-5</v>
      </c>
    </row>
    <row r="17" spans="1:4">
      <c r="A17" s="10" t="s">
        <v>13</v>
      </c>
      <c r="B17" s="70" t="s">
        <v>195</v>
      </c>
      <c r="C17" s="77">
        <v>9125.5132040000008</v>
      </c>
      <c r="D17" s="78">
        <f t="shared" si="0"/>
        <v>1.9524334000285873E-2</v>
      </c>
    </row>
    <row r="18" spans="1:4">
      <c r="A18" s="10" t="s">
        <v>13</v>
      </c>
      <c r="B18" s="70" t="s">
        <v>20</v>
      </c>
      <c r="C18" s="77">
        <v>173.5000436</v>
      </c>
      <c r="D18" s="78">
        <f t="shared" si="0"/>
        <v>3.7120901855971507E-4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-59.621799938649374</v>
      </c>
      <c r="D21" s="78">
        <f t="shared" si="0"/>
        <v>-1.2756279122911826E-4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2363.9000583000002</v>
      </c>
      <c r="D26" s="78">
        <f t="shared" si="1"/>
        <v>5.0576414991448243E-3</v>
      </c>
    </row>
    <row r="27" spans="1:4">
      <c r="A27" s="10" t="s">
        <v>13</v>
      </c>
      <c r="B27" s="70" t="s">
        <v>28</v>
      </c>
      <c r="C27" s="77">
        <v>14519.014785785395</v>
      </c>
      <c r="D27" s="78">
        <f t="shared" si="1"/>
        <v>3.1063907058784097E-2</v>
      </c>
    </row>
    <row r="28" spans="1:4">
      <c r="A28" s="10" t="s">
        <v>13</v>
      </c>
      <c r="B28" s="70" t="s">
        <v>29</v>
      </c>
      <c r="C28" s="77">
        <v>26148.158253713449</v>
      </c>
      <c r="D28" s="78">
        <f t="shared" si="1"/>
        <v>5.5944839903804396E-2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-86.421748344040367</v>
      </c>
      <c r="D31" s="78">
        <f t="shared" si="1"/>
        <v>-1.8490215748283482E-4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6499.4148573232333</v>
      </c>
      <c r="D33" s="78">
        <f t="shared" si="1"/>
        <v>1.3905710686515286E-2</v>
      </c>
    </row>
    <row r="34" spans="1:4">
      <c r="A34" s="10" t="s">
        <v>13</v>
      </c>
      <c r="B34" s="69" t="s">
        <v>35</v>
      </c>
      <c r="C34" s="77">
        <v>3315.064446211059</v>
      </c>
      <c r="D34" s="78">
        <f t="shared" si="1"/>
        <v>7.0926888201670322E-3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1102.7445191050001</v>
      </c>
      <c r="D37" s="78">
        <f t="shared" si="1"/>
        <v>2.3593579699773175E-3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467391.7790930224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4.0185000000000004</v>
      </c>
    </row>
    <row r="48" spans="1:4">
      <c r="C48" t="s">
        <v>106</v>
      </c>
      <c r="D48">
        <v>3.7</v>
      </c>
    </row>
    <row r="49" spans="3:4">
      <c r="C49" t="s">
        <v>113</v>
      </c>
      <c r="D49">
        <v>4.6707000000000001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K12" sqref="K12:K3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8999.6957514650203</v>
      </c>
      <c r="K11" s="76">
        <f>J11/$J$11</f>
        <v>1</v>
      </c>
      <c r="L11" s="76">
        <f>J11/'סכום נכסי הקרן'!$C$42</f>
        <v>1.9255143445032354E-2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8999.6957514650203</v>
      </c>
      <c r="K12" s="80">
        <f t="shared" ref="K12:K35" si="0">J12/$J$11</f>
        <v>1</v>
      </c>
      <c r="L12" s="80">
        <f>J12/'סכום נכסי הקרן'!$C$42</f>
        <v>1.9255143445032354E-2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4145.7632300000196</v>
      </c>
      <c r="K13" s="80">
        <f t="shared" si="0"/>
        <v>0.46065593154359125</v>
      </c>
      <c r="L13" s="80">
        <f>J13/'סכום נכסי הקרן'!$C$42</f>
        <v>8.869996040676854E-3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0.25979999999999998</v>
      </c>
      <c r="K14" s="78">
        <f t="shared" si="0"/>
        <v>2.8867642548661525E-5</v>
      </c>
      <c r="L14" s="78">
        <f>J14/'סכום נכסי הקרן'!$C$42</f>
        <v>5.5585059819439702E-7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f>2907.33785+1238.16558000002</f>
        <v>4145.5034300000198</v>
      </c>
      <c r="K15" s="78">
        <f t="shared" si="0"/>
        <v>0.46062706390104263</v>
      </c>
      <c r="L15" s="78">
        <f>J15/'סכום נכסי הקרן'!$C$42</f>
        <v>8.8694401900786604E-3</v>
      </c>
    </row>
    <row r="16" spans="2:13">
      <c r="B16" s="79" t="s">
        <v>212</v>
      </c>
      <c r="D16" s="16"/>
      <c r="I16" s="80">
        <v>0</v>
      </c>
      <c r="J16" s="81">
        <v>4853.9325214649998</v>
      </c>
      <c r="K16" s="80">
        <f t="shared" si="0"/>
        <v>0.53934406845640859</v>
      </c>
      <c r="L16" s="80">
        <f>J16/'סכום נכסי הקרן'!$C$42</f>
        <v>1.0385147404355498E-2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110</v>
      </c>
      <c r="H17" s="78">
        <v>0</v>
      </c>
      <c r="I17" s="78">
        <v>0</v>
      </c>
      <c r="J17" s="77">
        <v>1097.396452665</v>
      </c>
      <c r="K17" s="78">
        <f t="shared" si="0"/>
        <v>0.12193706131525166</v>
      </c>
      <c r="L17" s="78">
        <f>J17/'סכום נכסי הקרן'!$C$42</f>
        <v>2.347915606890876E-3</v>
      </c>
    </row>
    <row r="18" spans="2:12">
      <c r="B18" t="s">
        <v>215</v>
      </c>
      <c r="C18" t="s">
        <v>216</v>
      </c>
      <c r="D18" t="s">
        <v>206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37.267879999999998</v>
      </c>
      <c r="K18" s="78">
        <f t="shared" si="0"/>
        <v>4.1410155442125167E-3</v>
      </c>
      <c r="L18" s="78">
        <f>J18/'סכום נכסי הקרן'!$C$42</f>
        <v>7.9735848311920731E-5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3709.9548129999998</v>
      </c>
      <c r="K19" s="78">
        <f t="shared" si="0"/>
        <v>0.41223113707994774</v>
      </c>
      <c r="L19" s="78">
        <f>J19/'סכום נכסי הקרן'!$C$42</f>
        <v>7.9375696769831885E-3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9.3133757999999993</v>
      </c>
      <c r="K20" s="78">
        <f t="shared" si="0"/>
        <v>1.034854516996746E-3</v>
      </c>
      <c r="L20" s="78">
        <f>J20/'סכום נכסי הקרן'!$C$42</f>
        <v>1.9926272169512014E-5</v>
      </c>
    </row>
    <row r="21" spans="2:12">
      <c r="B21" s="79" t="s">
        <v>221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222</v>
      </c>
      <c r="C22" t="s">
        <v>222</v>
      </c>
      <c r="D22" s="16"/>
      <c r="E22" t="s">
        <v>222</v>
      </c>
      <c r="G22" t="s">
        <v>222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223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222</v>
      </c>
      <c r="C24" t="s">
        <v>222</v>
      </c>
      <c r="D24" s="16"/>
      <c r="E24" t="s">
        <v>222</v>
      </c>
      <c r="G24" t="s">
        <v>222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222</v>
      </c>
      <c r="C26" t="s">
        <v>222</v>
      </c>
      <c r="D26" s="16"/>
      <c r="E26" t="s">
        <v>222</v>
      </c>
      <c r="G26" t="s">
        <v>222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222</v>
      </c>
      <c r="C28" t="s">
        <v>222</v>
      </c>
      <c r="D28" s="16"/>
      <c r="E28" t="s">
        <v>222</v>
      </c>
      <c r="G28" t="s">
        <v>222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222</v>
      </c>
      <c r="C30" t="s">
        <v>222</v>
      </c>
      <c r="D30" s="16"/>
      <c r="E30" t="s">
        <v>222</v>
      </c>
      <c r="G30" t="s">
        <v>222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222</v>
      </c>
      <c r="C33" t="s">
        <v>222</v>
      </c>
      <c r="D33" s="16"/>
      <c r="E33" t="s">
        <v>222</v>
      </c>
      <c r="G33" t="s">
        <v>222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226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222</v>
      </c>
      <c r="C35" t="s">
        <v>222</v>
      </c>
      <c r="D35" s="16"/>
      <c r="E35" t="s">
        <v>222</v>
      </c>
      <c r="G35" t="s">
        <v>222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2.72</v>
      </c>
      <c r="I11" s="7"/>
      <c r="J11" s="7"/>
      <c r="K11" s="76">
        <v>2.1100000000000001E-2</v>
      </c>
      <c r="L11" s="75">
        <v>319306567</v>
      </c>
      <c r="M11" s="7"/>
      <c r="N11" s="75">
        <v>0</v>
      </c>
      <c r="O11" s="75">
        <v>351732.80382819998</v>
      </c>
      <c r="P11" s="7"/>
      <c r="Q11" s="76">
        <v>1</v>
      </c>
      <c r="R11" s="76">
        <v>0.75449999999999995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2.72</v>
      </c>
      <c r="K12" s="80">
        <v>2.1100000000000001E-2</v>
      </c>
      <c r="L12" s="81">
        <v>319306567</v>
      </c>
      <c r="N12" s="81">
        <v>0</v>
      </c>
      <c r="O12" s="81">
        <v>351732.80382819998</v>
      </c>
      <c r="Q12" s="80">
        <v>1</v>
      </c>
      <c r="R12" s="80">
        <v>0.75449999999999995</v>
      </c>
    </row>
    <row r="13" spans="2:53">
      <c r="B13" s="79" t="s">
        <v>230</v>
      </c>
      <c r="C13" s="16"/>
      <c r="D13" s="16"/>
      <c r="H13" s="81">
        <v>2.79</v>
      </c>
      <c r="K13" s="80">
        <v>7.0000000000000001E-3</v>
      </c>
      <c r="L13" s="81">
        <v>193710225</v>
      </c>
      <c r="N13" s="81">
        <v>0</v>
      </c>
      <c r="O13" s="81">
        <v>226135.6621051</v>
      </c>
      <c r="Q13" s="80">
        <v>0.64290000000000003</v>
      </c>
      <c r="R13" s="80">
        <v>0.48509999999999998</v>
      </c>
    </row>
    <row r="14" spans="2:53">
      <c r="B14" s="79" t="s">
        <v>231</v>
      </c>
      <c r="C14" s="16"/>
      <c r="D14" s="16"/>
      <c r="H14" s="81">
        <v>2.79</v>
      </c>
      <c r="K14" s="80">
        <v>7.0000000000000001E-3</v>
      </c>
      <c r="L14" s="81">
        <v>193710225</v>
      </c>
      <c r="N14" s="81">
        <v>0</v>
      </c>
      <c r="O14" s="81">
        <v>226135.6621051</v>
      </c>
      <c r="Q14" s="80">
        <v>0.64290000000000003</v>
      </c>
      <c r="R14" s="80">
        <v>0.48509999999999998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1.05</v>
      </c>
      <c r="I15" t="s">
        <v>102</v>
      </c>
      <c r="J15" s="78">
        <v>0.04</v>
      </c>
      <c r="K15" s="78">
        <v>1.72E-2</v>
      </c>
      <c r="L15" s="77">
        <v>38682832</v>
      </c>
      <c r="M15" s="77">
        <v>144.80000000000001</v>
      </c>
      <c r="N15" s="77">
        <v>0</v>
      </c>
      <c r="O15" s="77">
        <v>56012.740736</v>
      </c>
      <c r="P15" s="78">
        <v>2.7000000000000001E-3</v>
      </c>
      <c r="Q15" s="78">
        <v>0.15920000000000001</v>
      </c>
      <c r="R15" s="78">
        <v>0.1202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0.25</v>
      </c>
      <c r="I16" t="s">
        <v>102</v>
      </c>
      <c r="J16" s="78">
        <v>1.7500000000000002E-2</v>
      </c>
      <c r="K16" s="78">
        <v>5.5999999999999999E-3</v>
      </c>
      <c r="L16" s="77">
        <v>34609903</v>
      </c>
      <c r="M16" s="77">
        <v>114.24</v>
      </c>
      <c r="N16" s="77">
        <v>0</v>
      </c>
      <c r="O16" s="77">
        <v>39538.353187200002</v>
      </c>
      <c r="P16" s="78">
        <v>3.2000000000000002E-3</v>
      </c>
      <c r="Q16" s="78">
        <v>0.1124</v>
      </c>
      <c r="R16" s="78">
        <v>8.48E-2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5.85</v>
      </c>
      <c r="I17" t="s">
        <v>102</v>
      </c>
      <c r="J17" s="78">
        <v>5.0000000000000001E-3</v>
      </c>
      <c r="K17" s="78">
        <v>1.0500000000000001E-2</v>
      </c>
      <c r="L17" s="77">
        <v>33657315</v>
      </c>
      <c r="M17" s="77">
        <v>107.14</v>
      </c>
      <c r="N17" s="77">
        <v>0</v>
      </c>
      <c r="O17" s="77">
        <v>36060.447290999997</v>
      </c>
      <c r="P17" s="78">
        <v>1.6000000000000001E-3</v>
      </c>
      <c r="Q17" s="78">
        <v>0.10249999999999999</v>
      </c>
      <c r="R17" s="78">
        <v>7.7399999999999997E-2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3.08</v>
      </c>
      <c r="I18" t="s">
        <v>102</v>
      </c>
      <c r="J18" s="78">
        <v>1E-3</v>
      </c>
      <c r="K18" s="78">
        <v>1.2E-2</v>
      </c>
      <c r="L18" s="77">
        <v>4095721</v>
      </c>
      <c r="M18" s="77">
        <v>107</v>
      </c>
      <c r="N18" s="77">
        <v>0</v>
      </c>
      <c r="O18" s="77">
        <v>4382.4214700000002</v>
      </c>
      <c r="P18" s="78">
        <v>2.0000000000000001E-4</v>
      </c>
      <c r="Q18" s="78">
        <v>1.2500000000000001E-2</v>
      </c>
      <c r="R18" s="78">
        <v>9.4000000000000004E-3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G19" t="s">
        <v>235</v>
      </c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36035461</v>
      </c>
      <c r="M19" s="77">
        <v>110.07</v>
      </c>
      <c r="N19" s="77">
        <v>0</v>
      </c>
      <c r="O19" s="77">
        <v>39664.231922699997</v>
      </c>
      <c r="P19" s="78">
        <v>1.6000000000000001E-3</v>
      </c>
      <c r="Q19" s="78">
        <v>0.1128</v>
      </c>
      <c r="R19" s="78">
        <v>8.5099999999999995E-2</v>
      </c>
    </row>
    <row r="20" spans="2:18">
      <c r="B20" t="s">
        <v>247</v>
      </c>
      <c r="C20" t="s">
        <v>248</v>
      </c>
      <c r="D20" t="s">
        <v>100</v>
      </c>
      <c r="E20" t="s">
        <v>234</v>
      </c>
      <c r="G20" t="s">
        <v>249</v>
      </c>
      <c r="H20" s="77">
        <v>8.39</v>
      </c>
      <c r="I20" t="s">
        <v>102</v>
      </c>
      <c r="J20" s="78">
        <v>1E-3</v>
      </c>
      <c r="K20" s="78">
        <v>1.06E-2</v>
      </c>
      <c r="L20" s="77">
        <v>11010080</v>
      </c>
      <c r="M20" s="77">
        <v>102.15</v>
      </c>
      <c r="N20" s="77">
        <v>0</v>
      </c>
      <c r="O20" s="77">
        <v>11246.79672</v>
      </c>
      <c r="P20" s="78">
        <v>5.9999999999999995E-4</v>
      </c>
      <c r="Q20" s="78">
        <v>3.2000000000000001E-2</v>
      </c>
      <c r="R20" s="78">
        <v>2.41E-2</v>
      </c>
    </row>
    <row r="21" spans="2:18">
      <c r="B21" t="s">
        <v>250</v>
      </c>
      <c r="C21" t="s">
        <v>251</v>
      </c>
      <c r="D21" t="s">
        <v>100</v>
      </c>
      <c r="E21" t="s">
        <v>234</v>
      </c>
      <c r="G21" t="s">
        <v>252</v>
      </c>
      <c r="H21" s="77">
        <v>3.88</v>
      </c>
      <c r="I21" t="s">
        <v>102</v>
      </c>
      <c r="J21" s="78">
        <v>7.4999999999999997E-3</v>
      </c>
      <c r="K21" s="78">
        <v>-1.7100000000000001E-2</v>
      </c>
      <c r="L21" s="77">
        <v>35618913</v>
      </c>
      <c r="M21" s="77">
        <v>110.14</v>
      </c>
      <c r="N21" s="77">
        <v>0</v>
      </c>
      <c r="O21" s="77">
        <v>39230.670778200001</v>
      </c>
      <c r="P21" s="78">
        <v>1.6999999999999999E-3</v>
      </c>
      <c r="Q21" s="78">
        <v>0.1115</v>
      </c>
      <c r="R21" s="78">
        <v>8.4199999999999997E-2</v>
      </c>
    </row>
    <row r="22" spans="2:18">
      <c r="B22" s="79" t="s">
        <v>253</v>
      </c>
      <c r="C22" s="16"/>
      <c r="D22" s="16"/>
      <c r="H22" s="81">
        <v>2.58</v>
      </c>
      <c r="K22" s="80">
        <v>4.6300000000000001E-2</v>
      </c>
      <c r="L22" s="81">
        <v>125596342</v>
      </c>
      <c r="N22" s="81">
        <v>0</v>
      </c>
      <c r="O22" s="81">
        <v>125597.14172309999</v>
      </c>
      <c r="Q22" s="80">
        <v>0.35709999999999997</v>
      </c>
      <c r="R22" s="80">
        <v>0.26939999999999997</v>
      </c>
    </row>
    <row r="23" spans="2:18">
      <c r="B23" s="79" t="s">
        <v>254</v>
      </c>
      <c r="C23" s="16"/>
      <c r="D23" s="16"/>
      <c r="H23" s="81">
        <v>0.19</v>
      </c>
      <c r="K23" s="80">
        <v>4.9099999999999998E-2</v>
      </c>
      <c r="L23" s="81">
        <v>67486806</v>
      </c>
      <c r="N23" s="81">
        <v>0</v>
      </c>
      <c r="O23" s="81">
        <v>66896.746315800003</v>
      </c>
      <c r="Q23" s="80">
        <v>0.19020000000000001</v>
      </c>
      <c r="R23" s="80">
        <v>0.14349999999999999</v>
      </c>
    </row>
    <row r="24" spans="2:18">
      <c r="B24" t="s">
        <v>255</v>
      </c>
      <c r="C24" t="s">
        <v>256</v>
      </c>
      <c r="D24" t="s">
        <v>100</v>
      </c>
      <c r="E24" t="s">
        <v>234</v>
      </c>
      <c r="G24" t="s">
        <v>257</v>
      </c>
      <c r="H24" s="77">
        <v>0.19</v>
      </c>
      <c r="I24" t="s">
        <v>102</v>
      </c>
      <c r="J24" s="78">
        <v>0</v>
      </c>
      <c r="K24" s="78">
        <v>4.6300000000000001E-2</v>
      </c>
      <c r="L24" s="77">
        <v>7890972</v>
      </c>
      <c r="M24" s="77">
        <v>99.16</v>
      </c>
      <c r="N24" s="77">
        <v>0</v>
      </c>
      <c r="O24" s="77">
        <v>7824.6878352000003</v>
      </c>
      <c r="P24" s="78">
        <v>2.9999999999999997E-4</v>
      </c>
      <c r="Q24" s="78">
        <v>2.2200000000000001E-2</v>
      </c>
      <c r="R24" s="78">
        <v>1.6799999999999999E-2</v>
      </c>
    </row>
    <row r="25" spans="2:18">
      <c r="B25" t="s">
        <v>258</v>
      </c>
      <c r="C25" t="s">
        <v>259</v>
      </c>
      <c r="D25" t="s">
        <v>100</v>
      </c>
      <c r="E25" t="s">
        <v>234</v>
      </c>
      <c r="G25" t="s">
        <v>260</v>
      </c>
      <c r="H25" s="77">
        <v>0.28000000000000003</v>
      </c>
      <c r="I25" t="s">
        <v>102</v>
      </c>
      <c r="J25" s="78">
        <v>0</v>
      </c>
      <c r="K25" s="78">
        <v>4.6699999999999998E-2</v>
      </c>
      <c r="L25" s="77">
        <v>2604510</v>
      </c>
      <c r="M25" s="77">
        <v>98.72</v>
      </c>
      <c r="N25" s="77">
        <v>0</v>
      </c>
      <c r="O25" s="77">
        <v>2571.1722719999998</v>
      </c>
      <c r="P25" s="78">
        <v>2.0000000000000001E-4</v>
      </c>
      <c r="Q25" s="78">
        <v>7.3000000000000001E-3</v>
      </c>
      <c r="R25" s="78">
        <v>5.4999999999999997E-3</v>
      </c>
    </row>
    <row r="26" spans="2:18">
      <c r="B26" t="s">
        <v>261</v>
      </c>
      <c r="C26" t="s">
        <v>262</v>
      </c>
      <c r="D26" t="s">
        <v>100</v>
      </c>
      <c r="E26" t="s">
        <v>234</v>
      </c>
      <c r="G26" t="s">
        <v>263</v>
      </c>
      <c r="H26" s="77">
        <v>0.44</v>
      </c>
      <c r="I26" t="s">
        <v>102</v>
      </c>
      <c r="J26" s="78">
        <v>0</v>
      </c>
      <c r="K26" s="78">
        <v>4.7699999999999999E-2</v>
      </c>
      <c r="L26" s="77">
        <v>20836124</v>
      </c>
      <c r="M26" s="77">
        <v>97.99</v>
      </c>
      <c r="N26" s="77">
        <v>0</v>
      </c>
      <c r="O26" s="77">
        <v>20417.317907600001</v>
      </c>
      <c r="P26" s="78">
        <v>5.9999999999999995E-4</v>
      </c>
      <c r="Q26" s="78">
        <v>5.8000000000000003E-2</v>
      </c>
      <c r="R26" s="78">
        <v>4.3799999999999999E-2</v>
      </c>
    </row>
    <row r="27" spans="2:18">
      <c r="B27" t="s">
        <v>264</v>
      </c>
      <c r="C27" t="s">
        <v>265</v>
      </c>
      <c r="D27" t="s">
        <v>100</v>
      </c>
      <c r="E27" t="s">
        <v>234</v>
      </c>
      <c r="G27" t="s">
        <v>266</v>
      </c>
      <c r="H27" s="77">
        <v>0.01</v>
      </c>
      <c r="I27" t="s">
        <v>102</v>
      </c>
      <c r="J27" s="78">
        <v>0</v>
      </c>
      <c r="K27" s="78">
        <v>5.2400000000000002E-2</v>
      </c>
      <c r="L27" s="77">
        <v>23245668</v>
      </c>
      <c r="M27" s="77">
        <v>99.93</v>
      </c>
      <c r="N27" s="77">
        <v>0</v>
      </c>
      <c r="O27" s="77">
        <v>23229.3960324</v>
      </c>
      <c r="P27" s="78">
        <v>1.1000000000000001E-3</v>
      </c>
      <c r="Q27" s="78">
        <v>6.6000000000000003E-2</v>
      </c>
      <c r="R27" s="78">
        <v>4.9799999999999997E-2</v>
      </c>
    </row>
    <row r="28" spans="2:18">
      <c r="B28" t="s">
        <v>267</v>
      </c>
      <c r="C28" t="s">
        <v>268</v>
      </c>
      <c r="D28" t="s">
        <v>100</v>
      </c>
      <c r="E28" t="s">
        <v>234</v>
      </c>
      <c r="G28" t="s">
        <v>269</v>
      </c>
      <c r="H28" s="77">
        <v>0.51</v>
      </c>
      <c r="I28" t="s">
        <v>102</v>
      </c>
      <c r="J28" s="78">
        <v>0</v>
      </c>
      <c r="K28" s="78">
        <v>4.7899999999999998E-2</v>
      </c>
      <c r="L28" s="77">
        <v>58446</v>
      </c>
      <c r="M28" s="77">
        <v>97.63</v>
      </c>
      <c r="N28" s="77">
        <v>0</v>
      </c>
      <c r="O28" s="77">
        <v>57.0608298</v>
      </c>
      <c r="P28" s="78">
        <v>0</v>
      </c>
      <c r="Q28" s="78">
        <v>2.0000000000000001E-4</v>
      </c>
      <c r="R28" s="78">
        <v>1E-4</v>
      </c>
    </row>
    <row r="29" spans="2:18">
      <c r="B29" t="s">
        <v>270</v>
      </c>
      <c r="C29" t="s">
        <v>271</v>
      </c>
      <c r="D29" t="s">
        <v>100</v>
      </c>
      <c r="E29" t="s">
        <v>234</v>
      </c>
      <c r="G29" t="s">
        <v>272</v>
      </c>
      <c r="H29" s="77">
        <v>0.09</v>
      </c>
      <c r="I29" t="s">
        <v>102</v>
      </c>
      <c r="J29" s="78">
        <v>0</v>
      </c>
      <c r="K29" s="78">
        <v>4.7699999999999999E-2</v>
      </c>
      <c r="L29" s="77">
        <v>12851086</v>
      </c>
      <c r="M29" s="77">
        <v>99.58</v>
      </c>
      <c r="N29" s="77">
        <v>0</v>
      </c>
      <c r="O29" s="77">
        <v>12797.111438800001</v>
      </c>
      <c r="P29" s="78">
        <v>5.9999999999999995E-4</v>
      </c>
      <c r="Q29" s="78">
        <v>3.6400000000000002E-2</v>
      </c>
      <c r="R29" s="78">
        <v>2.75E-2</v>
      </c>
    </row>
    <row r="30" spans="2:18">
      <c r="B30" s="79" t="s">
        <v>273</v>
      </c>
      <c r="C30" s="16"/>
      <c r="D30" s="16"/>
      <c r="H30" s="81">
        <v>5.3</v>
      </c>
      <c r="K30" s="80">
        <v>4.3099999999999999E-2</v>
      </c>
      <c r="L30" s="81">
        <v>58109536</v>
      </c>
      <c r="N30" s="81">
        <v>0</v>
      </c>
      <c r="O30" s="81">
        <v>58700.395407299999</v>
      </c>
      <c r="Q30" s="80">
        <v>0.16689999999999999</v>
      </c>
      <c r="R30" s="80">
        <v>0.12590000000000001</v>
      </c>
    </row>
    <row r="31" spans="2:18">
      <c r="B31" t="s">
        <v>274</v>
      </c>
      <c r="C31" t="s">
        <v>275</v>
      </c>
      <c r="D31" t="s">
        <v>100</v>
      </c>
      <c r="E31" t="s">
        <v>234</v>
      </c>
      <c r="G31" t="s">
        <v>276</v>
      </c>
      <c r="H31" s="77">
        <v>2.65</v>
      </c>
      <c r="I31" t="s">
        <v>102</v>
      </c>
      <c r="J31" s="78">
        <v>5.0000000000000001E-3</v>
      </c>
      <c r="K31" s="78">
        <v>4.0800000000000003E-2</v>
      </c>
      <c r="L31" s="77">
        <v>6686547</v>
      </c>
      <c r="M31" s="77">
        <v>91.3</v>
      </c>
      <c r="N31" s="77">
        <v>0</v>
      </c>
      <c r="O31" s="77">
        <v>6104.817411</v>
      </c>
      <c r="P31" s="78">
        <v>4.0000000000000002E-4</v>
      </c>
      <c r="Q31" s="78">
        <v>1.7399999999999999E-2</v>
      </c>
      <c r="R31" s="78">
        <v>1.3100000000000001E-2</v>
      </c>
    </row>
    <row r="32" spans="2:18">
      <c r="B32" t="s">
        <v>277</v>
      </c>
      <c r="C32" t="s">
        <v>278</v>
      </c>
      <c r="D32" t="s">
        <v>100</v>
      </c>
      <c r="E32" t="s">
        <v>234</v>
      </c>
      <c r="G32" t="s">
        <v>279</v>
      </c>
      <c r="H32" s="77">
        <v>15.79</v>
      </c>
      <c r="I32" t="s">
        <v>102</v>
      </c>
      <c r="J32" s="78">
        <v>3.7499999999999999E-2</v>
      </c>
      <c r="K32" s="78">
        <v>4.0500000000000001E-2</v>
      </c>
      <c r="L32" s="77">
        <v>11176289</v>
      </c>
      <c r="M32" s="77">
        <v>96.3</v>
      </c>
      <c r="N32" s="77">
        <v>0</v>
      </c>
      <c r="O32" s="77">
        <v>10762.766307</v>
      </c>
      <c r="P32" s="78">
        <v>4.0000000000000002E-4</v>
      </c>
      <c r="Q32" s="78">
        <v>3.0599999999999999E-2</v>
      </c>
      <c r="R32" s="78">
        <v>2.3099999999999999E-2</v>
      </c>
    </row>
    <row r="33" spans="2:18">
      <c r="B33" t="s">
        <v>280</v>
      </c>
      <c r="C33" t="s">
        <v>281</v>
      </c>
      <c r="D33" t="s">
        <v>100</v>
      </c>
      <c r="E33" t="s">
        <v>234</v>
      </c>
      <c r="G33" t="s">
        <v>282</v>
      </c>
      <c r="H33" s="77">
        <v>0.42</v>
      </c>
      <c r="I33" t="s">
        <v>102</v>
      </c>
      <c r="J33" s="78">
        <v>1.4999999999999999E-2</v>
      </c>
      <c r="K33" s="78">
        <v>4.6100000000000002E-2</v>
      </c>
      <c r="L33" s="77">
        <v>4355</v>
      </c>
      <c r="M33" s="77">
        <v>99.6</v>
      </c>
      <c r="N33" s="77">
        <v>0</v>
      </c>
      <c r="O33" s="77">
        <v>4.33758</v>
      </c>
      <c r="P33" s="78">
        <v>0</v>
      </c>
      <c r="Q33" s="78">
        <v>0</v>
      </c>
      <c r="R33" s="78">
        <v>0</v>
      </c>
    </row>
    <row r="34" spans="2:18">
      <c r="B34" t="s">
        <v>283</v>
      </c>
      <c r="C34" t="s">
        <v>284</v>
      </c>
      <c r="D34" t="s">
        <v>100</v>
      </c>
      <c r="E34" t="s">
        <v>234</v>
      </c>
      <c r="G34" t="s">
        <v>285</v>
      </c>
      <c r="H34" s="77">
        <v>0.75</v>
      </c>
      <c r="I34" t="s">
        <v>102</v>
      </c>
      <c r="J34" s="78">
        <v>3.7499999999999999E-2</v>
      </c>
      <c r="K34" s="78">
        <v>4.48E-2</v>
      </c>
      <c r="L34" s="77">
        <v>23045500</v>
      </c>
      <c r="M34" s="77">
        <v>100.38</v>
      </c>
      <c r="N34" s="77">
        <v>0</v>
      </c>
      <c r="O34" s="77">
        <v>23133.072899999999</v>
      </c>
      <c r="P34" s="78">
        <v>1.1000000000000001E-3</v>
      </c>
      <c r="Q34" s="78">
        <v>6.5799999999999997E-2</v>
      </c>
      <c r="R34" s="78">
        <v>4.9599999999999998E-2</v>
      </c>
    </row>
    <row r="35" spans="2:18">
      <c r="B35" t="s">
        <v>286</v>
      </c>
      <c r="C35" t="s">
        <v>287</v>
      </c>
      <c r="D35" t="s">
        <v>100</v>
      </c>
      <c r="E35" t="s">
        <v>234</v>
      </c>
      <c r="G35" t="s">
        <v>288</v>
      </c>
      <c r="H35" s="77">
        <v>2.12</v>
      </c>
      <c r="I35" t="s">
        <v>102</v>
      </c>
      <c r="J35" s="78">
        <v>1.7500000000000002E-2</v>
      </c>
      <c r="K35" s="78">
        <v>4.19E-2</v>
      </c>
      <c r="L35" s="77">
        <v>266575</v>
      </c>
      <c r="M35" s="77">
        <v>96.45</v>
      </c>
      <c r="N35" s="77">
        <v>0</v>
      </c>
      <c r="O35" s="77">
        <v>257.11158749999998</v>
      </c>
      <c r="P35" s="78">
        <v>0</v>
      </c>
      <c r="Q35" s="78">
        <v>6.9999999999999999E-4</v>
      </c>
      <c r="R35" s="78">
        <v>5.9999999999999995E-4</v>
      </c>
    </row>
    <row r="36" spans="2:18">
      <c r="B36" t="s">
        <v>289</v>
      </c>
      <c r="C36" t="s">
        <v>290</v>
      </c>
      <c r="D36" t="s">
        <v>100</v>
      </c>
      <c r="E36" t="s">
        <v>234</v>
      </c>
      <c r="G36" t="s">
        <v>291</v>
      </c>
      <c r="H36" s="77">
        <v>1.83</v>
      </c>
      <c r="I36" t="s">
        <v>102</v>
      </c>
      <c r="J36" s="78">
        <v>5.0000000000000001E-3</v>
      </c>
      <c r="K36" s="78">
        <v>4.3099999999999999E-2</v>
      </c>
      <c r="L36" s="77">
        <v>779075</v>
      </c>
      <c r="M36" s="77">
        <v>93.5</v>
      </c>
      <c r="N36" s="77">
        <v>0</v>
      </c>
      <c r="O36" s="77">
        <v>728.43512499999997</v>
      </c>
      <c r="P36" s="78">
        <v>0</v>
      </c>
      <c r="Q36" s="78">
        <v>2.0999999999999999E-3</v>
      </c>
      <c r="R36" s="78">
        <v>1.6000000000000001E-3</v>
      </c>
    </row>
    <row r="37" spans="2:18">
      <c r="B37" t="s">
        <v>292</v>
      </c>
      <c r="C37" t="s">
        <v>293</v>
      </c>
      <c r="D37" t="s">
        <v>100</v>
      </c>
      <c r="E37" t="s">
        <v>234</v>
      </c>
      <c r="G37" t="s">
        <v>294</v>
      </c>
      <c r="H37" s="77">
        <v>0.08</v>
      </c>
      <c r="I37" t="s">
        <v>102</v>
      </c>
      <c r="J37" s="78">
        <v>1.5E-3</v>
      </c>
      <c r="K37" s="78">
        <v>4.7E-2</v>
      </c>
      <c r="L37" s="77">
        <v>8352132</v>
      </c>
      <c r="M37" s="77">
        <v>99.76</v>
      </c>
      <c r="N37" s="77">
        <v>0</v>
      </c>
      <c r="O37" s="77">
        <v>8332.0868831999996</v>
      </c>
      <c r="P37" s="78">
        <v>5.0000000000000001E-4</v>
      </c>
      <c r="Q37" s="78">
        <v>2.3699999999999999E-2</v>
      </c>
      <c r="R37" s="78">
        <v>1.7899999999999999E-2</v>
      </c>
    </row>
    <row r="38" spans="2:18">
      <c r="B38" t="s">
        <v>295</v>
      </c>
      <c r="C38" t="s">
        <v>296</v>
      </c>
      <c r="D38" t="s">
        <v>100</v>
      </c>
      <c r="E38" t="s">
        <v>234</v>
      </c>
      <c r="G38" t="s">
        <v>297</v>
      </c>
      <c r="H38" s="77">
        <v>3.01</v>
      </c>
      <c r="I38" t="s">
        <v>102</v>
      </c>
      <c r="J38" s="78">
        <v>6.25E-2</v>
      </c>
      <c r="K38" s="78">
        <v>3.95E-2</v>
      </c>
      <c r="L38" s="77">
        <v>1142908</v>
      </c>
      <c r="M38" s="77">
        <v>111.17</v>
      </c>
      <c r="N38" s="77">
        <v>0</v>
      </c>
      <c r="O38" s="77">
        <v>1270.5708236</v>
      </c>
      <c r="P38" s="78">
        <v>1E-4</v>
      </c>
      <c r="Q38" s="78">
        <v>3.5999999999999999E-3</v>
      </c>
      <c r="R38" s="78">
        <v>2.7000000000000001E-3</v>
      </c>
    </row>
    <row r="39" spans="2:18">
      <c r="B39" t="s">
        <v>298</v>
      </c>
      <c r="C39" t="s">
        <v>299</v>
      </c>
      <c r="D39" t="s">
        <v>100</v>
      </c>
      <c r="E39" t="s">
        <v>234</v>
      </c>
      <c r="G39" t="s">
        <v>300</v>
      </c>
      <c r="H39" s="77">
        <v>12.47</v>
      </c>
      <c r="I39" t="s">
        <v>102</v>
      </c>
      <c r="J39" s="78">
        <v>5.5E-2</v>
      </c>
      <c r="K39" s="78">
        <v>3.9899999999999998E-2</v>
      </c>
      <c r="L39" s="77">
        <v>6656155</v>
      </c>
      <c r="M39" s="77">
        <v>121.8</v>
      </c>
      <c r="N39" s="77">
        <v>0</v>
      </c>
      <c r="O39" s="77">
        <v>8107.19679</v>
      </c>
      <c r="P39" s="78">
        <v>4.0000000000000002E-4</v>
      </c>
      <c r="Q39" s="78">
        <v>2.3E-2</v>
      </c>
      <c r="R39" s="78">
        <v>1.7399999999999999E-2</v>
      </c>
    </row>
    <row r="40" spans="2:18">
      <c r="B40" s="79" t="s">
        <v>301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222</v>
      </c>
      <c r="C41" t="s">
        <v>222</v>
      </c>
      <c r="D41" s="16"/>
      <c r="E41" t="s">
        <v>222</v>
      </c>
      <c r="H41" s="77">
        <v>0</v>
      </c>
      <c r="I41" t="s">
        <v>222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302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222</v>
      </c>
      <c r="C43" t="s">
        <v>222</v>
      </c>
      <c r="D43" s="16"/>
      <c r="E43" t="s">
        <v>222</v>
      </c>
      <c r="H43" s="77">
        <v>0</v>
      </c>
      <c r="I43" t="s">
        <v>222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227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s="79" t="s">
        <v>303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222</v>
      </c>
      <c r="C46" t="s">
        <v>222</v>
      </c>
      <c r="D46" s="16"/>
      <c r="E46" t="s">
        <v>222</v>
      </c>
      <c r="H46" s="77">
        <v>0</v>
      </c>
      <c r="I46" t="s">
        <v>222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304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222</v>
      </c>
      <c r="C48" t="s">
        <v>222</v>
      </c>
      <c r="D48" s="16"/>
      <c r="E48" t="s">
        <v>222</v>
      </c>
      <c r="H48" s="77">
        <v>0</v>
      </c>
      <c r="I48" t="s">
        <v>222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4">
      <c r="B49" t="s">
        <v>305</v>
      </c>
      <c r="C49" s="16"/>
      <c r="D49" s="16"/>
    </row>
    <row r="50" spans="2:4">
      <c r="B50" t="s">
        <v>306</v>
      </c>
      <c r="C50" s="16"/>
      <c r="D50" s="16"/>
    </row>
    <row r="51" spans="2:4">
      <c r="B51" t="s">
        <v>307</v>
      </c>
      <c r="C51" s="16"/>
      <c r="D51" s="16"/>
    </row>
    <row r="52" spans="2:4">
      <c r="B52" t="s">
        <v>308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0.2</v>
      </c>
      <c r="L11" s="7"/>
      <c r="M11" s="7"/>
      <c r="N11" s="76">
        <v>-0.99990000000000001</v>
      </c>
      <c r="O11" s="75">
        <v>97600</v>
      </c>
      <c r="P11" s="33"/>
      <c r="Q11" s="75">
        <v>0</v>
      </c>
      <c r="R11" s="75">
        <v>1007.4272</v>
      </c>
      <c r="S11" s="7"/>
      <c r="T11" s="76">
        <v>1</v>
      </c>
      <c r="U11" s="76">
        <v>2.2000000000000001E-3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0.2</v>
      </c>
      <c r="N12" s="80">
        <v>-0.99990000000000001</v>
      </c>
      <c r="O12" s="81">
        <v>97600</v>
      </c>
      <c r="Q12" s="81">
        <v>0</v>
      </c>
      <c r="R12" s="81">
        <v>1007.4272</v>
      </c>
      <c r="T12" s="80">
        <v>1</v>
      </c>
      <c r="U12" s="80">
        <v>2.2000000000000001E-3</v>
      </c>
    </row>
    <row r="13" spans="2:68">
      <c r="B13" s="79" t="s">
        <v>309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253</v>
      </c>
      <c r="C15" s="16"/>
      <c r="D15" s="16"/>
      <c r="E15" s="16"/>
      <c r="F15" s="16"/>
      <c r="G15" s="16"/>
      <c r="K15" s="81">
        <v>0.2</v>
      </c>
      <c r="N15" s="80">
        <v>-0.99990000000000001</v>
      </c>
      <c r="O15" s="81">
        <v>97600</v>
      </c>
      <c r="Q15" s="81">
        <v>0</v>
      </c>
      <c r="R15" s="81">
        <v>1007.4272</v>
      </c>
      <c r="T15" s="80">
        <v>1</v>
      </c>
      <c r="U15" s="80">
        <v>2.2000000000000001E-3</v>
      </c>
    </row>
    <row r="16" spans="2:68">
      <c r="B16" t="s">
        <v>310</v>
      </c>
      <c r="C16" t="s">
        <v>311</v>
      </c>
      <c r="D16" t="s">
        <v>100</v>
      </c>
      <c r="E16" t="s">
        <v>123</v>
      </c>
      <c r="F16" t="s">
        <v>312</v>
      </c>
      <c r="G16" t="s">
        <v>313</v>
      </c>
      <c r="H16" t="s">
        <v>207</v>
      </c>
      <c r="I16" t="s">
        <v>208</v>
      </c>
      <c r="J16" t="s">
        <v>314</v>
      </c>
      <c r="K16" s="77">
        <v>0.2</v>
      </c>
      <c r="L16" t="s">
        <v>102</v>
      </c>
      <c r="M16" s="78">
        <v>5.0500000000000003E-2</v>
      </c>
      <c r="N16" s="78">
        <v>-0.99990000000000001</v>
      </c>
      <c r="O16" s="77">
        <v>97600</v>
      </c>
      <c r="P16" s="77">
        <v>1032.2</v>
      </c>
      <c r="Q16" s="77">
        <v>0</v>
      </c>
      <c r="R16" s="77">
        <v>1007.4272</v>
      </c>
      <c r="S16" s="78">
        <v>1E-4</v>
      </c>
      <c r="T16" s="78">
        <v>1</v>
      </c>
      <c r="U16" s="78">
        <v>2.2000000000000001E-3</v>
      </c>
    </row>
    <row r="17" spans="2:21">
      <c r="B17" s="79" t="s">
        <v>315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305</v>
      </c>
      <c r="C25" s="16"/>
      <c r="D25" s="16"/>
      <c r="E25" s="16"/>
      <c r="F25" s="16"/>
      <c r="G25" s="16"/>
    </row>
    <row r="26" spans="2:21">
      <c r="B26" t="s">
        <v>306</v>
      </c>
      <c r="C26" s="16"/>
      <c r="D26" s="16"/>
      <c r="E26" s="16"/>
      <c r="F26" s="16"/>
      <c r="G26" s="16"/>
    </row>
    <row r="27" spans="2:21">
      <c r="B27" t="s">
        <v>307</v>
      </c>
      <c r="C27" s="16"/>
      <c r="D27" s="16"/>
      <c r="E27" s="16"/>
      <c r="F27" s="16"/>
      <c r="G27" s="16"/>
    </row>
    <row r="28" spans="2:21">
      <c r="B28" t="s">
        <v>308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4.3600000000000003</v>
      </c>
      <c r="L11" s="7"/>
      <c r="M11" s="7"/>
      <c r="N11" s="76">
        <v>4.5999999999999999E-2</v>
      </c>
      <c r="O11" s="75">
        <v>42149219.399999999</v>
      </c>
      <c r="P11" s="33"/>
      <c r="Q11" s="75">
        <v>31.69463</v>
      </c>
      <c r="R11" s="75">
        <v>42505.122474222</v>
      </c>
      <c r="S11" s="7"/>
      <c r="T11" s="76">
        <v>1</v>
      </c>
      <c r="U11" s="76">
        <v>9.1200000000000003E-2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4.3600000000000003</v>
      </c>
      <c r="N12" s="80">
        <v>4.5100000000000001E-2</v>
      </c>
      <c r="O12" s="81">
        <v>41691219.399999999</v>
      </c>
      <c r="Q12" s="81">
        <v>31.69463</v>
      </c>
      <c r="R12" s="81">
        <v>40865.893954722</v>
      </c>
      <c r="T12" s="80">
        <v>0.96140000000000003</v>
      </c>
      <c r="U12" s="80">
        <v>8.77E-2</v>
      </c>
    </row>
    <row r="13" spans="2:66">
      <c r="B13" s="79" t="s">
        <v>309</v>
      </c>
      <c r="C13" s="16"/>
      <c r="D13" s="16"/>
      <c r="E13" s="16"/>
      <c r="F13" s="16"/>
      <c r="K13" s="81">
        <v>5.0999999999999996</v>
      </c>
      <c r="N13" s="80">
        <v>3.1899999999999998E-2</v>
      </c>
      <c r="O13" s="81">
        <v>25530300.510000002</v>
      </c>
      <c r="Q13" s="81">
        <v>31.69463</v>
      </c>
      <c r="R13" s="81">
        <v>25680.197015613001</v>
      </c>
      <c r="T13" s="80">
        <v>0.60419999999999996</v>
      </c>
      <c r="U13" s="80">
        <v>5.5100000000000003E-2</v>
      </c>
    </row>
    <row r="14" spans="2:66">
      <c r="B14" t="s">
        <v>318</v>
      </c>
      <c r="C14" t="s">
        <v>319</v>
      </c>
      <c r="D14" t="s">
        <v>100</v>
      </c>
      <c r="E14" t="s">
        <v>123</v>
      </c>
      <c r="F14" t="s">
        <v>312</v>
      </c>
      <c r="G14" t="s">
        <v>313</v>
      </c>
      <c r="H14" t="s">
        <v>207</v>
      </c>
      <c r="I14" t="s">
        <v>208</v>
      </c>
      <c r="J14" t="s">
        <v>320</v>
      </c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723329</v>
      </c>
      <c r="P14" s="77">
        <v>107.6</v>
      </c>
      <c r="Q14" s="77">
        <v>0</v>
      </c>
      <c r="R14" s="77">
        <v>778.30200400000001</v>
      </c>
      <c r="S14" s="78">
        <v>2.0000000000000001E-4</v>
      </c>
      <c r="T14" s="78">
        <v>1.83E-2</v>
      </c>
      <c r="U14" s="78">
        <v>1.6999999999999999E-3</v>
      </c>
    </row>
    <row r="15" spans="2:66">
      <c r="B15" t="s">
        <v>321</v>
      </c>
      <c r="C15" t="s">
        <v>322</v>
      </c>
      <c r="D15" t="s">
        <v>100</v>
      </c>
      <c r="E15" t="s">
        <v>123</v>
      </c>
      <c r="F15" t="s">
        <v>323</v>
      </c>
      <c r="G15" t="s">
        <v>324</v>
      </c>
      <c r="H15" t="s">
        <v>207</v>
      </c>
      <c r="I15" t="s">
        <v>208</v>
      </c>
      <c r="J15" t="s">
        <v>325</v>
      </c>
      <c r="K15" s="77">
        <v>12.64</v>
      </c>
      <c r="L15" t="s">
        <v>102</v>
      </c>
      <c r="M15" s="78">
        <v>2.07E-2</v>
      </c>
      <c r="N15" s="78">
        <v>2.3599999999999999E-2</v>
      </c>
      <c r="O15" s="77">
        <v>591652.92000000004</v>
      </c>
      <c r="P15" s="77">
        <v>105.04</v>
      </c>
      <c r="Q15" s="77">
        <v>0</v>
      </c>
      <c r="R15" s="77">
        <v>621.47222716800002</v>
      </c>
      <c r="S15" s="78">
        <v>2.0000000000000001E-4</v>
      </c>
      <c r="T15" s="78">
        <v>1.46E-2</v>
      </c>
      <c r="U15" s="78">
        <v>1.2999999999999999E-3</v>
      </c>
    </row>
    <row r="16" spans="2:66">
      <c r="B16" t="s">
        <v>326</v>
      </c>
      <c r="C16" t="s">
        <v>327</v>
      </c>
      <c r="D16" t="s">
        <v>100</v>
      </c>
      <c r="E16" t="s">
        <v>123</v>
      </c>
      <c r="F16" t="s">
        <v>328</v>
      </c>
      <c r="G16" t="s">
        <v>313</v>
      </c>
      <c r="H16" t="s">
        <v>207</v>
      </c>
      <c r="I16" t="s">
        <v>208</v>
      </c>
      <c r="J16" t="s">
        <v>329</v>
      </c>
      <c r="K16" s="77">
        <v>4.3099999999999996</v>
      </c>
      <c r="L16" t="s">
        <v>102</v>
      </c>
      <c r="M16" s="78">
        <v>1E-3</v>
      </c>
      <c r="N16" s="78">
        <v>0.02</v>
      </c>
      <c r="O16" s="77">
        <v>1241100</v>
      </c>
      <c r="P16" s="77">
        <v>99.3</v>
      </c>
      <c r="Q16" s="77">
        <v>0</v>
      </c>
      <c r="R16" s="77">
        <v>1232.4123</v>
      </c>
      <c r="S16" s="78">
        <v>4.0000000000000002E-4</v>
      </c>
      <c r="T16" s="78">
        <v>2.9000000000000001E-2</v>
      </c>
      <c r="U16" s="78">
        <v>2.5999999999999999E-3</v>
      </c>
    </row>
    <row r="17" spans="2:21">
      <c r="B17" t="s">
        <v>330</v>
      </c>
      <c r="C17" t="s">
        <v>331</v>
      </c>
      <c r="D17" t="s">
        <v>100</v>
      </c>
      <c r="E17" t="s">
        <v>123</v>
      </c>
      <c r="F17" t="s">
        <v>328</v>
      </c>
      <c r="G17" t="s">
        <v>313</v>
      </c>
      <c r="H17" t="s">
        <v>207</v>
      </c>
      <c r="I17" t="s">
        <v>208</v>
      </c>
      <c r="J17" t="s">
        <v>332</v>
      </c>
      <c r="K17" s="77">
        <v>4.6500000000000004</v>
      </c>
      <c r="L17" t="s">
        <v>102</v>
      </c>
      <c r="M17" s="78">
        <v>1.3899999999999999E-2</v>
      </c>
      <c r="N17" s="78">
        <v>1.9699999999999999E-2</v>
      </c>
      <c r="O17" s="77">
        <v>999000</v>
      </c>
      <c r="P17" s="77">
        <v>100.65</v>
      </c>
      <c r="Q17" s="77">
        <v>0</v>
      </c>
      <c r="R17" s="77">
        <v>1005.4935</v>
      </c>
      <c r="S17" s="78">
        <v>5.0000000000000001E-4</v>
      </c>
      <c r="T17" s="78">
        <v>2.3699999999999999E-2</v>
      </c>
      <c r="U17" s="78">
        <v>2.2000000000000001E-3</v>
      </c>
    </row>
    <row r="18" spans="2:21">
      <c r="B18" t="s">
        <v>333</v>
      </c>
      <c r="C18" t="s">
        <v>334</v>
      </c>
      <c r="D18" t="s">
        <v>100</v>
      </c>
      <c r="E18" t="s">
        <v>123</v>
      </c>
      <c r="F18" t="s">
        <v>335</v>
      </c>
      <c r="G18" t="s">
        <v>313</v>
      </c>
      <c r="H18" t="s">
        <v>207</v>
      </c>
      <c r="I18" t="s">
        <v>208</v>
      </c>
      <c r="J18" t="s">
        <v>336</v>
      </c>
      <c r="K18" s="77">
        <v>0.11</v>
      </c>
      <c r="L18" t="s">
        <v>102</v>
      </c>
      <c r="M18" s="78">
        <v>0.05</v>
      </c>
      <c r="N18" s="78">
        <v>4.2599999999999999E-2</v>
      </c>
      <c r="O18" s="77">
        <v>228710.46</v>
      </c>
      <c r="P18" s="77">
        <v>116.4</v>
      </c>
      <c r="Q18" s="77">
        <v>0</v>
      </c>
      <c r="R18" s="77">
        <v>266.21897544000001</v>
      </c>
      <c r="S18" s="78">
        <v>2.0000000000000001E-4</v>
      </c>
      <c r="T18" s="78">
        <v>6.3E-3</v>
      </c>
      <c r="U18" s="78">
        <v>5.9999999999999995E-4</v>
      </c>
    </row>
    <row r="19" spans="2:21">
      <c r="B19" t="s">
        <v>337</v>
      </c>
      <c r="C19" t="s">
        <v>338</v>
      </c>
      <c r="D19" t="s">
        <v>100</v>
      </c>
      <c r="E19" t="s">
        <v>123</v>
      </c>
      <c r="F19" t="s">
        <v>335</v>
      </c>
      <c r="G19" t="s">
        <v>313</v>
      </c>
      <c r="H19" t="s">
        <v>207</v>
      </c>
      <c r="I19" t="s">
        <v>208</v>
      </c>
      <c r="J19" t="s">
        <v>339</v>
      </c>
      <c r="K19" s="77">
        <v>3.87</v>
      </c>
      <c r="L19" t="s">
        <v>102</v>
      </c>
      <c r="M19" s="78">
        <v>1.7500000000000002E-2</v>
      </c>
      <c r="N19" s="78">
        <v>-4.5999999999999999E-3</v>
      </c>
      <c r="O19" s="77">
        <v>590989.05000000005</v>
      </c>
      <c r="P19" s="77">
        <v>109.82</v>
      </c>
      <c r="Q19" s="77">
        <v>0</v>
      </c>
      <c r="R19" s="77">
        <v>649.02417471000001</v>
      </c>
      <c r="S19" s="78">
        <v>2.0000000000000001E-4</v>
      </c>
      <c r="T19" s="78">
        <v>1.5299999999999999E-2</v>
      </c>
      <c r="U19" s="78">
        <v>1.4E-3</v>
      </c>
    </row>
    <row r="20" spans="2:21">
      <c r="B20" t="s">
        <v>340</v>
      </c>
      <c r="C20" t="s">
        <v>341</v>
      </c>
      <c r="D20" t="s">
        <v>100</v>
      </c>
      <c r="E20" t="s">
        <v>123</v>
      </c>
      <c r="F20" t="s">
        <v>342</v>
      </c>
      <c r="G20" t="s">
        <v>343</v>
      </c>
      <c r="H20" t="s">
        <v>344</v>
      </c>
      <c r="I20" t="s">
        <v>150</v>
      </c>
      <c r="J20" t="s">
        <v>345</v>
      </c>
      <c r="K20" s="77">
        <v>2.06</v>
      </c>
      <c r="L20" t="s">
        <v>102</v>
      </c>
      <c r="M20" s="78">
        <v>4.4999999999999998E-2</v>
      </c>
      <c r="N20" s="78">
        <v>2.2100000000000002E-2</v>
      </c>
      <c r="O20" s="77">
        <v>1250720</v>
      </c>
      <c r="P20" s="77">
        <v>119.1</v>
      </c>
      <c r="Q20" s="77">
        <v>0</v>
      </c>
      <c r="R20" s="77">
        <v>1489.60752</v>
      </c>
      <c r="S20" s="78">
        <v>4.0000000000000002E-4</v>
      </c>
      <c r="T20" s="78">
        <v>3.5000000000000003E-2</v>
      </c>
      <c r="U20" s="78">
        <v>3.2000000000000002E-3</v>
      </c>
    </row>
    <row r="21" spans="2:21">
      <c r="B21" t="s">
        <v>346</v>
      </c>
      <c r="C21" t="s">
        <v>347</v>
      </c>
      <c r="D21" t="s">
        <v>100</v>
      </c>
      <c r="E21" t="s">
        <v>123</v>
      </c>
      <c r="F21" t="s">
        <v>342</v>
      </c>
      <c r="G21" t="s">
        <v>343</v>
      </c>
      <c r="H21" t="s">
        <v>344</v>
      </c>
      <c r="I21" t="s">
        <v>150</v>
      </c>
      <c r="J21" t="s">
        <v>348</v>
      </c>
      <c r="K21" s="77">
        <v>6.89</v>
      </c>
      <c r="L21" t="s">
        <v>102</v>
      </c>
      <c r="M21" s="78">
        <v>2.3900000000000001E-2</v>
      </c>
      <c r="N21" s="78">
        <v>9.7999999999999997E-3</v>
      </c>
      <c r="O21" s="77">
        <v>1120000</v>
      </c>
      <c r="P21" s="77">
        <v>110.8</v>
      </c>
      <c r="Q21" s="77">
        <v>0</v>
      </c>
      <c r="R21" s="77">
        <v>1240.96</v>
      </c>
      <c r="S21" s="78">
        <v>2.9999999999999997E-4</v>
      </c>
      <c r="T21" s="78">
        <v>2.92E-2</v>
      </c>
      <c r="U21" s="78">
        <v>2.7000000000000001E-3</v>
      </c>
    </row>
    <row r="22" spans="2:21">
      <c r="B22" t="s">
        <v>349</v>
      </c>
      <c r="C22" t="s">
        <v>350</v>
      </c>
      <c r="D22" t="s">
        <v>100</v>
      </c>
      <c r="E22" t="s">
        <v>123</v>
      </c>
      <c r="F22" t="s">
        <v>342</v>
      </c>
      <c r="G22" t="s">
        <v>343</v>
      </c>
      <c r="H22" t="s">
        <v>344</v>
      </c>
      <c r="I22" t="s">
        <v>150</v>
      </c>
      <c r="J22" t="s">
        <v>351</v>
      </c>
      <c r="K22" s="77">
        <v>4.45</v>
      </c>
      <c r="L22" t="s">
        <v>102</v>
      </c>
      <c r="M22" s="78">
        <v>3.85E-2</v>
      </c>
      <c r="N22" s="78">
        <v>2.2100000000000002E-2</v>
      </c>
      <c r="O22" s="77">
        <v>1386935.8</v>
      </c>
      <c r="P22" s="77">
        <v>120.55</v>
      </c>
      <c r="Q22" s="77">
        <v>0</v>
      </c>
      <c r="R22" s="77">
        <v>1671.9511069</v>
      </c>
      <c r="S22" s="78">
        <v>5.0000000000000001E-4</v>
      </c>
      <c r="T22" s="78">
        <v>3.9300000000000002E-2</v>
      </c>
      <c r="U22" s="78">
        <v>3.5999999999999999E-3</v>
      </c>
    </row>
    <row r="23" spans="2:21">
      <c r="B23" t="s">
        <v>352</v>
      </c>
      <c r="C23" t="s">
        <v>353</v>
      </c>
      <c r="D23" t="s">
        <v>100</v>
      </c>
      <c r="E23" t="s">
        <v>123</v>
      </c>
      <c r="F23" t="s">
        <v>354</v>
      </c>
      <c r="G23" t="s">
        <v>324</v>
      </c>
      <c r="H23" t="s">
        <v>344</v>
      </c>
      <c r="I23" t="s">
        <v>150</v>
      </c>
      <c r="J23" t="s">
        <v>355</v>
      </c>
      <c r="K23" s="77">
        <v>6.51</v>
      </c>
      <c r="L23" t="s">
        <v>102</v>
      </c>
      <c r="M23" s="78">
        <v>2.6499999999999999E-2</v>
      </c>
      <c r="N23" s="78">
        <v>2.3099999999999999E-2</v>
      </c>
      <c r="O23" s="77">
        <v>617494.69999999995</v>
      </c>
      <c r="P23" s="77">
        <v>113.62</v>
      </c>
      <c r="Q23" s="77">
        <v>0</v>
      </c>
      <c r="R23" s="77">
        <v>701.59747814000002</v>
      </c>
      <c r="S23" s="78">
        <v>4.0000000000000002E-4</v>
      </c>
      <c r="T23" s="78">
        <v>1.6500000000000001E-2</v>
      </c>
      <c r="U23" s="78">
        <v>1.5E-3</v>
      </c>
    </row>
    <row r="24" spans="2:21">
      <c r="B24" t="s">
        <v>356</v>
      </c>
      <c r="C24" t="s">
        <v>357</v>
      </c>
      <c r="D24" t="s">
        <v>100</v>
      </c>
      <c r="E24" t="s">
        <v>123</v>
      </c>
      <c r="F24" t="s">
        <v>358</v>
      </c>
      <c r="G24" t="s">
        <v>359</v>
      </c>
      <c r="H24" t="s">
        <v>360</v>
      </c>
      <c r="I24" t="s">
        <v>208</v>
      </c>
      <c r="J24" t="s">
        <v>361</v>
      </c>
      <c r="K24" s="77">
        <v>7.97</v>
      </c>
      <c r="L24" t="s">
        <v>102</v>
      </c>
      <c r="M24" s="78">
        <v>8.9999999999999993E-3</v>
      </c>
      <c r="N24" s="78">
        <v>2.8899999999999999E-2</v>
      </c>
      <c r="O24" s="77">
        <v>646338</v>
      </c>
      <c r="P24" s="77">
        <v>92.96</v>
      </c>
      <c r="Q24" s="77">
        <v>3.1651799999999999</v>
      </c>
      <c r="R24" s="77">
        <v>604.00098479999997</v>
      </c>
      <c r="S24" s="78">
        <v>2.9999999999999997E-4</v>
      </c>
      <c r="T24" s="78">
        <v>1.4200000000000001E-2</v>
      </c>
      <c r="U24" s="78">
        <v>1.2999999999999999E-3</v>
      </c>
    </row>
    <row r="25" spans="2:21">
      <c r="B25" t="s">
        <v>362</v>
      </c>
      <c r="C25" t="s">
        <v>363</v>
      </c>
      <c r="D25" t="s">
        <v>100</v>
      </c>
      <c r="E25" t="s">
        <v>123</v>
      </c>
      <c r="F25" t="s">
        <v>358</v>
      </c>
      <c r="G25" t="s">
        <v>359</v>
      </c>
      <c r="H25" t="s">
        <v>360</v>
      </c>
      <c r="I25" t="s">
        <v>208</v>
      </c>
      <c r="J25" t="s">
        <v>364</v>
      </c>
      <c r="K25" s="77">
        <v>11.47</v>
      </c>
      <c r="L25" t="s">
        <v>102</v>
      </c>
      <c r="M25" s="78">
        <v>1.6899999999999998E-2</v>
      </c>
      <c r="N25" s="78">
        <v>3.0499999999999999E-2</v>
      </c>
      <c r="O25" s="77">
        <v>1083762</v>
      </c>
      <c r="P25" s="77">
        <v>93.4</v>
      </c>
      <c r="Q25" s="77">
        <v>9.9658999999999995</v>
      </c>
      <c r="R25" s="77">
        <v>1022.199608</v>
      </c>
      <c r="S25" s="78">
        <v>4.0000000000000002E-4</v>
      </c>
      <c r="T25" s="78">
        <v>2.4E-2</v>
      </c>
      <c r="U25" s="78">
        <v>2.2000000000000001E-3</v>
      </c>
    </row>
    <row r="26" spans="2:21">
      <c r="B26" t="s">
        <v>365</v>
      </c>
      <c r="C26" t="s">
        <v>366</v>
      </c>
      <c r="D26" t="s">
        <v>100</v>
      </c>
      <c r="E26" t="s">
        <v>123</v>
      </c>
      <c r="F26" t="s">
        <v>367</v>
      </c>
      <c r="G26" t="s">
        <v>368</v>
      </c>
      <c r="H26" t="s">
        <v>369</v>
      </c>
      <c r="I26" t="s">
        <v>208</v>
      </c>
      <c r="J26" t="s">
        <v>370</v>
      </c>
      <c r="K26" s="77">
        <v>4.1500000000000004</v>
      </c>
      <c r="L26" t="s">
        <v>102</v>
      </c>
      <c r="M26" s="78">
        <v>5.0000000000000001E-3</v>
      </c>
      <c r="N26" s="78">
        <v>3.1399999999999997E-2</v>
      </c>
      <c r="O26" s="77">
        <v>1205000</v>
      </c>
      <c r="P26" s="77">
        <v>96.87</v>
      </c>
      <c r="Q26" s="77">
        <v>0</v>
      </c>
      <c r="R26" s="77">
        <v>1167.2835</v>
      </c>
      <c r="S26" s="78">
        <v>2E-3</v>
      </c>
      <c r="T26" s="78">
        <v>2.75E-2</v>
      </c>
      <c r="U26" s="78">
        <v>2.5000000000000001E-3</v>
      </c>
    </row>
    <row r="27" spans="2:21">
      <c r="B27" t="s">
        <v>371</v>
      </c>
      <c r="C27" t="s">
        <v>372</v>
      </c>
      <c r="D27" t="s">
        <v>100</v>
      </c>
      <c r="E27" t="s">
        <v>123</v>
      </c>
      <c r="F27" t="s">
        <v>373</v>
      </c>
      <c r="G27" t="s">
        <v>359</v>
      </c>
      <c r="H27" t="s">
        <v>369</v>
      </c>
      <c r="I27" t="s">
        <v>208</v>
      </c>
      <c r="J27" t="s">
        <v>374</v>
      </c>
      <c r="K27" s="77">
        <v>6.38</v>
      </c>
      <c r="L27" t="s">
        <v>102</v>
      </c>
      <c r="M27" s="78">
        <v>5.8999999999999999E-3</v>
      </c>
      <c r="N27" s="78">
        <v>3.0599999999999999E-2</v>
      </c>
      <c r="O27" s="77">
        <v>770640</v>
      </c>
      <c r="P27" s="77">
        <v>91.73</v>
      </c>
      <c r="Q27" s="77">
        <v>0</v>
      </c>
      <c r="R27" s="77">
        <v>706.90807199999995</v>
      </c>
      <c r="S27" s="78">
        <v>6.9999999999999999E-4</v>
      </c>
      <c r="T27" s="78">
        <v>1.66E-2</v>
      </c>
      <c r="U27" s="78">
        <v>1.5E-3</v>
      </c>
    </row>
    <row r="28" spans="2:21">
      <c r="B28" t="s">
        <v>375</v>
      </c>
      <c r="C28" t="s">
        <v>376</v>
      </c>
      <c r="D28" t="s">
        <v>100</v>
      </c>
      <c r="E28" t="s">
        <v>123</v>
      </c>
      <c r="F28" t="s">
        <v>377</v>
      </c>
      <c r="G28" t="s">
        <v>359</v>
      </c>
      <c r="H28" t="s">
        <v>369</v>
      </c>
      <c r="I28" t="s">
        <v>208</v>
      </c>
      <c r="J28" t="s">
        <v>378</v>
      </c>
      <c r="K28" s="77">
        <v>4.37</v>
      </c>
      <c r="L28" t="s">
        <v>102</v>
      </c>
      <c r="M28" s="78">
        <v>2.81E-2</v>
      </c>
      <c r="N28" s="78">
        <v>2.4500000000000001E-2</v>
      </c>
      <c r="O28" s="77">
        <v>14339.2</v>
      </c>
      <c r="P28" s="77">
        <v>112.17</v>
      </c>
      <c r="Q28" s="77">
        <v>0</v>
      </c>
      <c r="R28" s="77">
        <v>16.084280639999999</v>
      </c>
      <c r="S28" s="78">
        <v>0</v>
      </c>
      <c r="T28" s="78">
        <v>4.0000000000000002E-4</v>
      </c>
      <c r="U28" s="78">
        <v>0</v>
      </c>
    </row>
    <row r="29" spans="2:21">
      <c r="B29" t="s">
        <v>379</v>
      </c>
      <c r="C29" t="s">
        <v>380</v>
      </c>
      <c r="D29" t="s">
        <v>100</v>
      </c>
      <c r="E29" t="s">
        <v>123</v>
      </c>
      <c r="F29" t="s">
        <v>381</v>
      </c>
      <c r="G29" t="s">
        <v>359</v>
      </c>
      <c r="H29" t="s">
        <v>369</v>
      </c>
      <c r="I29" t="s">
        <v>208</v>
      </c>
      <c r="J29" t="s">
        <v>382</v>
      </c>
      <c r="K29" s="77">
        <v>6.26</v>
      </c>
      <c r="L29" t="s">
        <v>102</v>
      </c>
      <c r="M29" s="78">
        <v>2.5000000000000001E-3</v>
      </c>
      <c r="N29" s="78">
        <v>2.7199999999999998E-2</v>
      </c>
      <c r="O29" s="77">
        <v>701040</v>
      </c>
      <c r="P29" s="77">
        <v>92.99</v>
      </c>
      <c r="Q29" s="77">
        <v>17.490179999999999</v>
      </c>
      <c r="R29" s="77">
        <v>669.38727600000004</v>
      </c>
      <c r="S29" s="78">
        <v>5.0000000000000001E-4</v>
      </c>
      <c r="T29" s="78">
        <v>1.5699999999999999E-2</v>
      </c>
      <c r="U29" s="78">
        <v>1.4E-3</v>
      </c>
    </row>
    <row r="30" spans="2:21">
      <c r="B30" t="s">
        <v>383</v>
      </c>
      <c r="C30" t="s">
        <v>384</v>
      </c>
      <c r="D30" t="s">
        <v>100</v>
      </c>
      <c r="E30" t="s">
        <v>123</v>
      </c>
      <c r="F30" t="s">
        <v>385</v>
      </c>
      <c r="G30" t="s">
        <v>386</v>
      </c>
      <c r="H30" t="s">
        <v>369</v>
      </c>
      <c r="I30" t="s">
        <v>208</v>
      </c>
      <c r="J30" t="s">
        <v>387</v>
      </c>
      <c r="K30" s="77">
        <v>2.6</v>
      </c>
      <c r="L30" t="s">
        <v>102</v>
      </c>
      <c r="M30" s="78">
        <v>4.2999999999999997E-2</v>
      </c>
      <c r="N30" s="78">
        <v>2.2599999999999999E-2</v>
      </c>
      <c r="O30" s="77">
        <v>412482.87</v>
      </c>
      <c r="P30" s="77">
        <v>119.81</v>
      </c>
      <c r="Q30" s="77">
        <v>0</v>
      </c>
      <c r="R30" s="77">
        <v>494.19572654699999</v>
      </c>
      <c r="S30" s="78">
        <v>6.9999999999999999E-4</v>
      </c>
      <c r="T30" s="78">
        <v>1.1599999999999999E-2</v>
      </c>
      <c r="U30" s="78">
        <v>1.1000000000000001E-3</v>
      </c>
    </row>
    <row r="31" spans="2:21">
      <c r="B31" t="s">
        <v>388</v>
      </c>
      <c r="C31" t="s">
        <v>389</v>
      </c>
      <c r="D31" t="s">
        <v>100</v>
      </c>
      <c r="E31" t="s">
        <v>123</v>
      </c>
      <c r="F31" t="s">
        <v>390</v>
      </c>
      <c r="G31" t="s">
        <v>359</v>
      </c>
      <c r="H31" t="s">
        <v>391</v>
      </c>
      <c r="I31" t="s">
        <v>150</v>
      </c>
      <c r="J31" t="s">
        <v>392</v>
      </c>
      <c r="K31" s="77">
        <v>5.38</v>
      </c>
      <c r="L31" t="s">
        <v>102</v>
      </c>
      <c r="M31" s="78">
        <v>1.3299999999999999E-2</v>
      </c>
      <c r="N31" s="78">
        <v>3.6900000000000002E-2</v>
      </c>
      <c r="O31" s="77">
        <v>881600</v>
      </c>
      <c r="P31" s="77">
        <v>97.7</v>
      </c>
      <c r="Q31" s="77">
        <v>0</v>
      </c>
      <c r="R31" s="77">
        <v>861.32320000000004</v>
      </c>
      <c r="S31" s="78">
        <v>6.9999999999999999E-4</v>
      </c>
      <c r="T31" s="78">
        <v>2.0299999999999999E-2</v>
      </c>
      <c r="U31" s="78">
        <v>1.8E-3</v>
      </c>
    </row>
    <row r="32" spans="2:21">
      <c r="B32" t="s">
        <v>393</v>
      </c>
      <c r="C32" t="s">
        <v>394</v>
      </c>
      <c r="D32" t="s">
        <v>100</v>
      </c>
      <c r="E32" t="s">
        <v>123</v>
      </c>
      <c r="F32" t="s">
        <v>390</v>
      </c>
      <c r="G32" t="s">
        <v>359</v>
      </c>
      <c r="H32" t="s">
        <v>395</v>
      </c>
      <c r="I32" t="s">
        <v>208</v>
      </c>
      <c r="J32" t="s">
        <v>396</v>
      </c>
      <c r="K32" s="77">
        <v>6.02</v>
      </c>
      <c r="L32" t="s">
        <v>102</v>
      </c>
      <c r="M32" s="78">
        <v>1.8700000000000001E-2</v>
      </c>
      <c r="N32" s="78">
        <v>3.7499999999999999E-2</v>
      </c>
      <c r="O32" s="77">
        <v>856340</v>
      </c>
      <c r="P32" s="77">
        <v>95.12</v>
      </c>
      <c r="Q32" s="77">
        <v>0</v>
      </c>
      <c r="R32" s="77">
        <v>814.55060800000001</v>
      </c>
      <c r="S32" s="78">
        <v>1.5E-3</v>
      </c>
      <c r="T32" s="78">
        <v>1.9199999999999998E-2</v>
      </c>
      <c r="U32" s="78">
        <v>1.6999999999999999E-3</v>
      </c>
    </row>
    <row r="33" spans="2:21">
      <c r="B33" t="s">
        <v>397</v>
      </c>
      <c r="C33" t="s">
        <v>398</v>
      </c>
      <c r="D33" t="s">
        <v>100</v>
      </c>
      <c r="E33" t="s">
        <v>123</v>
      </c>
      <c r="F33" t="s">
        <v>399</v>
      </c>
      <c r="G33" t="s">
        <v>400</v>
      </c>
      <c r="H33" t="s">
        <v>401</v>
      </c>
      <c r="I33" t="s">
        <v>150</v>
      </c>
      <c r="J33" t="s">
        <v>387</v>
      </c>
      <c r="K33" s="77">
        <v>5.0999999999999996</v>
      </c>
      <c r="L33" t="s">
        <v>102</v>
      </c>
      <c r="M33" s="78">
        <v>1E-3</v>
      </c>
      <c r="N33" s="78">
        <v>2.7199999999999998E-2</v>
      </c>
      <c r="O33" s="77">
        <v>555189.30000000005</v>
      </c>
      <c r="P33" s="77">
        <v>95.78</v>
      </c>
      <c r="Q33" s="77">
        <v>0</v>
      </c>
      <c r="R33" s="77">
        <v>531.76031153999998</v>
      </c>
      <c r="S33" s="78">
        <v>3.2000000000000002E-3</v>
      </c>
      <c r="T33" s="78">
        <v>1.2500000000000001E-2</v>
      </c>
      <c r="U33" s="78">
        <v>1.1000000000000001E-3</v>
      </c>
    </row>
    <row r="34" spans="2:21">
      <c r="B34" t="s">
        <v>402</v>
      </c>
      <c r="C34" t="s">
        <v>403</v>
      </c>
      <c r="D34" t="s">
        <v>100</v>
      </c>
      <c r="E34" t="s">
        <v>123</v>
      </c>
      <c r="F34" t="s">
        <v>404</v>
      </c>
      <c r="G34" t="s">
        <v>359</v>
      </c>
      <c r="H34" t="s">
        <v>401</v>
      </c>
      <c r="I34" t="s">
        <v>150</v>
      </c>
      <c r="J34" t="s">
        <v>405</v>
      </c>
      <c r="K34" s="77">
        <v>7.03</v>
      </c>
      <c r="L34" t="s">
        <v>102</v>
      </c>
      <c r="M34" s="78">
        <v>3.8999999999999998E-3</v>
      </c>
      <c r="N34" s="78">
        <v>3.8199999999999998E-2</v>
      </c>
      <c r="O34" s="77">
        <v>1300756.02</v>
      </c>
      <c r="P34" s="77">
        <v>84.23</v>
      </c>
      <c r="Q34" s="77">
        <v>0</v>
      </c>
      <c r="R34" s="77">
        <v>1095.6267956459999</v>
      </c>
      <c r="S34" s="78">
        <v>5.4999999999999997E-3</v>
      </c>
      <c r="T34" s="78">
        <v>2.58E-2</v>
      </c>
      <c r="U34" s="78">
        <v>2.3999999999999998E-3</v>
      </c>
    </row>
    <row r="35" spans="2:21">
      <c r="B35" t="s">
        <v>406</v>
      </c>
      <c r="C35" t="s">
        <v>407</v>
      </c>
      <c r="D35" t="s">
        <v>100</v>
      </c>
      <c r="E35" t="s">
        <v>123</v>
      </c>
      <c r="F35" t="s">
        <v>408</v>
      </c>
      <c r="G35" t="s">
        <v>359</v>
      </c>
      <c r="H35" t="s">
        <v>409</v>
      </c>
      <c r="I35" t="s">
        <v>208</v>
      </c>
      <c r="J35" t="s">
        <v>410</v>
      </c>
      <c r="K35" s="77">
        <v>6.32</v>
      </c>
      <c r="L35" t="s">
        <v>102</v>
      </c>
      <c r="M35" s="78">
        <v>5.0000000000000001E-3</v>
      </c>
      <c r="N35" s="78">
        <v>3.4099999999999998E-2</v>
      </c>
      <c r="O35" s="77">
        <v>710400</v>
      </c>
      <c r="P35" s="77">
        <v>90.77</v>
      </c>
      <c r="Q35" s="77">
        <v>0</v>
      </c>
      <c r="R35" s="77">
        <v>644.83007999999995</v>
      </c>
      <c r="S35" s="78">
        <v>3.8999999999999998E-3</v>
      </c>
      <c r="T35" s="78">
        <v>1.52E-2</v>
      </c>
      <c r="U35" s="78">
        <v>1.4E-3</v>
      </c>
    </row>
    <row r="36" spans="2:21">
      <c r="B36" t="s">
        <v>411</v>
      </c>
      <c r="C36" t="s">
        <v>412</v>
      </c>
      <c r="D36" t="s">
        <v>100</v>
      </c>
      <c r="E36" t="s">
        <v>123</v>
      </c>
      <c r="F36" t="s">
        <v>413</v>
      </c>
      <c r="G36" t="s">
        <v>414</v>
      </c>
      <c r="H36" t="s">
        <v>401</v>
      </c>
      <c r="I36" t="s">
        <v>150</v>
      </c>
      <c r="J36" t="s">
        <v>387</v>
      </c>
      <c r="K36" s="77">
        <v>1.54</v>
      </c>
      <c r="L36" t="s">
        <v>102</v>
      </c>
      <c r="M36" s="78">
        <v>1.8499999999999999E-2</v>
      </c>
      <c r="N36" s="78">
        <v>3.5099999999999999E-2</v>
      </c>
      <c r="O36" s="77">
        <v>512942.08000000002</v>
      </c>
      <c r="P36" s="77">
        <v>107.74</v>
      </c>
      <c r="Q36" s="77">
        <v>0</v>
      </c>
      <c r="R36" s="77">
        <v>552.64379699200003</v>
      </c>
      <c r="S36" s="78">
        <v>8.9999999999999998E-4</v>
      </c>
      <c r="T36" s="78">
        <v>1.2999999999999999E-2</v>
      </c>
      <c r="U36" s="78">
        <v>1.1999999999999999E-3</v>
      </c>
    </row>
    <row r="37" spans="2:21">
      <c r="B37" t="s">
        <v>415</v>
      </c>
      <c r="C37" t="s">
        <v>416</v>
      </c>
      <c r="D37" t="s">
        <v>100</v>
      </c>
      <c r="E37" t="s">
        <v>123</v>
      </c>
      <c r="F37" t="s">
        <v>417</v>
      </c>
      <c r="G37" t="s">
        <v>343</v>
      </c>
      <c r="H37" t="s">
        <v>409</v>
      </c>
      <c r="I37" t="s">
        <v>208</v>
      </c>
      <c r="J37" t="s">
        <v>418</v>
      </c>
      <c r="K37" s="77">
        <v>3.79</v>
      </c>
      <c r="L37" t="s">
        <v>102</v>
      </c>
      <c r="M37" s="78">
        <v>1.23E-2</v>
      </c>
      <c r="N37" s="78">
        <v>2.5399999999999999E-2</v>
      </c>
      <c r="O37" s="77">
        <v>97261.55</v>
      </c>
      <c r="P37" s="77">
        <v>105.9</v>
      </c>
      <c r="Q37" s="77">
        <v>0</v>
      </c>
      <c r="R37" s="77">
        <v>102.99998145000001</v>
      </c>
      <c r="S37" s="78">
        <v>1E-4</v>
      </c>
      <c r="T37" s="78">
        <v>2.3999999999999998E-3</v>
      </c>
      <c r="U37" s="78">
        <v>2.0000000000000001E-4</v>
      </c>
    </row>
    <row r="38" spans="2:21">
      <c r="B38" t="s">
        <v>419</v>
      </c>
      <c r="C38" t="s">
        <v>420</v>
      </c>
      <c r="D38" t="s">
        <v>100</v>
      </c>
      <c r="E38" t="s">
        <v>123</v>
      </c>
      <c r="F38" t="s">
        <v>421</v>
      </c>
      <c r="G38" t="s">
        <v>368</v>
      </c>
      <c r="H38" t="s">
        <v>422</v>
      </c>
      <c r="I38" t="s">
        <v>150</v>
      </c>
      <c r="J38" t="s">
        <v>423</v>
      </c>
      <c r="K38" s="77">
        <v>5.24</v>
      </c>
      <c r="L38" t="s">
        <v>102</v>
      </c>
      <c r="M38" s="78">
        <v>4.3E-3</v>
      </c>
      <c r="N38" s="78">
        <v>5.2900000000000003E-2</v>
      </c>
      <c r="O38" s="77">
        <v>1329000</v>
      </c>
      <c r="P38" s="77">
        <v>84.02</v>
      </c>
      <c r="Q38" s="77">
        <v>0</v>
      </c>
      <c r="R38" s="77">
        <v>1116.6258</v>
      </c>
      <c r="S38" s="78">
        <v>3.5000000000000001E-3</v>
      </c>
      <c r="T38" s="78">
        <v>2.63E-2</v>
      </c>
      <c r="U38" s="78">
        <v>2.3999999999999998E-3</v>
      </c>
    </row>
    <row r="39" spans="2:21">
      <c r="B39" t="s">
        <v>424</v>
      </c>
      <c r="C39" t="s">
        <v>425</v>
      </c>
      <c r="D39" t="s">
        <v>100</v>
      </c>
      <c r="E39" t="s">
        <v>123</v>
      </c>
      <c r="F39" t="s">
        <v>426</v>
      </c>
      <c r="G39" t="s">
        <v>359</v>
      </c>
      <c r="H39" t="s">
        <v>427</v>
      </c>
      <c r="I39" t="s">
        <v>208</v>
      </c>
      <c r="J39" t="s">
        <v>428</v>
      </c>
      <c r="K39" s="77">
        <v>2.15</v>
      </c>
      <c r="L39" t="s">
        <v>102</v>
      </c>
      <c r="M39" s="78">
        <v>3.0599999999999999E-2</v>
      </c>
      <c r="N39" s="78">
        <v>3.4200000000000001E-2</v>
      </c>
      <c r="O39" s="77">
        <v>62948.82</v>
      </c>
      <c r="P39" s="77">
        <v>110.63</v>
      </c>
      <c r="Q39" s="77">
        <v>1.0733699999999999</v>
      </c>
      <c r="R39" s="77">
        <v>70.713649566000001</v>
      </c>
      <c r="S39" s="78">
        <v>1E-4</v>
      </c>
      <c r="T39" s="78">
        <v>1.6999999999999999E-3</v>
      </c>
      <c r="U39" s="78">
        <v>2.0000000000000001E-4</v>
      </c>
    </row>
    <row r="40" spans="2:21">
      <c r="B40" t="s">
        <v>429</v>
      </c>
      <c r="C40" t="s">
        <v>430</v>
      </c>
      <c r="D40" t="s">
        <v>100</v>
      </c>
      <c r="E40" t="s">
        <v>123</v>
      </c>
      <c r="F40" t="s">
        <v>431</v>
      </c>
      <c r="G40" t="s">
        <v>400</v>
      </c>
      <c r="H40" t="s">
        <v>427</v>
      </c>
      <c r="I40" t="s">
        <v>208</v>
      </c>
      <c r="J40" t="s">
        <v>432</v>
      </c>
      <c r="K40" s="77">
        <v>4.4800000000000004</v>
      </c>
      <c r="L40" t="s">
        <v>102</v>
      </c>
      <c r="M40" s="78">
        <v>7.4999999999999997E-3</v>
      </c>
      <c r="N40" s="78">
        <v>3.7900000000000003E-2</v>
      </c>
      <c r="O40" s="77">
        <v>561000</v>
      </c>
      <c r="P40" s="77">
        <v>94.32</v>
      </c>
      <c r="Q40" s="77">
        <v>0</v>
      </c>
      <c r="R40" s="77">
        <v>529.13520000000005</v>
      </c>
      <c r="S40" s="78">
        <v>4.0000000000000002E-4</v>
      </c>
      <c r="T40" s="78">
        <v>1.24E-2</v>
      </c>
      <c r="U40" s="78">
        <v>1.1000000000000001E-3</v>
      </c>
    </row>
    <row r="41" spans="2:21">
      <c r="B41" t="s">
        <v>433</v>
      </c>
      <c r="C41" t="s">
        <v>434</v>
      </c>
      <c r="D41" t="s">
        <v>100</v>
      </c>
      <c r="E41" t="s">
        <v>123</v>
      </c>
      <c r="F41" t="s">
        <v>435</v>
      </c>
      <c r="G41" t="s">
        <v>359</v>
      </c>
      <c r="H41" t="s">
        <v>427</v>
      </c>
      <c r="I41" t="s">
        <v>208</v>
      </c>
      <c r="J41" t="s">
        <v>436</v>
      </c>
      <c r="K41" s="77">
        <v>5</v>
      </c>
      <c r="L41" t="s">
        <v>102</v>
      </c>
      <c r="M41" s="78">
        <v>3.6200000000000003E-2</v>
      </c>
      <c r="N41" s="78">
        <v>4.1300000000000003E-2</v>
      </c>
      <c r="O41" s="77">
        <v>737765</v>
      </c>
      <c r="P41" s="77">
        <v>99.51</v>
      </c>
      <c r="Q41" s="77">
        <v>0</v>
      </c>
      <c r="R41" s="77">
        <v>734.14995150000004</v>
      </c>
      <c r="S41" s="78">
        <v>4.0000000000000002E-4</v>
      </c>
      <c r="T41" s="78">
        <v>1.7299999999999999E-2</v>
      </c>
      <c r="U41" s="78">
        <v>1.6000000000000001E-3</v>
      </c>
    </row>
    <row r="42" spans="2:21">
      <c r="B42" t="s">
        <v>437</v>
      </c>
      <c r="C42" t="s">
        <v>438</v>
      </c>
      <c r="D42" t="s">
        <v>100</v>
      </c>
      <c r="E42" t="s">
        <v>123</v>
      </c>
      <c r="F42" t="s">
        <v>439</v>
      </c>
      <c r="G42" t="s">
        <v>400</v>
      </c>
      <c r="H42" t="s">
        <v>427</v>
      </c>
      <c r="I42" t="s">
        <v>208</v>
      </c>
      <c r="J42" t="s">
        <v>374</v>
      </c>
      <c r="K42" s="77">
        <v>4.7300000000000004</v>
      </c>
      <c r="L42" t="s">
        <v>102</v>
      </c>
      <c r="M42" s="78">
        <v>3.2500000000000001E-2</v>
      </c>
      <c r="N42" s="78">
        <v>6.0400000000000002E-2</v>
      </c>
      <c r="O42" s="77">
        <v>725531.92</v>
      </c>
      <c r="P42" s="77">
        <v>98.46</v>
      </c>
      <c r="Q42" s="77">
        <v>0</v>
      </c>
      <c r="R42" s="77">
        <v>714.35872843200002</v>
      </c>
      <c r="S42" s="78">
        <v>1.8E-3</v>
      </c>
      <c r="T42" s="78">
        <v>1.6799999999999999E-2</v>
      </c>
      <c r="U42" s="78">
        <v>1.5E-3</v>
      </c>
    </row>
    <row r="43" spans="2:21">
      <c r="B43" t="s">
        <v>440</v>
      </c>
      <c r="C43" t="s">
        <v>441</v>
      </c>
      <c r="D43" t="s">
        <v>100</v>
      </c>
      <c r="E43" t="s">
        <v>123</v>
      </c>
      <c r="F43" t="s">
        <v>439</v>
      </c>
      <c r="G43" t="s">
        <v>400</v>
      </c>
      <c r="H43" t="s">
        <v>427</v>
      </c>
      <c r="I43" t="s">
        <v>208</v>
      </c>
      <c r="J43" t="s">
        <v>442</v>
      </c>
      <c r="K43" s="77">
        <v>1.22</v>
      </c>
      <c r="L43" t="s">
        <v>102</v>
      </c>
      <c r="M43" s="78">
        <v>4.3400000000000001E-2</v>
      </c>
      <c r="N43" s="78">
        <v>5.2400000000000002E-2</v>
      </c>
      <c r="O43" s="77">
        <v>477522</v>
      </c>
      <c r="P43" s="77">
        <v>110.5</v>
      </c>
      <c r="Q43" s="77">
        <v>0</v>
      </c>
      <c r="R43" s="77">
        <v>527.66180999999995</v>
      </c>
      <c r="S43" s="78">
        <v>5.0000000000000001E-4</v>
      </c>
      <c r="T43" s="78">
        <v>1.24E-2</v>
      </c>
      <c r="U43" s="78">
        <v>1.1000000000000001E-3</v>
      </c>
    </row>
    <row r="44" spans="2:21">
      <c r="B44" t="s">
        <v>443</v>
      </c>
      <c r="C44" t="s">
        <v>444</v>
      </c>
      <c r="D44" t="s">
        <v>100</v>
      </c>
      <c r="E44" t="s">
        <v>123</v>
      </c>
      <c r="F44" t="s">
        <v>439</v>
      </c>
      <c r="G44" t="s">
        <v>400</v>
      </c>
      <c r="H44" t="s">
        <v>427</v>
      </c>
      <c r="I44" t="s">
        <v>208</v>
      </c>
      <c r="J44" t="s">
        <v>445</v>
      </c>
      <c r="K44" s="77">
        <v>3.78</v>
      </c>
      <c r="L44" t="s">
        <v>102</v>
      </c>
      <c r="M44" s="78">
        <v>3.9E-2</v>
      </c>
      <c r="N44" s="78">
        <v>5.9499999999999997E-2</v>
      </c>
      <c r="O44" s="77">
        <v>600549.81999999995</v>
      </c>
      <c r="P44" s="77">
        <v>103.81</v>
      </c>
      <c r="Q44" s="77">
        <v>0</v>
      </c>
      <c r="R44" s="77">
        <v>623.43076814200003</v>
      </c>
      <c r="S44" s="78">
        <v>4.0000000000000002E-4</v>
      </c>
      <c r="T44" s="78">
        <v>1.47E-2</v>
      </c>
      <c r="U44" s="78">
        <v>1.2999999999999999E-3</v>
      </c>
    </row>
    <row r="45" spans="2:21">
      <c r="B45" t="s">
        <v>446</v>
      </c>
      <c r="C45" t="s">
        <v>447</v>
      </c>
      <c r="D45" t="s">
        <v>100</v>
      </c>
      <c r="E45" t="s">
        <v>123</v>
      </c>
      <c r="F45" t="s">
        <v>448</v>
      </c>
      <c r="G45" t="s">
        <v>368</v>
      </c>
      <c r="H45" t="s">
        <v>449</v>
      </c>
      <c r="I45" t="s">
        <v>208</v>
      </c>
      <c r="J45" t="s">
        <v>450</v>
      </c>
      <c r="K45" s="77">
        <v>4.84</v>
      </c>
      <c r="L45" t="s">
        <v>102</v>
      </c>
      <c r="M45" s="78">
        <v>9.9000000000000008E-3</v>
      </c>
      <c r="N45" s="78">
        <v>5.4800000000000001E-2</v>
      </c>
      <c r="O45" s="77">
        <v>1244000</v>
      </c>
      <c r="P45" s="77">
        <v>87.47</v>
      </c>
      <c r="Q45" s="77">
        <v>0</v>
      </c>
      <c r="R45" s="77">
        <v>1088.1268</v>
      </c>
      <c r="S45" s="78">
        <v>4.1000000000000003E-3</v>
      </c>
      <c r="T45" s="78">
        <v>2.5600000000000001E-2</v>
      </c>
      <c r="U45" s="78">
        <v>2.3E-3</v>
      </c>
    </row>
    <row r="46" spans="2:21">
      <c r="B46" t="s">
        <v>451</v>
      </c>
      <c r="C46" t="s">
        <v>452</v>
      </c>
      <c r="D46" t="s">
        <v>100</v>
      </c>
      <c r="E46" t="s">
        <v>123</v>
      </c>
      <c r="F46" t="s">
        <v>453</v>
      </c>
      <c r="G46" t="s">
        <v>343</v>
      </c>
      <c r="H46" t="s">
        <v>454</v>
      </c>
      <c r="I46" t="s">
        <v>150</v>
      </c>
      <c r="J46" t="s">
        <v>455</v>
      </c>
      <c r="K46" s="77">
        <v>4.1900000000000004</v>
      </c>
      <c r="L46" t="s">
        <v>102</v>
      </c>
      <c r="M46" s="78">
        <v>1.7999999999999999E-2</v>
      </c>
      <c r="N46" s="78">
        <v>3.9100000000000003E-2</v>
      </c>
      <c r="O46" s="77">
        <v>789960</v>
      </c>
      <c r="P46" s="77">
        <v>102</v>
      </c>
      <c r="Q46" s="77">
        <v>0</v>
      </c>
      <c r="R46" s="77">
        <v>805.75919999999996</v>
      </c>
      <c r="S46" s="78">
        <v>6.9999999999999999E-4</v>
      </c>
      <c r="T46" s="78">
        <v>1.9E-2</v>
      </c>
      <c r="U46" s="78">
        <v>1.6999999999999999E-3</v>
      </c>
    </row>
    <row r="47" spans="2:21">
      <c r="B47" t="s">
        <v>456</v>
      </c>
      <c r="C47" t="s">
        <v>457</v>
      </c>
      <c r="D47" t="s">
        <v>100</v>
      </c>
      <c r="E47" t="s">
        <v>123</v>
      </c>
      <c r="F47" t="s">
        <v>458</v>
      </c>
      <c r="G47" t="s">
        <v>359</v>
      </c>
      <c r="H47" t="s">
        <v>449</v>
      </c>
      <c r="I47" t="s">
        <v>208</v>
      </c>
      <c r="J47" t="s">
        <v>459</v>
      </c>
      <c r="K47" s="77">
        <v>3.01</v>
      </c>
      <c r="L47" t="s">
        <v>102</v>
      </c>
      <c r="M47" s="78">
        <v>3.3000000000000002E-2</v>
      </c>
      <c r="N47" s="78">
        <v>4.9799999999999997E-2</v>
      </c>
      <c r="O47" s="77">
        <v>504000</v>
      </c>
      <c r="P47" s="77">
        <v>105.04</v>
      </c>
      <c r="Q47" s="77">
        <v>0</v>
      </c>
      <c r="R47" s="77">
        <v>529.40160000000003</v>
      </c>
      <c r="S47" s="78">
        <v>8.0000000000000004E-4</v>
      </c>
      <c r="T47" s="78">
        <v>1.2500000000000001E-2</v>
      </c>
      <c r="U47" s="78">
        <v>1.1000000000000001E-3</v>
      </c>
    </row>
    <row r="48" spans="2:21">
      <c r="B48" s="79" t="s">
        <v>253</v>
      </c>
      <c r="C48" s="16"/>
      <c r="D48" s="16"/>
      <c r="E48" s="16"/>
      <c r="F48" s="16"/>
      <c r="K48" s="81">
        <v>3.85</v>
      </c>
      <c r="N48" s="80">
        <v>5.9900000000000002E-2</v>
      </c>
      <c r="O48" s="81">
        <v>10187879.34</v>
      </c>
      <c r="Q48" s="81">
        <v>0</v>
      </c>
      <c r="R48" s="81">
        <v>9401.4706764919993</v>
      </c>
      <c r="T48" s="80">
        <v>0.22120000000000001</v>
      </c>
      <c r="U48" s="80">
        <v>2.0199999999999999E-2</v>
      </c>
    </row>
    <row r="49" spans="2:21">
      <c r="B49" t="s">
        <v>460</v>
      </c>
      <c r="C49" t="s">
        <v>461</v>
      </c>
      <c r="D49" t="s">
        <v>100</v>
      </c>
      <c r="E49" t="s">
        <v>123</v>
      </c>
      <c r="F49" t="s">
        <v>462</v>
      </c>
      <c r="G49" t="s">
        <v>463</v>
      </c>
      <c r="H49" t="s">
        <v>360</v>
      </c>
      <c r="I49" t="s">
        <v>208</v>
      </c>
      <c r="J49" t="s">
        <v>464</v>
      </c>
      <c r="K49" s="77">
        <v>2.4</v>
      </c>
      <c r="L49" t="s">
        <v>102</v>
      </c>
      <c r="M49" s="78">
        <v>2.6100000000000002E-2</v>
      </c>
      <c r="N49" s="78">
        <v>4.7899999999999998E-2</v>
      </c>
      <c r="O49" s="77">
        <v>659097.78</v>
      </c>
      <c r="P49" s="77">
        <v>95.1</v>
      </c>
      <c r="Q49" s="77">
        <v>0</v>
      </c>
      <c r="R49" s="77">
        <v>626.80198877999999</v>
      </c>
      <c r="S49" s="78">
        <v>1.4E-3</v>
      </c>
      <c r="T49" s="78">
        <v>1.47E-2</v>
      </c>
      <c r="U49" s="78">
        <v>1.2999999999999999E-3</v>
      </c>
    </row>
    <row r="50" spans="2:21">
      <c r="B50" t="s">
        <v>465</v>
      </c>
      <c r="C50" t="s">
        <v>466</v>
      </c>
      <c r="D50" t="s">
        <v>100</v>
      </c>
      <c r="E50" t="s">
        <v>123</v>
      </c>
      <c r="F50" t="s">
        <v>467</v>
      </c>
      <c r="G50" t="s">
        <v>468</v>
      </c>
      <c r="H50" t="s">
        <v>369</v>
      </c>
      <c r="I50" t="s">
        <v>208</v>
      </c>
      <c r="J50" t="s">
        <v>320</v>
      </c>
      <c r="K50" s="77">
        <v>3.33</v>
      </c>
      <c r="L50" t="s">
        <v>102</v>
      </c>
      <c r="M50" s="78">
        <v>1.0800000000000001E-2</v>
      </c>
      <c r="N50" s="78">
        <v>4.5900000000000003E-2</v>
      </c>
      <c r="O50" s="77">
        <v>143598.85999999999</v>
      </c>
      <c r="P50" s="77">
        <v>89.09</v>
      </c>
      <c r="Q50" s="77">
        <v>0</v>
      </c>
      <c r="R50" s="77">
        <v>127.932224374</v>
      </c>
      <c r="S50" s="78">
        <v>1E-4</v>
      </c>
      <c r="T50" s="78">
        <v>3.0000000000000001E-3</v>
      </c>
      <c r="U50" s="78">
        <v>2.9999999999999997E-4</v>
      </c>
    </row>
    <row r="51" spans="2:21">
      <c r="B51" t="s">
        <v>469</v>
      </c>
      <c r="C51" t="s">
        <v>470</v>
      </c>
      <c r="D51" t="s">
        <v>100</v>
      </c>
      <c r="E51" t="s">
        <v>123</v>
      </c>
      <c r="F51" t="s">
        <v>471</v>
      </c>
      <c r="G51" t="s">
        <v>359</v>
      </c>
      <c r="H51" t="s">
        <v>369</v>
      </c>
      <c r="I51" t="s">
        <v>208</v>
      </c>
      <c r="J51" t="s">
        <v>472</v>
      </c>
      <c r="K51" s="77">
        <v>6.36</v>
      </c>
      <c r="L51" t="s">
        <v>102</v>
      </c>
      <c r="M51" s="78">
        <v>2.4400000000000002E-2</v>
      </c>
      <c r="N51" s="78">
        <v>5.21E-2</v>
      </c>
      <c r="O51" s="77">
        <v>814843</v>
      </c>
      <c r="P51" s="77">
        <v>85.25</v>
      </c>
      <c r="Q51" s="77">
        <v>0</v>
      </c>
      <c r="R51" s="77">
        <v>694.65365750000001</v>
      </c>
      <c r="S51" s="78">
        <v>6.9999999999999999E-4</v>
      </c>
      <c r="T51" s="78">
        <v>1.6299999999999999E-2</v>
      </c>
      <c r="U51" s="78">
        <v>1.5E-3</v>
      </c>
    </row>
    <row r="52" spans="2:21">
      <c r="B52" t="s">
        <v>473</v>
      </c>
      <c r="C52" t="s">
        <v>474</v>
      </c>
      <c r="D52" t="s">
        <v>100</v>
      </c>
      <c r="E52" t="s">
        <v>123</v>
      </c>
      <c r="F52" t="s">
        <v>475</v>
      </c>
      <c r="G52" t="s">
        <v>476</v>
      </c>
      <c r="H52" t="s">
        <v>477</v>
      </c>
      <c r="I52" t="s">
        <v>150</v>
      </c>
      <c r="J52" t="s">
        <v>478</v>
      </c>
      <c r="K52" s="77">
        <v>0.67</v>
      </c>
      <c r="L52" t="s">
        <v>102</v>
      </c>
      <c r="M52" s="78">
        <v>1.49E-2</v>
      </c>
      <c r="N52" s="78">
        <v>5.11E-2</v>
      </c>
      <c r="O52" s="77">
        <v>2471.08</v>
      </c>
      <c r="P52" s="77">
        <v>97.81</v>
      </c>
      <c r="Q52" s="77">
        <v>0</v>
      </c>
      <c r="R52" s="77">
        <v>2.4169633479999999</v>
      </c>
      <c r="S52" s="78">
        <v>0</v>
      </c>
      <c r="T52" s="78">
        <v>1E-4</v>
      </c>
      <c r="U52" s="78">
        <v>0</v>
      </c>
    </row>
    <row r="53" spans="2:21">
      <c r="B53" t="s">
        <v>479</v>
      </c>
      <c r="C53" t="s">
        <v>480</v>
      </c>
      <c r="D53" t="s">
        <v>100</v>
      </c>
      <c r="E53" t="s">
        <v>123</v>
      </c>
      <c r="F53" t="s">
        <v>481</v>
      </c>
      <c r="G53" t="s">
        <v>359</v>
      </c>
      <c r="H53" t="s">
        <v>395</v>
      </c>
      <c r="I53" t="s">
        <v>208</v>
      </c>
      <c r="J53" t="s">
        <v>314</v>
      </c>
      <c r="K53" s="77">
        <v>7.17</v>
      </c>
      <c r="L53" t="s">
        <v>102</v>
      </c>
      <c r="M53" s="78">
        <v>4.9399999999999999E-2</v>
      </c>
      <c r="N53" s="78">
        <v>6.4799999999999996E-2</v>
      </c>
      <c r="O53" s="77">
        <v>976000</v>
      </c>
      <c r="P53" s="77">
        <v>91.4</v>
      </c>
      <c r="Q53" s="77">
        <v>0</v>
      </c>
      <c r="R53" s="77">
        <v>892.06399999999996</v>
      </c>
      <c r="S53" s="78">
        <v>1.2999999999999999E-3</v>
      </c>
      <c r="T53" s="78">
        <v>2.1000000000000001E-2</v>
      </c>
      <c r="U53" s="78">
        <v>1.9E-3</v>
      </c>
    </row>
    <row r="54" spans="2:21">
      <c r="B54" t="s">
        <v>482</v>
      </c>
      <c r="C54" t="s">
        <v>483</v>
      </c>
      <c r="D54" t="s">
        <v>100</v>
      </c>
      <c r="E54" t="s">
        <v>123</v>
      </c>
      <c r="F54" t="s">
        <v>484</v>
      </c>
      <c r="G54" t="s">
        <v>485</v>
      </c>
      <c r="H54" t="s">
        <v>409</v>
      </c>
      <c r="I54" t="s">
        <v>208</v>
      </c>
      <c r="J54" t="s">
        <v>486</v>
      </c>
      <c r="K54" s="77">
        <v>1.94</v>
      </c>
      <c r="L54" t="s">
        <v>102</v>
      </c>
      <c r="M54" s="78">
        <v>3.9E-2</v>
      </c>
      <c r="N54" s="78">
        <v>6.0299999999999999E-2</v>
      </c>
      <c r="O54" s="77">
        <v>176393.25</v>
      </c>
      <c r="P54" s="77">
        <v>97.11</v>
      </c>
      <c r="Q54" s="77">
        <v>0</v>
      </c>
      <c r="R54" s="77">
        <v>171.29548507499999</v>
      </c>
      <c r="S54" s="78">
        <v>2.0000000000000001E-4</v>
      </c>
      <c r="T54" s="78">
        <v>4.0000000000000001E-3</v>
      </c>
      <c r="U54" s="78">
        <v>4.0000000000000002E-4</v>
      </c>
    </row>
    <row r="55" spans="2:21">
      <c r="B55" t="s">
        <v>487</v>
      </c>
      <c r="C55" t="s">
        <v>488</v>
      </c>
      <c r="D55" t="s">
        <v>100</v>
      </c>
      <c r="E55" t="s">
        <v>123</v>
      </c>
      <c r="F55" t="s">
        <v>489</v>
      </c>
      <c r="G55" t="s">
        <v>343</v>
      </c>
      <c r="H55" t="s">
        <v>409</v>
      </c>
      <c r="I55" t="s">
        <v>208</v>
      </c>
      <c r="J55" t="s">
        <v>490</v>
      </c>
      <c r="K55" s="77">
        <v>3.2</v>
      </c>
      <c r="L55" t="s">
        <v>102</v>
      </c>
      <c r="M55" s="78">
        <v>2.7E-2</v>
      </c>
      <c r="N55" s="78">
        <v>5.7000000000000002E-2</v>
      </c>
      <c r="O55" s="77">
        <v>366864.26</v>
      </c>
      <c r="P55" s="77">
        <v>91.75</v>
      </c>
      <c r="Q55" s="77">
        <v>0</v>
      </c>
      <c r="R55" s="77">
        <v>336.59795854999999</v>
      </c>
      <c r="S55" s="78">
        <v>5.0000000000000001E-4</v>
      </c>
      <c r="T55" s="78">
        <v>7.9000000000000008E-3</v>
      </c>
      <c r="U55" s="78">
        <v>6.9999999999999999E-4</v>
      </c>
    </row>
    <row r="56" spans="2:21">
      <c r="B56" t="s">
        <v>491</v>
      </c>
      <c r="C56" t="s">
        <v>492</v>
      </c>
      <c r="D56" t="s">
        <v>100</v>
      </c>
      <c r="E56" t="s">
        <v>123</v>
      </c>
      <c r="F56" t="s">
        <v>493</v>
      </c>
      <c r="G56" t="s">
        <v>400</v>
      </c>
      <c r="H56" t="s">
        <v>401</v>
      </c>
      <c r="I56" t="s">
        <v>150</v>
      </c>
      <c r="J56" t="s">
        <v>494</v>
      </c>
      <c r="K56" s="77">
        <v>2.93</v>
      </c>
      <c r="L56" t="s">
        <v>102</v>
      </c>
      <c r="M56" s="78">
        <v>2.58E-2</v>
      </c>
      <c r="N56" s="78">
        <v>5.5300000000000002E-2</v>
      </c>
      <c r="O56" s="77">
        <v>460547.4</v>
      </c>
      <c r="P56" s="77">
        <v>92</v>
      </c>
      <c r="Q56" s="77">
        <v>0</v>
      </c>
      <c r="R56" s="77">
        <v>423.70360799999997</v>
      </c>
      <c r="S56" s="78">
        <v>1.5E-3</v>
      </c>
      <c r="T56" s="78">
        <v>0.01</v>
      </c>
      <c r="U56" s="78">
        <v>8.9999999999999998E-4</v>
      </c>
    </row>
    <row r="57" spans="2:21">
      <c r="B57" t="s">
        <v>495</v>
      </c>
      <c r="C57" t="s">
        <v>496</v>
      </c>
      <c r="D57" t="s">
        <v>100</v>
      </c>
      <c r="E57" t="s">
        <v>123</v>
      </c>
      <c r="F57" t="s">
        <v>497</v>
      </c>
      <c r="G57" t="s">
        <v>132</v>
      </c>
      <c r="H57" t="s">
        <v>409</v>
      </c>
      <c r="I57" t="s">
        <v>208</v>
      </c>
      <c r="J57" t="s">
        <v>428</v>
      </c>
      <c r="K57" s="77">
        <v>0.98</v>
      </c>
      <c r="L57" t="s">
        <v>102</v>
      </c>
      <c r="M57" s="78">
        <v>2.1600000000000001E-2</v>
      </c>
      <c r="N57" s="78">
        <v>5.33E-2</v>
      </c>
      <c r="O57" s="77">
        <v>16299.95</v>
      </c>
      <c r="P57" s="77">
        <v>97.08</v>
      </c>
      <c r="Q57" s="77">
        <v>0</v>
      </c>
      <c r="R57" s="77">
        <v>15.82399146</v>
      </c>
      <c r="S57" s="78">
        <v>1E-4</v>
      </c>
      <c r="T57" s="78">
        <v>4.0000000000000002E-4</v>
      </c>
      <c r="U57" s="78">
        <v>0</v>
      </c>
    </row>
    <row r="58" spans="2:21">
      <c r="B58" t="s">
        <v>498</v>
      </c>
      <c r="C58" t="s">
        <v>499</v>
      </c>
      <c r="D58" t="s">
        <v>100</v>
      </c>
      <c r="E58" t="s">
        <v>123</v>
      </c>
      <c r="F58" t="s">
        <v>500</v>
      </c>
      <c r="G58" t="s">
        <v>501</v>
      </c>
      <c r="H58" t="s">
        <v>409</v>
      </c>
      <c r="I58" t="s">
        <v>208</v>
      </c>
      <c r="J58" t="s">
        <v>502</v>
      </c>
      <c r="K58" s="77">
        <v>6.14</v>
      </c>
      <c r="L58" t="s">
        <v>102</v>
      </c>
      <c r="M58" s="78">
        <v>2.3400000000000001E-2</v>
      </c>
      <c r="N58" s="78">
        <v>5.4100000000000002E-2</v>
      </c>
      <c r="O58" s="77">
        <v>93296.25</v>
      </c>
      <c r="P58" s="77">
        <v>82.97</v>
      </c>
      <c r="Q58" s="77">
        <v>0</v>
      </c>
      <c r="R58" s="77">
        <v>77.407898625000001</v>
      </c>
      <c r="S58" s="78">
        <v>1E-4</v>
      </c>
      <c r="T58" s="78">
        <v>1.8E-3</v>
      </c>
      <c r="U58" s="78">
        <v>2.0000000000000001E-4</v>
      </c>
    </row>
    <row r="59" spans="2:21">
      <c r="B59" t="s">
        <v>503</v>
      </c>
      <c r="C59" t="s">
        <v>504</v>
      </c>
      <c r="D59" t="s">
        <v>100</v>
      </c>
      <c r="E59" t="s">
        <v>123</v>
      </c>
      <c r="F59" t="s">
        <v>399</v>
      </c>
      <c r="G59" t="s">
        <v>400</v>
      </c>
      <c r="H59" t="s">
        <v>422</v>
      </c>
      <c r="I59" t="s">
        <v>150</v>
      </c>
      <c r="J59" t="s">
        <v>505</v>
      </c>
      <c r="K59" s="77">
        <v>2.1</v>
      </c>
      <c r="L59" t="s">
        <v>102</v>
      </c>
      <c r="M59" s="78">
        <v>2.9499999999999998E-2</v>
      </c>
      <c r="N59" s="78">
        <v>6.0900000000000003E-2</v>
      </c>
      <c r="O59" s="77">
        <v>113857.14</v>
      </c>
      <c r="P59" s="77">
        <v>93.88</v>
      </c>
      <c r="Q59" s="77">
        <v>0</v>
      </c>
      <c r="R59" s="77">
        <v>106.889083032</v>
      </c>
      <c r="S59" s="78">
        <v>2.9999999999999997E-4</v>
      </c>
      <c r="T59" s="78">
        <v>2.5000000000000001E-3</v>
      </c>
      <c r="U59" s="78">
        <v>2.0000000000000001E-4</v>
      </c>
    </row>
    <row r="60" spans="2:21">
      <c r="B60" t="s">
        <v>506</v>
      </c>
      <c r="C60" t="s">
        <v>507</v>
      </c>
      <c r="D60" t="s">
        <v>100</v>
      </c>
      <c r="E60" t="s">
        <v>123</v>
      </c>
      <c r="F60" t="s">
        <v>508</v>
      </c>
      <c r="G60" t="s">
        <v>509</v>
      </c>
      <c r="H60" t="s">
        <v>422</v>
      </c>
      <c r="I60" t="s">
        <v>150</v>
      </c>
      <c r="J60" t="s">
        <v>510</v>
      </c>
      <c r="K60" s="77">
        <v>4.91</v>
      </c>
      <c r="L60" t="s">
        <v>102</v>
      </c>
      <c r="M60" s="78">
        <v>1.4999999999999999E-2</v>
      </c>
      <c r="N60" s="78">
        <v>5.5399999999999998E-2</v>
      </c>
      <c r="O60" s="77">
        <v>549000</v>
      </c>
      <c r="P60" s="77">
        <v>82.9</v>
      </c>
      <c r="Q60" s="77">
        <v>0</v>
      </c>
      <c r="R60" s="77">
        <v>455.12099999999998</v>
      </c>
      <c r="S60" s="78">
        <v>1.4E-3</v>
      </c>
      <c r="T60" s="78">
        <v>1.0699999999999999E-2</v>
      </c>
      <c r="U60" s="78">
        <v>1E-3</v>
      </c>
    </row>
    <row r="61" spans="2:21">
      <c r="B61" t="s">
        <v>511</v>
      </c>
      <c r="C61" t="s">
        <v>512</v>
      </c>
      <c r="D61" t="s">
        <v>100</v>
      </c>
      <c r="E61" t="s">
        <v>123</v>
      </c>
      <c r="F61" t="s">
        <v>513</v>
      </c>
      <c r="G61" t="s">
        <v>368</v>
      </c>
      <c r="H61" t="s">
        <v>422</v>
      </c>
      <c r="I61" t="s">
        <v>150</v>
      </c>
      <c r="J61" t="s">
        <v>514</v>
      </c>
      <c r="K61" s="77">
        <v>3.56</v>
      </c>
      <c r="L61" t="s">
        <v>102</v>
      </c>
      <c r="M61" s="78">
        <v>2.3E-2</v>
      </c>
      <c r="N61" s="78">
        <v>5.5199999999999999E-2</v>
      </c>
      <c r="O61" s="77">
        <v>787720</v>
      </c>
      <c r="P61" s="77">
        <v>90.11</v>
      </c>
      <c r="Q61" s="77">
        <v>0</v>
      </c>
      <c r="R61" s="77">
        <v>709.81449199999997</v>
      </c>
      <c r="S61" s="78">
        <v>1.4E-3</v>
      </c>
      <c r="T61" s="78">
        <v>1.67E-2</v>
      </c>
      <c r="U61" s="78">
        <v>1.5E-3</v>
      </c>
    </row>
    <row r="62" spans="2:21">
      <c r="B62" t="s">
        <v>515</v>
      </c>
      <c r="C62" t="s">
        <v>516</v>
      </c>
      <c r="D62" t="s">
        <v>100</v>
      </c>
      <c r="E62" t="s">
        <v>123</v>
      </c>
      <c r="F62" t="s">
        <v>517</v>
      </c>
      <c r="G62" t="s">
        <v>400</v>
      </c>
      <c r="H62" t="s">
        <v>422</v>
      </c>
      <c r="I62" t="s">
        <v>150</v>
      </c>
      <c r="J62" t="s">
        <v>518</v>
      </c>
      <c r="K62" s="77">
        <v>2.83</v>
      </c>
      <c r="L62" t="s">
        <v>102</v>
      </c>
      <c r="M62" s="78">
        <v>2.4E-2</v>
      </c>
      <c r="N62" s="78">
        <v>5.8099999999999999E-2</v>
      </c>
      <c r="O62" s="77">
        <v>217592.61</v>
      </c>
      <c r="P62" s="77">
        <v>91.67</v>
      </c>
      <c r="Q62" s="77">
        <v>0</v>
      </c>
      <c r="R62" s="77">
        <v>199.467145587</v>
      </c>
      <c r="S62" s="78">
        <v>8.0000000000000004E-4</v>
      </c>
      <c r="T62" s="78">
        <v>4.7000000000000002E-3</v>
      </c>
      <c r="U62" s="78">
        <v>4.0000000000000002E-4</v>
      </c>
    </row>
    <row r="63" spans="2:21">
      <c r="B63" t="s">
        <v>519</v>
      </c>
      <c r="C63" t="s">
        <v>520</v>
      </c>
      <c r="D63" t="s">
        <v>100</v>
      </c>
      <c r="E63" t="s">
        <v>123</v>
      </c>
      <c r="F63" t="s">
        <v>431</v>
      </c>
      <c r="G63" t="s">
        <v>400</v>
      </c>
      <c r="H63" t="s">
        <v>427</v>
      </c>
      <c r="I63" t="s">
        <v>208</v>
      </c>
      <c r="J63" t="s">
        <v>490</v>
      </c>
      <c r="K63" s="77">
        <v>1.32</v>
      </c>
      <c r="L63" t="s">
        <v>102</v>
      </c>
      <c r="M63" s="78">
        <v>4.2000000000000003E-2</v>
      </c>
      <c r="N63" s="78">
        <v>5.4699999999999999E-2</v>
      </c>
      <c r="O63" s="77">
        <v>19670.669999999998</v>
      </c>
      <c r="P63" s="77">
        <v>99.02</v>
      </c>
      <c r="Q63" s="77">
        <v>0</v>
      </c>
      <c r="R63" s="77">
        <v>19.477897433999999</v>
      </c>
      <c r="S63" s="78">
        <v>1E-4</v>
      </c>
      <c r="T63" s="78">
        <v>5.0000000000000001E-4</v>
      </c>
      <c r="U63" s="78">
        <v>0</v>
      </c>
    </row>
    <row r="64" spans="2:21">
      <c r="B64" t="s">
        <v>521</v>
      </c>
      <c r="C64" t="s">
        <v>522</v>
      </c>
      <c r="D64" t="s">
        <v>100</v>
      </c>
      <c r="E64" t="s">
        <v>123</v>
      </c>
      <c r="F64" t="s">
        <v>523</v>
      </c>
      <c r="G64" t="s">
        <v>343</v>
      </c>
      <c r="H64" t="s">
        <v>422</v>
      </c>
      <c r="I64" t="s">
        <v>150</v>
      </c>
      <c r="J64" t="s">
        <v>428</v>
      </c>
      <c r="K64" s="77">
        <v>0.01</v>
      </c>
      <c r="L64" t="s">
        <v>102</v>
      </c>
      <c r="M64" s="78">
        <v>4.5499999999999999E-2</v>
      </c>
      <c r="N64" s="78">
        <v>0.191</v>
      </c>
      <c r="O64" s="77">
        <v>3265.8</v>
      </c>
      <c r="P64" s="77">
        <v>102.19</v>
      </c>
      <c r="Q64" s="77">
        <v>0</v>
      </c>
      <c r="R64" s="77">
        <v>3.3373210200000001</v>
      </c>
      <c r="S64" s="78">
        <v>1E-4</v>
      </c>
      <c r="T64" s="78">
        <v>1E-4</v>
      </c>
      <c r="U64" s="78">
        <v>0</v>
      </c>
    </row>
    <row r="65" spans="2:21">
      <c r="B65" t="s">
        <v>524</v>
      </c>
      <c r="C65" t="s">
        <v>525</v>
      </c>
      <c r="D65" t="s">
        <v>100</v>
      </c>
      <c r="E65" t="s">
        <v>123</v>
      </c>
      <c r="F65" t="s">
        <v>523</v>
      </c>
      <c r="G65" t="s">
        <v>343</v>
      </c>
      <c r="H65" t="s">
        <v>422</v>
      </c>
      <c r="I65" t="s">
        <v>150</v>
      </c>
      <c r="J65" t="s">
        <v>526</v>
      </c>
      <c r="K65" s="77">
        <v>2.1</v>
      </c>
      <c r="L65" t="s">
        <v>102</v>
      </c>
      <c r="M65" s="78">
        <v>3.2899999999999999E-2</v>
      </c>
      <c r="N65" s="78">
        <v>5.7599999999999998E-2</v>
      </c>
      <c r="O65" s="77">
        <v>703333.33</v>
      </c>
      <c r="P65" s="77">
        <v>95.95</v>
      </c>
      <c r="Q65" s="77">
        <v>0</v>
      </c>
      <c r="R65" s="77">
        <v>674.84833013499997</v>
      </c>
      <c r="S65" s="78">
        <v>1.1999999999999999E-3</v>
      </c>
      <c r="T65" s="78">
        <v>1.5900000000000001E-2</v>
      </c>
      <c r="U65" s="78">
        <v>1.4E-3</v>
      </c>
    </row>
    <row r="66" spans="2:21">
      <c r="B66" t="s">
        <v>527</v>
      </c>
      <c r="C66" t="s">
        <v>528</v>
      </c>
      <c r="D66" t="s">
        <v>100</v>
      </c>
      <c r="E66" t="s">
        <v>123</v>
      </c>
      <c r="F66" t="s">
        <v>529</v>
      </c>
      <c r="G66" t="s">
        <v>485</v>
      </c>
      <c r="H66" t="s">
        <v>427</v>
      </c>
      <c r="I66" t="s">
        <v>208</v>
      </c>
      <c r="J66" t="s">
        <v>530</v>
      </c>
      <c r="K66" s="77">
        <v>4.7</v>
      </c>
      <c r="L66" t="s">
        <v>102</v>
      </c>
      <c r="M66" s="78">
        <v>2.7400000000000001E-2</v>
      </c>
      <c r="N66" s="78">
        <v>5.3199999999999997E-2</v>
      </c>
      <c r="O66" s="77">
        <v>199471</v>
      </c>
      <c r="P66" s="77">
        <v>90.18</v>
      </c>
      <c r="Q66" s="77">
        <v>0</v>
      </c>
      <c r="R66" s="77">
        <v>179.88294780000001</v>
      </c>
      <c r="S66" s="78">
        <v>2.9999999999999997E-4</v>
      </c>
      <c r="T66" s="78">
        <v>4.1999999999999997E-3</v>
      </c>
      <c r="U66" s="78">
        <v>4.0000000000000002E-4</v>
      </c>
    </row>
    <row r="67" spans="2:21">
      <c r="B67" t="s">
        <v>531</v>
      </c>
      <c r="C67" t="s">
        <v>532</v>
      </c>
      <c r="D67" t="s">
        <v>100</v>
      </c>
      <c r="E67" t="s">
        <v>123</v>
      </c>
      <c r="F67" t="s">
        <v>435</v>
      </c>
      <c r="G67" t="s">
        <v>359</v>
      </c>
      <c r="H67" t="s">
        <v>427</v>
      </c>
      <c r="I67" t="s">
        <v>208</v>
      </c>
      <c r="J67" t="s">
        <v>355</v>
      </c>
      <c r="K67" s="77">
        <v>3.88</v>
      </c>
      <c r="L67" t="s">
        <v>102</v>
      </c>
      <c r="M67" s="78">
        <v>3.95E-2</v>
      </c>
      <c r="N67" s="78">
        <v>8.2799999999999999E-2</v>
      </c>
      <c r="O67" s="77">
        <v>291521.46000000002</v>
      </c>
      <c r="P67" s="77">
        <v>85.32</v>
      </c>
      <c r="Q67" s="77">
        <v>0</v>
      </c>
      <c r="R67" s="77">
        <v>248.72610967200001</v>
      </c>
      <c r="S67" s="78">
        <v>2.0000000000000001E-4</v>
      </c>
      <c r="T67" s="78">
        <v>5.8999999999999999E-3</v>
      </c>
      <c r="U67" s="78">
        <v>5.0000000000000001E-4</v>
      </c>
    </row>
    <row r="68" spans="2:21">
      <c r="B68" t="s">
        <v>533</v>
      </c>
      <c r="C68" t="s">
        <v>534</v>
      </c>
      <c r="D68" t="s">
        <v>100</v>
      </c>
      <c r="E68" t="s">
        <v>123</v>
      </c>
      <c r="F68" t="s">
        <v>535</v>
      </c>
      <c r="G68" t="s">
        <v>343</v>
      </c>
      <c r="H68" t="s">
        <v>449</v>
      </c>
      <c r="I68" t="s">
        <v>208</v>
      </c>
      <c r="J68" t="s">
        <v>392</v>
      </c>
      <c r="K68" s="77">
        <v>3.97</v>
      </c>
      <c r="L68" t="s">
        <v>102</v>
      </c>
      <c r="M68" s="78">
        <v>2.5000000000000001E-2</v>
      </c>
      <c r="N68" s="78">
        <v>5.9700000000000003E-2</v>
      </c>
      <c r="O68" s="77">
        <v>895108</v>
      </c>
      <c r="P68" s="77">
        <v>88.16</v>
      </c>
      <c r="Q68" s="77">
        <v>0</v>
      </c>
      <c r="R68" s="77">
        <v>789.12721280000005</v>
      </c>
      <c r="S68" s="78">
        <v>1.1000000000000001E-3</v>
      </c>
      <c r="T68" s="78">
        <v>1.8599999999999998E-2</v>
      </c>
      <c r="U68" s="78">
        <v>1.6999999999999999E-3</v>
      </c>
    </row>
    <row r="69" spans="2:21">
      <c r="B69" t="s">
        <v>536</v>
      </c>
      <c r="C69" t="s">
        <v>537</v>
      </c>
      <c r="D69" t="s">
        <v>100</v>
      </c>
      <c r="E69" t="s">
        <v>123</v>
      </c>
      <c r="F69" t="s">
        <v>538</v>
      </c>
      <c r="G69" t="s">
        <v>485</v>
      </c>
      <c r="H69" t="s">
        <v>454</v>
      </c>
      <c r="I69" t="s">
        <v>150</v>
      </c>
      <c r="J69" t="s">
        <v>539</v>
      </c>
      <c r="K69" s="77">
        <v>0.5</v>
      </c>
      <c r="L69" t="s">
        <v>102</v>
      </c>
      <c r="M69" s="78">
        <v>2.4500000000000001E-2</v>
      </c>
      <c r="N69" s="78">
        <v>6.3500000000000001E-2</v>
      </c>
      <c r="O69" s="77">
        <v>4.5</v>
      </c>
      <c r="P69" s="77">
        <v>98</v>
      </c>
      <c r="Q69" s="77">
        <v>0</v>
      </c>
      <c r="R69" s="77">
        <v>4.4099999999999999E-3</v>
      </c>
      <c r="S69" s="78">
        <v>0</v>
      </c>
      <c r="T69" s="78">
        <v>0</v>
      </c>
      <c r="U69" s="78">
        <v>0</v>
      </c>
    </row>
    <row r="70" spans="2:21">
      <c r="B70" t="s">
        <v>540</v>
      </c>
      <c r="C70" t="s">
        <v>541</v>
      </c>
      <c r="D70" t="s">
        <v>100</v>
      </c>
      <c r="E70" t="s">
        <v>123</v>
      </c>
      <c r="F70" t="s">
        <v>542</v>
      </c>
      <c r="G70" t="s">
        <v>400</v>
      </c>
      <c r="H70" t="s">
        <v>454</v>
      </c>
      <c r="I70" t="s">
        <v>150</v>
      </c>
      <c r="J70" t="s">
        <v>543</v>
      </c>
      <c r="K70" s="77">
        <v>3.37</v>
      </c>
      <c r="L70" t="s">
        <v>102</v>
      </c>
      <c r="M70" s="78">
        <v>4.53E-2</v>
      </c>
      <c r="N70" s="78">
        <v>6.1600000000000002E-2</v>
      </c>
      <c r="O70" s="77">
        <v>698248</v>
      </c>
      <c r="P70" s="77">
        <v>95.06</v>
      </c>
      <c r="Q70" s="77">
        <v>0</v>
      </c>
      <c r="R70" s="77">
        <v>663.75454879999995</v>
      </c>
      <c r="S70" s="78">
        <v>1E-3</v>
      </c>
      <c r="T70" s="78">
        <v>1.5599999999999999E-2</v>
      </c>
      <c r="U70" s="78">
        <v>1.4E-3</v>
      </c>
    </row>
    <row r="71" spans="2:21">
      <c r="B71" t="s">
        <v>544</v>
      </c>
      <c r="C71" t="s">
        <v>545</v>
      </c>
      <c r="D71" t="s">
        <v>100</v>
      </c>
      <c r="E71" t="s">
        <v>123</v>
      </c>
      <c r="F71" t="s">
        <v>546</v>
      </c>
      <c r="G71" t="s">
        <v>400</v>
      </c>
      <c r="H71" t="s">
        <v>547</v>
      </c>
      <c r="I71" t="s">
        <v>150</v>
      </c>
      <c r="J71" t="s">
        <v>548</v>
      </c>
      <c r="K71" s="77">
        <v>1.46</v>
      </c>
      <c r="L71" t="s">
        <v>102</v>
      </c>
      <c r="M71" s="78">
        <v>4.3999999999999997E-2</v>
      </c>
      <c r="N71" s="78">
        <v>6.7699999999999996E-2</v>
      </c>
      <c r="O71" s="77">
        <v>210675</v>
      </c>
      <c r="P71" s="77">
        <v>96.83</v>
      </c>
      <c r="Q71" s="77">
        <v>0</v>
      </c>
      <c r="R71" s="77">
        <v>203.99660249999999</v>
      </c>
      <c r="S71" s="78">
        <v>1.6000000000000001E-3</v>
      </c>
      <c r="T71" s="78">
        <v>4.7999999999999996E-3</v>
      </c>
      <c r="U71" s="78">
        <v>4.0000000000000002E-4</v>
      </c>
    </row>
    <row r="72" spans="2:21">
      <c r="B72" t="s">
        <v>549</v>
      </c>
      <c r="C72" t="s">
        <v>550</v>
      </c>
      <c r="D72" t="s">
        <v>100</v>
      </c>
      <c r="E72" t="s">
        <v>123</v>
      </c>
      <c r="F72" t="s">
        <v>546</v>
      </c>
      <c r="G72" t="s">
        <v>400</v>
      </c>
      <c r="H72" t="s">
        <v>547</v>
      </c>
      <c r="I72" t="s">
        <v>150</v>
      </c>
      <c r="J72" t="s">
        <v>551</v>
      </c>
      <c r="K72" s="77">
        <v>2.99</v>
      </c>
      <c r="L72" t="s">
        <v>102</v>
      </c>
      <c r="M72" s="78">
        <v>5.5500000000000001E-2</v>
      </c>
      <c r="N72" s="78">
        <v>7.2599999999999998E-2</v>
      </c>
      <c r="O72" s="77">
        <v>1095000</v>
      </c>
      <c r="P72" s="77">
        <v>97.84</v>
      </c>
      <c r="Q72" s="77">
        <v>0</v>
      </c>
      <c r="R72" s="77">
        <v>1071.348</v>
      </c>
      <c r="S72" s="78">
        <v>6.7999999999999996E-3</v>
      </c>
      <c r="T72" s="78">
        <v>2.52E-2</v>
      </c>
      <c r="U72" s="78">
        <v>2.3E-3</v>
      </c>
    </row>
    <row r="73" spans="2:21">
      <c r="B73" t="s">
        <v>552</v>
      </c>
      <c r="C73" t="s">
        <v>553</v>
      </c>
      <c r="D73" t="s">
        <v>100</v>
      </c>
      <c r="E73" t="s">
        <v>123</v>
      </c>
      <c r="F73" t="s">
        <v>554</v>
      </c>
      <c r="G73" t="s">
        <v>509</v>
      </c>
      <c r="H73" t="s">
        <v>222</v>
      </c>
      <c r="I73" t="s">
        <v>555</v>
      </c>
      <c r="J73" t="s">
        <v>556</v>
      </c>
      <c r="K73" s="77">
        <v>3.73</v>
      </c>
      <c r="L73" t="s">
        <v>102</v>
      </c>
      <c r="M73" s="78">
        <v>6.0499999999999998E-2</v>
      </c>
      <c r="N73" s="78">
        <v>6.0299999999999999E-2</v>
      </c>
      <c r="O73" s="77">
        <v>694000</v>
      </c>
      <c r="P73" s="77">
        <v>101.87</v>
      </c>
      <c r="Q73" s="77">
        <v>0</v>
      </c>
      <c r="R73" s="77">
        <v>706.9778</v>
      </c>
      <c r="S73" s="78">
        <v>3.2000000000000002E-3</v>
      </c>
      <c r="T73" s="78">
        <v>1.66E-2</v>
      </c>
      <c r="U73" s="78">
        <v>1.5E-3</v>
      </c>
    </row>
    <row r="74" spans="2:21">
      <c r="B74" s="79" t="s">
        <v>315</v>
      </c>
      <c r="C74" s="16"/>
      <c r="D74" s="16"/>
      <c r="E74" s="16"/>
      <c r="F74" s="16"/>
      <c r="K74" s="81">
        <v>1.93</v>
      </c>
      <c r="N74" s="80">
        <v>7.9399999999999998E-2</v>
      </c>
      <c r="O74" s="81">
        <v>5973039.5499999998</v>
      </c>
      <c r="Q74" s="81">
        <v>0</v>
      </c>
      <c r="R74" s="81">
        <v>5784.2262626170004</v>
      </c>
      <c r="T74" s="80">
        <v>0.1361</v>
      </c>
      <c r="U74" s="80">
        <v>1.24E-2</v>
      </c>
    </row>
    <row r="75" spans="2:21">
      <c r="B75" t="s">
        <v>557</v>
      </c>
      <c r="C75" t="s">
        <v>558</v>
      </c>
      <c r="D75" t="s">
        <v>100</v>
      </c>
      <c r="E75" t="s">
        <v>123</v>
      </c>
      <c r="F75" t="s">
        <v>559</v>
      </c>
      <c r="G75" t="s">
        <v>560</v>
      </c>
      <c r="H75" t="s">
        <v>207</v>
      </c>
      <c r="I75" t="s">
        <v>208</v>
      </c>
      <c r="J75" t="s">
        <v>561</v>
      </c>
      <c r="K75" s="77">
        <v>0.14000000000000001</v>
      </c>
      <c r="L75" t="s">
        <v>102</v>
      </c>
      <c r="M75" s="78">
        <v>2.9000000000000001E-2</v>
      </c>
      <c r="N75" s="78">
        <v>8.8099999999999998E-2</v>
      </c>
      <c r="O75" s="77">
        <v>1227246</v>
      </c>
      <c r="P75" s="77">
        <v>103.83</v>
      </c>
      <c r="Q75" s="77">
        <v>0</v>
      </c>
      <c r="R75" s="77">
        <v>1274.2495217999999</v>
      </c>
      <c r="S75" s="78">
        <v>8.9999999999999998E-4</v>
      </c>
      <c r="T75" s="78">
        <v>0.03</v>
      </c>
      <c r="U75" s="78">
        <v>2.7000000000000001E-3</v>
      </c>
    </row>
    <row r="76" spans="2:21">
      <c r="B76" t="s">
        <v>562</v>
      </c>
      <c r="C76" t="s">
        <v>563</v>
      </c>
      <c r="D76" t="s">
        <v>100</v>
      </c>
      <c r="E76" t="s">
        <v>123</v>
      </c>
      <c r="F76" t="s">
        <v>564</v>
      </c>
      <c r="G76" t="s">
        <v>565</v>
      </c>
      <c r="H76" t="s">
        <v>369</v>
      </c>
      <c r="I76" t="s">
        <v>208</v>
      </c>
      <c r="J76" t="s">
        <v>566</v>
      </c>
      <c r="K76" s="77">
        <v>1.23</v>
      </c>
      <c r="L76" t="s">
        <v>102</v>
      </c>
      <c r="M76" s="78">
        <v>3.49E-2</v>
      </c>
      <c r="N76" s="78">
        <v>6.7199999999999996E-2</v>
      </c>
      <c r="O76" s="77">
        <v>942560.36</v>
      </c>
      <c r="P76" s="77">
        <v>99.45</v>
      </c>
      <c r="Q76" s="77">
        <v>0</v>
      </c>
      <c r="R76" s="77">
        <v>937.37627801999997</v>
      </c>
      <c r="S76" s="78">
        <v>1.1000000000000001E-3</v>
      </c>
      <c r="T76" s="78">
        <v>2.2100000000000002E-2</v>
      </c>
      <c r="U76" s="78">
        <v>2E-3</v>
      </c>
    </row>
    <row r="77" spans="2:21">
      <c r="B77" t="s">
        <v>567</v>
      </c>
      <c r="C77" t="s">
        <v>568</v>
      </c>
      <c r="D77" t="s">
        <v>100</v>
      </c>
      <c r="E77" t="s">
        <v>123</v>
      </c>
      <c r="F77" t="s">
        <v>569</v>
      </c>
      <c r="G77" t="s">
        <v>101</v>
      </c>
      <c r="H77" t="s">
        <v>395</v>
      </c>
      <c r="I77" t="s">
        <v>208</v>
      </c>
      <c r="J77" t="s">
        <v>570</v>
      </c>
      <c r="K77" s="77">
        <v>1.9</v>
      </c>
      <c r="L77" t="s">
        <v>102</v>
      </c>
      <c r="M77" s="78">
        <v>3.85E-2</v>
      </c>
      <c r="N77" s="78">
        <v>6.0100000000000001E-2</v>
      </c>
      <c r="O77" s="77">
        <v>353625.78</v>
      </c>
      <c r="P77" s="77">
        <v>98.35</v>
      </c>
      <c r="Q77" s="77">
        <v>0</v>
      </c>
      <c r="R77" s="77">
        <v>347.79095462999999</v>
      </c>
      <c r="S77" s="78">
        <v>1.6000000000000001E-3</v>
      </c>
      <c r="T77" s="78">
        <v>8.2000000000000007E-3</v>
      </c>
      <c r="U77" s="78">
        <v>6.9999999999999999E-4</v>
      </c>
    </row>
    <row r="78" spans="2:21">
      <c r="B78" t="s">
        <v>571</v>
      </c>
      <c r="C78" t="s">
        <v>572</v>
      </c>
      <c r="D78" t="s">
        <v>100</v>
      </c>
      <c r="E78" t="s">
        <v>123</v>
      </c>
      <c r="F78" t="s">
        <v>573</v>
      </c>
      <c r="G78" t="s">
        <v>368</v>
      </c>
      <c r="H78" t="s">
        <v>391</v>
      </c>
      <c r="I78" t="s">
        <v>150</v>
      </c>
      <c r="J78" t="s">
        <v>574</v>
      </c>
      <c r="K78" s="77">
        <v>3.65</v>
      </c>
      <c r="L78" t="s">
        <v>102</v>
      </c>
      <c r="M78" s="78">
        <v>4.2999999999999997E-2</v>
      </c>
      <c r="N78" s="78">
        <v>9.4799999999999995E-2</v>
      </c>
      <c r="O78" s="77">
        <v>734703.67</v>
      </c>
      <c r="P78" s="77">
        <v>84.45</v>
      </c>
      <c r="Q78" s="77">
        <v>0</v>
      </c>
      <c r="R78" s="77">
        <v>620.45724931500001</v>
      </c>
      <c r="S78" s="78">
        <v>5.9999999999999995E-4</v>
      </c>
      <c r="T78" s="78">
        <v>1.46E-2</v>
      </c>
      <c r="U78" s="78">
        <v>1.2999999999999999E-3</v>
      </c>
    </row>
    <row r="79" spans="2:21">
      <c r="B79" t="s">
        <v>575</v>
      </c>
      <c r="C79" t="s">
        <v>576</v>
      </c>
      <c r="D79" t="s">
        <v>100</v>
      </c>
      <c r="E79" t="s">
        <v>123</v>
      </c>
      <c r="F79" t="s">
        <v>577</v>
      </c>
      <c r="G79" t="s">
        <v>578</v>
      </c>
      <c r="H79" t="s">
        <v>409</v>
      </c>
      <c r="I79" t="s">
        <v>208</v>
      </c>
      <c r="J79" t="s">
        <v>579</v>
      </c>
      <c r="K79" s="77">
        <v>1.45</v>
      </c>
      <c r="L79" t="s">
        <v>102</v>
      </c>
      <c r="M79" s="78">
        <v>3.9E-2</v>
      </c>
      <c r="N79" s="78">
        <v>6.4500000000000002E-2</v>
      </c>
      <c r="O79" s="77">
        <v>447836.4</v>
      </c>
      <c r="P79" s="77">
        <v>97.72</v>
      </c>
      <c r="Q79" s="77">
        <v>0</v>
      </c>
      <c r="R79" s="77">
        <v>437.62573007999998</v>
      </c>
      <c r="S79" s="78">
        <v>3.8E-3</v>
      </c>
      <c r="T79" s="78">
        <v>1.03E-2</v>
      </c>
      <c r="U79" s="78">
        <v>8.9999999999999998E-4</v>
      </c>
    </row>
    <row r="80" spans="2:21">
      <c r="B80" t="s">
        <v>580</v>
      </c>
      <c r="C80" t="s">
        <v>581</v>
      </c>
      <c r="D80" t="s">
        <v>100</v>
      </c>
      <c r="E80" t="s">
        <v>123</v>
      </c>
      <c r="F80" t="s">
        <v>489</v>
      </c>
      <c r="G80" t="s">
        <v>343</v>
      </c>
      <c r="H80" t="s">
        <v>409</v>
      </c>
      <c r="I80" t="s">
        <v>208</v>
      </c>
      <c r="J80" t="s">
        <v>582</v>
      </c>
      <c r="K80" s="77">
        <v>1.39</v>
      </c>
      <c r="L80" t="s">
        <v>102</v>
      </c>
      <c r="M80" s="78">
        <v>4.7E-2</v>
      </c>
      <c r="N80" s="78">
        <v>7.2599999999999998E-2</v>
      </c>
      <c r="O80" s="77">
        <v>650119.88</v>
      </c>
      <c r="P80" s="77">
        <v>99.24</v>
      </c>
      <c r="Q80" s="77">
        <v>0</v>
      </c>
      <c r="R80" s="77">
        <v>645.17896891199996</v>
      </c>
      <c r="S80" s="78">
        <v>1.2999999999999999E-3</v>
      </c>
      <c r="T80" s="78">
        <v>1.52E-2</v>
      </c>
      <c r="U80" s="78">
        <v>1.4E-3</v>
      </c>
    </row>
    <row r="81" spans="2:21">
      <c r="B81" t="s">
        <v>583</v>
      </c>
      <c r="C81" t="s">
        <v>584</v>
      </c>
      <c r="D81" t="s">
        <v>100</v>
      </c>
      <c r="E81" t="s">
        <v>123</v>
      </c>
      <c r="F81" t="s">
        <v>585</v>
      </c>
      <c r="G81" t="s">
        <v>565</v>
      </c>
      <c r="H81" t="s">
        <v>401</v>
      </c>
      <c r="I81" t="s">
        <v>150</v>
      </c>
      <c r="J81" t="s">
        <v>586</v>
      </c>
      <c r="K81" s="77">
        <v>3.54</v>
      </c>
      <c r="L81" t="s">
        <v>102</v>
      </c>
      <c r="M81" s="78">
        <v>4.6899999999999997E-2</v>
      </c>
      <c r="N81" s="78">
        <v>8.4699999999999998E-2</v>
      </c>
      <c r="O81" s="77">
        <v>1616947.46</v>
      </c>
      <c r="P81" s="77">
        <v>94.1</v>
      </c>
      <c r="Q81" s="77">
        <v>0</v>
      </c>
      <c r="R81" s="77">
        <v>1521.5475598600001</v>
      </c>
      <c r="S81" s="78">
        <v>1.1000000000000001E-3</v>
      </c>
      <c r="T81" s="78">
        <v>3.5799999999999998E-2</v>
      </c>
      <c r="U81" s="78">
        <v>3.3E-3</v>
      </c>
    </row>
    <row r="82" spans="2:21">
      <c r="B82" s="79" t="s">
        <v>587</v>
      </c>
      <c r="C82" s="16"/>
      <c r="D82" s="16"/>
      <c r="E82" s="16"/>
      <c r="F82" s="16"/>
      <c r="K82" s="81">
        <v>0</v>
      </c>
      <c r="N82" s="80">
        <v>0</v>
      </c>
      <c r="O82" s="81">
        <v>0</v>
      </c>
      <c r="Q82" s="81">
        <v>0</v>
      </c>
      <c r="R82" s="81">
        <v>0</v>
      </c>
      <c r="T82" s="80">
        <v>0</v>
      </c>
      <c r="U82" s="80">
        <v>0</v>
      </c>
    </row>
    <row r="83" spans="2:21">
      <c r="B83" t="s">
        <v>222</v>
      </c>
      <c r="C83" t="s">
        <v>222</v>
      </c>
      <c r="D83" s="16"/>
      <c r="E83" s="16"/>
      <c r="F83" s="16"/>
      <c r="G83" t="s">
        <v>222</v>
      </c>
      <c r="H83" t="s">
        <v>222</v>
      </c>
      <c r="K83" s="77">
        <v>0</v>
      </c>
      <c r="L83" t="s">
        <v>222</v>
      </c>
      <c r="M83" s="78">
        <v>0</v>
      </c>
      <c r="N83" s="78">
        <v>0</v>
      </c>
      <c r="O83" s="77">
        <v>0</v>
      </c>
      <c r="P83" s="77">
        <v>0</v>
      </c>
      <c r="R83" s="77">
        <v>0</v>
      </c>
      <c r="S83" s="78">
        <v>0</v>
      </c>
      <c r="T83" s="78">
        <v>0</v>
      </c>
      <c r="U83" s="78">
        <v>0</v>
      </c>
    </row>
    <row r="84" spans="2:21">
      <c r="B84" s="79" t="s">
        <v>227</v>
      </c>
      <c r="C84" s="16"/>
      <c r="D84" s="16"/>
      <c r="E84" s="16"/>
      <c r="F84" s="16"/>
      <c r="K84" s="81">
        <v>4.3600000000000003</v>
      </c>
      <c r="N84" s="80">
        <v>7.0400000000000004E-2</v>
      </c>
      <c r="O84" s="81">
        <v>458000</v>
      </c>
      <c r="Q84" s="81">
        <v>0</v>
      </c>
      <c r="R84" s="81">
        <v>1639.2285194999999</v>
      </c>
      <c r="T84" s="80">
        <v>3.8600000000000002E-2</v>
      </c>
      <c r="U84" s="80">
        <v>3.5000000000000001E-3</v>
      </c>
    </row>
    <row r="85" spans="2:21">
      <c r="B85" s="79" t="s">
        <v>316</v>
      </c>
      <c r="C85" s="16"/>
      <c r="D85" s="16"/>
      <c r="E85" s="16"/>
      <c r="F85" s="16"/>
      <c r="K85" s="81">
        <v>3.99</v>
      </c>
      <c r="N85" s="80">
        <v>7.3499999999999996E-2</v>
      </c>
      <c r="O85" s="81">
        <v>291000</v>
      </c>
      <c r="Q85" s="81">
        <v>0</v>
      </c>
      <c r="R85" s="81">
        <v>1080.5465107499999</v>
      </c>
      <c r="T85" s="80">
        <v>2.5399999999999999E-2</v>
      </c>
      <c r="U85" s="80">
        <v>2.3E-3</v>
      </c>
    </row>
    <row r="86" spans="2:21">
      <c r="B86" t="s">
        <v>588</v>
      </c>
      <c r="C86" t="s">
        <v>589</v>
      </c>
      <c r="D86" t="s">
        <v>590</v>
      </c>
      <c r="E86" t="s">
        <v>591</v>
      </c>
      <c r="F86" t="s">
        <v>592</v>
      </c>
      <c r="G86" t="s">
        <v>593</v>
      </c>
      <c r="H86" t="s">
        <v>594</v>
      </c>
      <c r="I86" t="s">
        <v>595</v>
      </c>
      <c r="J86" t="s">
        <v>266</v>
      </c>
      <c r="K86" s="77">
        <v>3.99</v>
      </c>
      <c r="L86" t="s">
        <v>106</v>
      </c>
      <c r="M86" s="78">
        <v>6.7500000000000004E-2</v>
      </c>
      <c r="N86" s="78">
        <v>7.3499999999999996E-2</v>
      </c>
      <c r="O86" s="77">
        <v>291000</v>
      </c>
      <c r="P86" s="77">
        <v>100.35724999999999</v>
      </c>
      <c r="Q86" s="77">
        <v>0</v>
      </c>
      <c r="R86" s="77">
        <v>1080.5465107499999</v>
      </c>
      <c r="S86" s="78">
        <v>2.0000000000000001E-4</v>
      </c>
      <c r="T86" s="78">
        <v>2.5399999999999999E-2</v>
      </c>
      <c r="U86" s="78">
        <v>2.3E-3</v>
      </c>
    </row>
    <row r="87" spans="2:21">
      <c r="B87" s="79" t="s">
        <v>317</v>
      </c>
      <c r="C87" s="16"/>
      <c r="D87" s="16"/>
      <c r="E87" s="16"/>
      <c r="F87" s="16"/>
      <c r="K87" s="81">
        <v>5.09</v>
      </c>
      <c r="N87" s="80">
        <v>6.4500000000000002E-2</v>
      </c>
      <c r="O87" s="81">
        <v>167000</v>
      </c>
      <c r="Q87" s="81">
        <v>0</v>
      </c>
      <c r="R87" s="81">
        <v>558.68200875000002</v>
      </c>
      <c r="T87" s="80">
        <v>1.3100000000000001E-2</v>
      </c>
      <c r="U87" s="80">
        <v>1.1999999999999999E-3</v>
      </c>
    </row>
    <row r="88" spans="2:21">
      <c r="B88" t="s">
        <v>596</v>
      </c>
      <c r="C88" t="s">
        <v>597</v>
      </c>
      <c r="D88" t="s">
        <v>123</v>
      </c>
      <c r="E88" t="s">
        <v>591</v>
      </c>
      <c r="F88" t="s">
        <v>598</v>
      </c>
      <c r="G88" t="s">
        <v>599</v>
      </c>
      <c r="H88" t="s">
        <v>600</v>
      </c>
      <c r="I88" t="s">
        <v>595</v>
      </c>
      <c r="J88" t="s">
        <v>601</v>
      </c>
      <c r="K88" s="77">
        <v>5.09</v>
      </c>
      <c r="L88" t="s">
        <v>106</v>
      </c>
      <c r="M88" s="78">
        <v>4.1300000000000003E-2</v>
      </c>
      <c r="N88" s="78">
        <v>6.4500000000000002E-2</v>
      </c>
      <c r="O88" s="77">
        <v>167000</v>
      </c>
      <c r="P88" s="77">
        <v>90.416250000000005</v>
      </c>
      <c r="Q88" s="77">
        <v>0</v>
      </c>
      <c r="R88" s="77">
        <v>558.68200875000002</v>
      </c>
      <c r="S88" s="78">
        <v>2.9999999999999997E-4</v>
      </c>
      <c r="T88" s="78">
        <v>1.3100000000000001E-2</v>
      </c>
      <c r="U88" s="78">
        <v>1.1999999999999999E-3</v>
      </c>
    </row>
    <row r="89" spans="2:21">
      <c r="B89" t="s">
        <v>229</v>
      </c>
      <c r="C89" s="16"/>
      <c r="D89" s="16"/>
      <c r="E89" s="16"/>
      <c r="F89" s="16"/>
    </row>
    <row r="90" spans="2:21">
      <c r="B90" t="s">
        <v>305</v>
      </c>
      <c r="C90" s="16"/>
      <c r="D90" s="16"/>
      <c r="E90" s="16"/>
      <c r="F90" s="16"/>
    </row>
    <row r="91" spans="2:21">
      <c r="B91" t="s">
        <v>306</v>
      </c>
      <c r="C91" s="16"/>
      <c r="D91" s="16"/>
      <c r="E91" s="16"/>
      <c r="F91" s="16"/>
    </row>
    <row r="92" spans="2:21">
      <c r="B92" t="s">
        <v>307</v>
      </c>
      <c r="C92" s="16"/>
      <c r="D92" s="16"/>
      <c r="E92" s="16"/>
      <c r="F92" s="16"/>
    </row>
    <row r="93" spans="2:21">
      <c r="B93" t="s">
        <v>308</v>
      </c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19506</v>
      </c>
      <c r="J11" s="7"/>
      <c r="K11" s="75">
        <v>0</v>
      </c>
      <c r="L11" s="75">
        <v>45.463219379999998</v>
      </c>
      <c r="M11" s="7"/>
      <c r="N11" s="76">
        <v>1</v>
      </c>
      <c r="O11" s="76">
        <v>1E-4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602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222</v>
      </c>
      <c r="C14" t="s">
        <v>222</v>
      </c>
      <c r="E14" s="16"/>
      <c r="F14" s="16"/>
      <c r="G14" t="s">
        <v>222</v>
      </c>
      <c r="H14" t="s">
        <v>222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603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222</v>
      </c>
      <c r="C16" t="s">
        <v>222</v>
      </c>
      <c r="E16" s="16"/>
      <c r="F16" s="16"/>
      <c r="G16" t="s">
        <v>222</v>
      </c>
      <c r="H16" t="s">
        <v>222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604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s="16"/>
      <c r="F18" s="16"/>
      <c r="G18" t="s">
        <v>222</v>
      </c>
      <c r="H18" t="s">
        <v>222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605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E20" s="16"/>
      <c r="F20" s="16"/>
      <c r="G20" t="s">
        <v>222</v>
      </c>
      <c r="H20" t="s">
        <v>222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E21" s="16"/>
      <c r="F21" s="16"/>
      <c r="G21" s="16"/>
      <c r="I21" s="81">
        <v>19506</v>
      </c>
      <c r="K21" s="81">
        <v>0</v>
      </c>
      <c r="L21" s="81">
        <v>45.463219379999998</v>
      </c>
      <c r="N21" s="80">
        <v>1</v>
      </c>
      <c r="O21" s="80">
        <v>1E-4</v>
      </c>
    </row>
    <row r="22" spans="2:15">
      <c r="B22" s="79" t="s">
        <v>316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E23" s="16"/>
      <c r="F23" s="16"/>
      <c r="G23" t="s">
        <v>222</v>
      </c>
      <c r="H23" t="s">
        <v>222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317</v>
      </c>
      <c r="E24" s="16"/>
      <c r="F24" s="16"/>
      <c r="G24" s="16"/>
      <c r="I24" s="81">
        <v>19506</v>
      </c>
      <c r="K24" s="81">
        <v>0</v>
      </c>
      <c r="L24" s="81">
        <v>45.463219379999998</v>
      </c>
      <c r="N24" s="80">
        <v>1</v>
      </c>
      <c r="O24" s="80">
        <v>1E-4</v>
      </c>
    </row>
    <row r="25" spans="2:15">
      <c r="B25" t="s">
        <v>606</v>
      </c>
      <c r="C25" t="s">
        <v>607</v>
      </c>
      <c r="D25" t="s">
        <v>123</v>
      </c>
      <c r="E25" t="s">
        <v>591</v>
      </c>
      <c r="F25" t="s">
        <v>608</v>
      </c>
      <c r="G25" t="s">
        <v>609</v>
      </c>
      <c r="H25" t="s">
        <v>110</v>
      </c>
      <c r="I25" s="77">
        <v>9753</v>
      </c>
      <c r="J25" s="77">
        <v>116</v>
      </c>
      <c r="K25" s="77">
        <v>0</v>
      </c>
      <c r="L25" s="77">
        <v>45.463219379999998</v>
      </c>
      <c r="M25" s="78">
        <v>2.0000000000000001E-4</v>
      </c>
      <c r="N25" s="78">
        <v>1</v>
      </c>
      <c r="O25" s="78">
        <v>1E-4</v>
      </c>
    </row>
    <row r="26" spans="2:15">
      <c r="B26" t="s">
        <v>610</v>
      </c>
      <c r="C26" t="s">
        <v>611</v>
      </c>
      <c r="D26" t="s">
        <v>123</v>
      </c>
      <c r="E26" t="s">
        <v>591</v>
      </c>
      <c r="F26" t="s">
        <v>608</v>
      </c>
      <c r="G26" t="s">
        <v>609</v>
      </c>
      <c r="H26" t="s">
        <v>110</v>
      </c>
      <c r="I26" s="77">
        <v>9753</v>
      </c>
      <c r="J26" s="77">
        <v>0</v>
      </c>
      <c r="K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t="s">
        <v>229</v>
      </c>
      <c r="E27" s="16"/>
      <c r="F27" s="16"/>
      <c r="G27" s="16"/>
    </row>
    <row r="28" spans="2:15">
      <c r="B28" t="s">
        <v>305</v>
      </c>
      <c r="E28" s="16"/>
      <c r="F28" s="16"/>
      <c r="G28" s="16"/>
    </row>
    <row r="29" spans="2:15">
      <c r="B29" t="s">
        <v>306</v>
      </c>
      <c r="E29" s="16"/>
      <c r="F29" s="16"/>
      <c r="G29" s="16"/>
    </row>
    <row r="30" spans="2:15">
      <c r="B30" t="s">
        <v>307</v>
      </c>
      <c r="E30" s="16"/>
      <c r="F30" s="16"/>
      <c r="G30" s="16"/>
    </row>
    <row r="31" spans="2:15">
      <c r="B31" t="s">
        <v>308</v>
      </c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23218</v>
      </c>
      <c r="I11" s="7"/>
      <c r="J11" s="75">
        <v>0</v>
      </c>
      <c r="K11" s="75">
        <v>9125.5132040000008</v>
      </c>
      <c r="L11" s="7"/>
      <c r="M11" s="76">
        <v>1</v>
      </c>
      <c r="N11" s="76">
        <v>1.9599999999999999E-2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612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613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614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615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587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222</v>
      </c>
      <c r="C22" t="s">
        <v>222</v>
      </c>
      <c r="D22" s="16"/>
      <c r="E22" s="16"/>
      <c r="F22" t="s">
        <v>222</v>
      </c>
      <c r="G22" t="s">
        <v>222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616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227</v>
      </c>
      <c r="D25" s="16"/>
      <c r="E25" s="16"/>
      <c r="F25" s="16"/>
      <c r="G25" s="16"/>
      <c r="H25" s="81">
        <v>23218</v>
      </c>
      <c r="J25" s="81">
        <v>0</v>
      </c>
      <c r="K25" s="81">
        <v>9125.5132040000008</v>
      </c>
      <c r="M25" s="80">
        <v>1</v>
      </c>
      <c r="N25" s="80">
        <v>1.9599999999999999E-2</v>
      </c>
    </row>
    <row r="26" spans="2:14">
      <c r="B26" s="79" t="s">
        <v>617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618</v>
      </c>
      <c r="D28" s="16"/>
      <c r="E28" s="16"/>
      <c r="F28" s="16"/>
      <c r="G28" s="16"/>
      <c r="H28" s="81">
        <v>23218</v>
      </c>
      <c r="J28" s="81">
        <v>0</v>
      </c>
      <c r="K28" s="81">
        <v>9125.5132040000008</v>
      </c>
      <c r="M28" s="80">
        <v>1</v>
      </c>
      <c r="N28" s="80">
        <v>1.9599999999999999E-2</v>
      </c>
    </row>
    <row r="29" spans="2:14">
      <c r="B29" t="s">
        <v>619</v>
      </c>
      <c r="C29" t="s">
        <v>620</v>
      </c>
      <c r="D29" t="s">
        <v>590</v>
      </c>
      <c r="E29" t="s">
        <v>621</v>
      </c>
      <c r="F29" t="s">
        <v>622</v>
      </c>
      <c r="G29" t="s">
        <v>106</v>
      </c>
      <c r="H29" s="77">
        <v>19387</v>
      </c>
      <c r="I29" s="77">
        <v>10814</v>
      </c>
      <c r="J29" s="77">
        <v>0</v>
      </c>
      <c r="K29" s="77">
        <v>7757.0876660000004</v>
      </c>
      <c r="L29" s="78">
        <v>0</v>
      </c>
      <c r="M29" s="78">
        <v>0.85</v>
      </c>
      <c r="N29" s="78">
        <v>1.66E-2</v>
      </c>
    </row>
    <row r="30" spans="2:14">
      <c r="B30" t="s">
        <v>623</v>
      </c>
      <c r="C30" t="s">
        <v>624</v>
      </c>
      <c r="D30" t="s">
        <v>625</v>
      </c>
      <c r="E30" t="s">
        <v>621</v>
      </c>
      <c r="F30" t="s">
        <v>622</v>
      </c>
      <c r="G30" t="s">
        <v>106</v>
      </c>
      <c r="H30" s="77">
        <v>3831</v>
      </c>
      <c r="I30" s="77">
        <v>9654</v>
      </c>
      <c r="J30" s="77">
        <v>0</v>
      </c>
      <c r="K30" s="77">
        <v>1368.425538</v>
      </c>
      <c r="L30" s="78">
        <v>0</v>
      </c>
      <c r="M30" s="78">
        <v>0.15</v>
      </c>
      <c r="N30" s="78">
        <v>2.8999999999999998E-3</v>
      </c>
    </row>
    <row r="31" spans="2:14">
      <c r="B31" s="79" t="s">
        <v>587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222</v>
      </c>
      <c r="C32" t="s">
        <v>222</v>
      </c>
      <c r="D32" s="16"/>
      <c r="E32" s="16"/>
      <c r="F32" t="s">
        <v>222</v>
      </c>
      <c r="G32" t="s">
        <v>222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616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222</v>
      </c>
      <c r="C34" t="s">
        <v>222</v>
      </c>
      <c r="D34" s="16"/>
      <c r="E34" s="16"/>
      <c r="F34" t="s">
        <v>222</v>
      </c>
      <c r="G34" t="s">
        <v>222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t="s">
        <v>229</v>
      </c>
      <c r="D35" s="16"/>
      <c r="E35" s="16"/>
      <c r="F35" s="16"/>
      <c r="G35" s="16"/>
    </row>
    <row r="36" spans="2:14">
      <c r="B36" t="s">
        <v>305</v>
      </c>
      <c r="D36" s="16"/>
      <c r="E36" s="16"/>
      <c r="F36" s="16"/>
      <c r="G36" s="16"/>
    </row>
    <row r="37" spans="2:14">
      <c r="B37" t="s">
        <v>306</v>
      </c>
      <c r="D37" s="16"/>
      <c r="E37" s="16"/>
      <c r="F37" s="16"/>
      <c r="G37" s="16"/>
    </row>
    <row r="38" spans="2:14">
      <c r="B38" t="s">
        <v>307</v>
      </c>
      <c r="D38" s="16"/>
      <c r="E38" s="16"/>
      <c r="F38" s="16"/>
      <c r="G38" s="16"/>
    </row>
    <row r="39" spans="2:14">
      <c r="B39" t="s">
        <v>308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279838.78000000003</v>
      </c>
      <c r="K11" s="7"/>
      <c r="L11" s="75">
        <v>173.5000436</v>
      </c>
      <c r="M11" s="7"/>
      <c r="N11" s="76">
        <v>1</v>
      </c>
      <c r="O11" s="76">
        <v>4.0000000000000002E-4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279838.78000000003</v>
      </c>
      <c r="L12" s="81">
        <v>173.5000436</v>
      </c>
      <c r="N12" s="80">
        <v>1</v>
      </c>
      <c r="O12" s="80">
        <v>4.0000000000000002E-4</v>
      </c>
    </row>
    <row r="13" spans="2:65">
      <c r="B13" s="79" t="s">
        <v>626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627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279838.78000000003</v>
      </c>
      <c r="L17" s="81">
        <v>173.5000436</v>
      </c>
      <c r="N17" s="80">
        <v>1</v>
      </c>
      <c r="O17" s="80">
        <v>4.0000000000000002E-4</v>
      </c>
    </row>
    <row r="18" spans="2:15">
      <c r="B18" t="s">
        <v>628</v>
      </c>
      <c r="C18" t="s">
        <v>629</v>
      </c>
      <c r="D18" t="s">
        <v>100</v>
      </c>
      <c r="E18" t="s">
        <v>630</v>
      </c>
      <c r="F18" t="s">
        <v>631</v>
      </c>
      <c r="G18" t="s">
        <v>360</v>
      </c>
      <c r="H18" t="s">
        <v>208</v>
      </c>
      <c r="I18" t="s">
        <v>102</v>
      </c>
      <c r="J18" s="77">
        <v>279838.78000000003</v>
      </c>
      <c r="K18" s="77">
        <v>62</v>
      </c>
      <c r="L18" s="77">
        <v>173.5000436</v>
      </c>
      <c r="M18" s="78">
        <v>8.0000000000000004E-4</v>
      </c>
      <c r="N18" s="78">
        <v>1</v>
      </c>
      <c r="O18" s="78">
        <v>4.0000000000000002E-4</v>
      </c>
    </row>
    <row r="19" spans="2:15">
      <c r="B19" s="79" t="s">
        <v>587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626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627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I25" t="s">
        <v>222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I27" t="s">
        <v>222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587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I29" t="s">
        <v>222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229</v>
      </c>
      <c r="C30" s="16"/>
      <c r="D30" s="16"/>
      <c r="E30" s="16"/>
    </row>
    <row r="31" spans="2:15">
      <c r="B31" t="s">
        <v>305</v>
      </c>
      <c r="C31" s="16"/>
      <c r="D31" s="16"/>
      <c r="E31" s="16"/>
    </row>
    <row r="32" spans="2:15">
      <c r="B32" t="s">
        <v>306</v>
      </c>
      <c r="C32" s="16"/>
      <c r="D32" s="16"/>
      <c r="E32" s="16"/>
    </row>
    <row r="33" spans="2:5">
      <c r="B33" t="s">
        <v>307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632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633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222</v>
      </c>
      <c r="C17" t="s">
        <v>222</v>
      </c>
      <c r="D17" s="16"/>
      <c r="E17" t="s">
        <v>222</v>
      </c>
      <c r="F17" t="s">
        <v>222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229</v>
      </c>
      <c r="D18" s="16"/>
      <c r="E18" s="16"/>
    </row>
    <row r="19" spans="2:12">
      <c r="B19" t="s">
        <v>305</v>
      </c>
      <c r="D19" s="16"/>
      <c r="E19" s="16"/>
    </row>
    <row r="20" spans="2:12">
      <c r="B20" t="s">
        <v>306</v>
      </c>
      <c r="D20" s="16"/>
      <c r="E20" s="16"/>
    </row>
    <row r="21" spans="2:12">
      <c r="B21" t="s">
        <v>307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634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635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636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587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634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222</v>
      </c>
      <c r="C23" t="s">
        <v>222</v>
      </c>
      <c r="D23" s="16"/>
      <c r="E23" t="s">
        <v>222</v>
      </c>
      <c r="F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637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s="16"/>
      <c r="E25" t="s">
        <v>222</v>
      </c>
      <c r="F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636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638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587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229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B34" t="s">
        <v>306</v>
      </c>
      <c r="C34" s="16"/>
      <c r="D34" s="16"/>
      <c r="E34" s="16"/>
    </row>
    <row r="35" spans="2:5">
      <c r="B35" t="s">
        <v>307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-16100</v>
      </c>
      <c r="H11" s="25"/>
      <c r="I11" s="75">
        <v>-59.621799938649374</v>
      </c>
      <c r="J11" s="76">
        <v>1</v>
      </c>
      <c r="K11" s="76">
        <v>-1E-4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-16100</v>
      </c>
      <c r="H14" s="19"/>
      <c r="I14" s="81">
        <v>-59.621799938649374</v>
      </c>
      <c r="J14" s="80">
        <v>1</v>
      </c>
      <c r="K14" s="80">
        <v>-1E-4</v>
      </c>
      <c r="BF14" s="16" t="s">
        <v>126</v>
      </c>
    </row>
    <row r="15" spans="1:60">
      <c r="B15" t="s">
        <v>639</v>
      </c>
      <c r="C15" t="s">
        <v>640</v>
      </c>
      <c r="D15" t="s">
        <v>123</v>
      </c>
      <c r="E15" t="s">
        <v>641</v>
      </c>
      <c r="F15" t="s">
        <v>106</v>
      </c>
      <c r="G15" s="77">
        <v>-16114</v>
      </c>
      <c r="H15" s="77">
        <v>100</v>
      </c>
      <c r="I15" s="77">
        <v>-59.6218</v>
      </c>
      <c r="J15" s="78">
        <v>1</v>
      </c>
      <c r="K15" s="78">
        <v>-1E-4</v>
      </c>
      <c r="BF15" s="16" t="s">
        <v>127</v>
      </c>
    </row>
    <row r="16" spans="1:60">
      <c r="B16" t="s">
        <v>642</v>
      </c>
      <c r="C16" t="s">
        <v>643</v>
      </c>
      <c r="D16" t="s">
        <v>123</v>
      </c>
      <c r="E16" t="s">
        <v>641</v>
      </c>
      <c r="F16" t="s">
        <v>106</v>
      </c>
      <c r="G16" s="77">
        <v>14</v>
      </c>
      <c r="H16" s="77">
        <v>1.184375E-4</v>
      </c>
      <c r="I16" s="77">
        <v>6.1350624999999994E-8</v>
      </c>
      <c r="J16" s="78">
        <v>0</v>
      </c>
      <c r="K16" s="78">
        <v>0</v>
      </c>
      <c r="BF16" s="16" t="s">
        <v>128</v>
      </c>
    </row>
    <row r="17" spans="2:58">
      <c r="B17" t="s">
        <v>229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644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222</v>
      </c>
      <c r="C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645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646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647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648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649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650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644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645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646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647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648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649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650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305</v>
      </c>
    </row>
    <row r="42" spans="2:17">
      <c r="B42" t="s">
        <v>306</v>
      </c>
    </row>
    <row r="43" spans="2:17">
      <c r="B43" t="s">
        <v>307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651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652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653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587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655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305</v>
      </c>
    </row>
    <row r="29" spans="2:16">
      <c r="B29" t="s">
        <v>306</v>
      </c>
    </row>
    <row r="30" spans="2:16">
      <c r="B30" t="s">
        <v>307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656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657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587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658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659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305</v>
      </c>
      <c r="D27" s="16"/>
      <c r="E27" s="16"/>
      <c r="F27" s="16"/>
    </row>
    <row r="28" spans="2:19">
      <c r="B28" t="s">
        <v>306</v>
      </c>
      <c r="D28" s="16"/>
      <c r="E28" s="16"/>
      <c r="F28" s="16"/>
    </row>
    <row r="29" spans="2:19">
      <c r="B29" t="s">
        <v>307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3.19</v>
      </c>
      <c r="K11" s="7"/>
      <c r="L11" s="7"/>
      <c r="M11" s="76">
        <v>7.3999999999999996E-2</v>
      </c>
      <c r="N11" s="75">
        <v>2400828.5</v>
      </c>
      <c r="O11" s="7"/>
      <c r="P11" s="75">
        <v>2363.9000583000002</v>
      </c>
      <c r="Q11" s="7"/>
      <c r="R11" s="76">
        <v>1</v>
      </c>
      <c r="S11" s="76">
        <v>5.1000000000000004E-3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3.19</v>
      </c>
      <c r="M12" s="80">
        <v>7.3999999999999996E-2</v>
      </c>
      <c r="N12" s="81">
        <v>2400828.5</v>
      </c>
      <c r="P12" s="81">
        <v>2363.9000583000002</v>
      </c>
      <c r="R12" s="80">
        <v>1</v>
      </c>
      <c r="S12" s="80">
        <v>5.1000000000000004E-3</v>
      </c>
    </row>
    <row r="13" spans="2:81">
      <c r="B13" s="79" t="s">
        <v>656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657</v>
      </c>
      <c r="C15" s="16"/>
      <c r="D15" s="16"/>
      <c r="E15" s="16"/>
      <c r="J15" s="81">
        <v>3.19</v>
      </c>
      <c r="M15" s="80">
        <v>7.3999999999999996E-2</v>
      </c>
      <c r="N15" s="81">
        <v>2400828.5</v>
      </c>
      <c r="P15" s="81">
        <v>2363.9000583000002</v>
      </c>
      <c r="R15" s="80">
        <v>1</v>
      </c>
      <c r="S15" s="80">
        <v>5.1000000000000004E-3</v>
      </c>
    </row>
    <row r="16" spans="2:81">
      <c r="B16" t="s">
        <v>660</v>
      </c>
      <c r="C16" t="s">
        <v>661</v>
      </c>
      <c r="D16" t="s">
        <v>123</v>
      </c>
      <c r="E16" t="s">
        <v>662</v>
      </c>
      <c r="F16" t="s">
        <v>485</v>
      </c>
      <c r="G16" t="s">
        <v>422</v>
      </c>
      <c r="H16" t="s">
        <v>150</v>
      </c>
      <c r="I16" t="s">
        <v>663</v>
      </c>
      <c r="J16" s="77">
        <v>2.94</v>
      </c>
      <c r="K16" t="s">
        <v>102</v>
      </c>
      <c r="L16" s="78">
        <v>4.4699999999999997E-2</v>
      </c>
      <c r="M16" s="78">
        <v>6.5799999999999997E-2</v>
      </c>
      <c r="N16" s="77">
        <v>686028.5</v>
      </c>
      <c r="O16" s="77">
        <v>94.38</v>
      </c>
      <c r="P16" s="77">
        <v>647.47369830000002</v>
      </c>
      <c r="Q16" s="78">
        <v>1.2999999999999999E-3</v>
      </c>
      <c r="R16" s="78">
        <v>0.27389999999999998</v>
      </c>
      <c r="S16" s="78">
        <v>1.4E-3</v>
      </c>
    </row>
    <row r="17" spans="2:19">
      <c r="B17" t="s">
        <v>664</v>
      </c>
      <c r="C17" t="s">
        <v>665</v>
      </c>
      <c r="D17" t="s">
        <v>123</v>
      </c>
      <c r="E17" t="s">
        <v>666</v>
      </c>
      <c r="F17" t="s">
        <v>667</v>
      </c>
      <c r="G17" t="s">
        <v>454</v>
      </c>
      <c r="H17" t="s">
        <v>150</v>
      </c>
      <c r="I17" t="s">
        <v>668</v>
      </c>
      <c r="J17" s="77">
        <v>2.3199999999999998</v>
      </c>
      <c r="K17" t="s">
        <v>102</v>
      </c>
      <c r="L17" s="78">
        <v>4.2999999999999997E-2</v>
      </c>
      <c r="M17" s="78">
        <v>5.9200000000000003E-2</v>
      </c>
      <c r="N17" s="77">
        <v>400800</v>
      </c>
      <c r="O17" s="77">
        <v>96.57</v>
      </c>
      <c r="P17" s="77">
        <v>387.05256000000003</v>
      </c>
      <c r="Q17" s="78">
        <v>2.5000000000000001E-3</v>
      </c>
      <c r="R17" s="78">
        <v>0.16370000000000001</v>
      </c>
      <c r="S17" s="78">
        <v>8.0000000000000004E-4</v>
      </c>
    </row>
    <row r="18" spans="2:19">
      <c r="B18" t="s">
        <v>669</v>
      </c>
      <c r="C18" t="s">
        <v>670</v>
      </c>
      <c r="D18" t="s">
        <v>123</v>
      </c>
      <c r="E18" t="s">
        <v>671</v>
      </c>
      <c r="F18" t="s">
        <v>343</v>
      </c>
      <c r="G18" t="s">
        <v>454</v>
      </c>
      <c r="H18" t="s">
        <v>150</v>
      </c>
      <c r="I18" t="s">
        <v>672</v>
      </c>
      <c r="J18" s="77">
        <v>3.56</v>
      </c>
      <c r="K18" t="s">
        <v>102</v>
      </c>
      <c r="L18" s="78">
        <v>7.4999999999999997E-2</v>
      </c>
      <c r="M18" s="78">
        <v>8.2400000000000001E-2</v>
      </c>
      <c r="N18" s="77">
        <v>1314000</v>
      </c>
      <c r="O18" s="77">
        <v>101.17</v>
      </c>
      <c r="P18" s="77">
        <v>1329.3738000000001</v>
      </c>
      <c r="Q18" s="78">
        <v>2.3E-3</v>
      </c>
      <c r="R18" s="78">
        <v>0.56240000000000001</v>
      </c>
      <c r="S18" s="78">
        <v>2.8999999999999998E-3</v>
      </c>
    </row>
    <row r="19" spans="2:19">
      <c r="B19" s="79" t="s">
        <v>315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587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222</v>
      </c>
      <c r="C22" t="s">
        <v>222</v>
      </c>
      <c r="D22" s="16"/>
      <c r="E22" s="16"/>
      <c r="F22" t="s">
        <v>222</v>
      </c>
      <c r="G22" t="s">
        <v>222</v>
      </c>
      <c r="J22" s="77">
        <v>0</v>
      </c>
      <c r="K22" t="s">
        <v>222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227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316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317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J27" s="77">
        <v>0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229</v>
      </c>
      <c r="C28" s="16"/>
      <c r="D28" s="16"/>
      <c r="E28" s="16"/>
    </row>
    <row r="29" spans="2:19">
      <c r="B29" t="s">
        <v>305</v>
      </c>
      <c r="C29" s="16"/>
      <c r="D29" s="16"/>
      <c r="E29" s="16"/>
    </row>
    <row r="30" spans="2:19">
      <c r="B30" t="s">
        <v>306</v>
      </c>
      <c r="C30" s="16"/>
      <c r="D30" s="16"/>
      <c r="E30" s="16"/>
    </row>
    <row r="31" spans="2:19">
      <c r="B31" t="s">
        <v>307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K15" sqref="K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3018340.85</v>
      </c>
      <c r="I11" s="7"/>
      <c r="J11" s="75">
        <v>14519.014785785395</v>
      </c>
      <c r="K11" s="7"/>
      <c r="L11" s="76">
        <v>1</v>
      </c>
      <c r="M11" s="76">
        <v>3.1099999999999999E-2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1915584.91</v>
      </c>
      <c r="J12" s="81">
        <v>10179.11807779162</v>
      </c>
      <c r="L12" s="80">
        <v>0.70109999999999995</v>
      </c>
      <c r="M12" s="80">
        <v>2.18E-2</v>
      </c>
    </row>
    <row r="13" spans="2:98">
      <c r="B13" t="s">
        <v>673</v>
      </c>
      <c r="C13" t="s">
        <v>674</v>
      </c>
      <c r="D13" t="s">
        <v>123</v>
      </c>
      <c r="E13" t="s">
        <v>675</v>
      </c>
      <c r="F13" t="s">
        <v>676</v>
      </c>
      <c r="G13" t="s">
        <v>102</v>
      </c>
      <c r="H13" s="77">
        <v>10</v>
      </c>
      <c r="I13" s="77">
        <v>36663758.620690003</v>
      </c>
      <c r="J13" s="77">
        <v>3666.375862069</v>
      </c>
      <c r="K13" s="82">
        <v>9.482758620689655E-3</v>
      </c>
      <c r="L13" s="78">
        <v>0.2525</v>
      </c>
      <c r="M13" s="78">
        <v>7.9000000000000008E-3</v>
      </c>
    </row>
    <row r="14" spans="2:98">
      <c r="B14" t="s">
        <v>677</v>
      </c>
      <c r="C14" t="s">
        <v>678</v>
      </c>
      <c r="D14" t="s">
        <v>123</v>
      </c>
      <c r="E14" t="s">
        <v>679</v>
      </c>
      <c r="F14" t="s">
        <v>359</v>
      </c>
      <c r="G14" t="s">
        <v>102</v>
      </c>
      <c r="H14" s="77">
        <v>1686222</v>
      </c>
      <c r="I14" s="77">
        <v>100</v>
      </c>
      <c r="J14" s="77">
        <v>1686.222</v>
      </c>
      <c r="K14" s="78">
        <v>0</v>
      </c>
      <c r="L14" s="78">
        <v>0.11609999999999999</v>
      </c>
      <c r="M14" s="78">
        <v>3.5999999999999999E-3</v>
      </c>
    </row>
    <row r="15" spans="2:98">
      <c r="B15" t="s">
        <v>680</v>
      </c>
      <c r="C15" t="s">
        <v>681</v>
      </c>
      <c r="D15" t="s">
        <v>123</v>
      </c>
      <c r="E15" t="s">
        <v>682</v>
      </c>
      <c r="F15" t="s">
        <v>359</v>
      </c>
      <c r="G15" t="s">
        <v>102</v>
      </c>
      <c r="H15" s="77">
        <v>40.909999999999997</v>
      </c>
      <c r="I15" s="77">
        <v>5657400</v>
      </c>
      <c r="J15" s="77">
        <v>2314.4423400000001</v>
      </c>
      <c r="K15" s="82">
        <v>2.0500000000000001E-2</v>
      </c>
      <c r="L15" s="78">
        <v>0.15939999999999999</v>
      </c>
      <c r="M15" s="78">
        <v>5.0000000000000001E-3</v>
      </c>
    </row>
    <row r="16" spans="2:98">
      <c r="B16" t="s">
        <v>683</v>
      </c>
      <c r="C16" t="s">
        <v>684</v>
      </c>
      <c r="D16" t="s">
        <v>123</v>
      </c>
      <c r="E16" t="s">
        <v>685</v>
      </c>
      <c r="F16" t="s">
        <v>476</v>
      </c>
      <c r="G16" t="s">
        <v>106</v>
      </c>
      <c r="H16" s="77">
        <v>229312</v>
      </c>
      <c r="I16" s="77">
        <v>296.07694599999951</v>
      </c>
      <c r="J16" s="77">
        <v>2512.0778757226199</v>
      </c>
      <c r="K16" s="82">
        <v>1.8865322386018113E-3</v>
      </c>
      <c r="L16" s="78">
        <v>0.17299999999999999</v>
      </c>
      <c r="M16" s="78">
        <v>5.4000000000000003E-3</v>
      </c>
    </row>
    <row r="17" spans="2:13">
      <c r="B17" s="79" t="s">
        <v>227</v>
      </c>
      <c r="C17" s="16"/>
      <c r="D17" s="16"/>
      <c r="E17" s="16"/>
      <c r="H17" s="81">
        <v>1102755.94</v>
      </c>
      <c r="J17" s="81">
        <v>4339.8967079937747</v>
      </c>
      <c r="L17" s="80">
        <v>0.2989</v>
      </c>
      <c r="M17" s="80">
        <v>9.2999999999999992E-3</v>
      </c>
    </row>
    <row r="18" spans="2:13">
      <c r="B18" s="79" t="s">
        <v>316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222</v>
      </c>
      <c r="C19" t="s">
        <v>222</v>
      </c>
      <c r="D19" s="16"/>
      <c r="E19" s="16"/>
      <c r="F19" t="s">
        <v>222</v>
      </c>
      <c r="G19" t="s">
        <v>222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317</v>
      </c>
      <c r="C20" s="16"/>
      <c r="D20" s="16"/>
      <c r="E20" s="16"/>
      <c r="H20" s="81">
        <v>1102755.94</v>
      </c>
      <c r="J20" s="81">
        <v>4339.8967079937747</v>
      </c>
      <c r="L20" s="80">
        <v>0.2989</v>
      </c>
      <c r="M20" s="80">
        <v>9.2999999999999992E-3</v>
      </c>
    </row>
    <row r="21" spans="2:13">
      <c r="B21" t="s">
        <v>686</v>
      </c>
      <c r="C21" t="s">
        <v>687</v>
      </c>
      <c r="D21" t="s">
        <v>123</v>
      </c>
      <c r="E21" t="s">
        <v>688</v>
      </c>
      <c r="F21" t="s">
        <v>609</v>
      </c>
      <c r="G21" t="s">
        <v>110</v>
      </c>
      <c r="H21" s="77">
        <v>559290</v>
      </c>
      <c r="I21" s="77">
        <v>100</v>
      </c>
      <c r="J21" s="77">
        <v>2247.5068649999998</v>
      </c>
      <c r="K21" s="78">
        <v>4.1000000000000003E-3</v>
      </c>
      <c r="L21" s="78">
        <v>0.15479999999999999</v>
      </c>
      <c r="M21" s="78">
        <v>4.7999999999999996E-3</v>
      </c>
    </row>
    <row r="22" spans="2:13">
      <c r="B22" t="s">
        <v>689</v>
      </c>
      <c r="C22" t="s">
        <v>690</v>
      </c>
      <c r="D22" t="s">
        <v>123</v>
      </c>
      <c r="E22" t="s">
        <v>691</v>
      </c>
      <c r="F22" t="s">
        <v>609</v>
      </c>
      <c r="G22" t="s">
        <v>110</v>
      </c>
      <c r="H22" s="77">
        <v>459076</v>
      </c>
      <c r="I22" s="77">
        <v>101.80551899999989</v>
      </c>
      <c r="J22" s="77">
        <v>1878.1050646492399</v>
      </c>
      <c r="K22" s="82">
        <v>3.3340398624624552E-3</v>
      </c>
      <c r="L22" s="78">
        <v>0.12939999999999999</v>
      </c>
      <c r="M22" s="78">
        <v>4.0000000000000001E-3</v>
      </c>
    </row>
    <row r="23" spans="2:13">
      <c r="B23" t="s">
        <v>692</v>
      </c>
      <c r="C23" t="s">
        <v>693</v>
      </c>
      <c r="D23" t="s">
        <v>123</v>
      </c>
      <c r="E23" t="s">
        <v>675</v>
      </c>
      <c r="F23" t="s">
        <v>609</v>
      </c>
      <c r="G23" t="s">
        <v>110</v>
      </c>
      <c r="H23" s="77">
        <v>84389.94</v>
      </c>
      <c r="I23" s="77">
        <v>63.188300000000041</v>
      </c>
      <c r="J23" s="77">
        <v>214.284778344535</v>
      </c>
      <c r="K23" s="82">
        <v>7.9000000000000008E-3</v>
      </c>
      <c r="L23" s="78">
        <v>1.4800000000000001E-2</v>
      </c>
      <c r="M23" s="78">
        <v>5.0000000000000001E-4</v>
      </c>
    </row>
    <row r="24" spans="2:13">
      <c r="B24" t="s">
        <v>229</v>
      </c>
      <c r="C24" s="16"/>
      <c r="D24" s="16"/>
      <c r="E24" s="16"/>
    </row>
    <row r="25" spans="2:13">
      <c r="B25" t="s">
        <v>305</v>
      </c>
      <c r="C25" s="16"/>
      <c r="D25" s="16"/>
      <c r="E25" s="16"/>
    </row>
    <row r="26" spans="2:13">
      <c r="B26" t="s">
        <v>306</v>
      </c>
      <c r="C26" s="16"/>
      <c r="D26" s="16"/>
      <c r="E26" s="16"/>
    </row>
    <row r="27" spans="2:13">
      <c r="B27" t="s">
        <v>307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workbookViewId="0">
      <selection activeCell="I21" sqref="I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3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13271256.039999999</v>
      </c>
      <c r="G11" s="7"/>
      <c r="H11" s="75">
        <v>26148.158253713449</v>
      </c>
      <c r="I11" s="7"/>
      <c r="J11" s="76">
        <v>1</v>
      </c>
      <c r="K11" s="76">
        <v>5.6099999999999997E-2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202</v>
      </c>
      <c r="C12" s="16"/>
      <c r="F12" s="81">
        <v>11191985.84</v>
      </c>
      <c r="H12" s="81">
        <v>17496.323775334626</v>
      </c>
      <c r="J12" s="80">
        <v>0.66910000000000003</v>
      </c>
      <c r="K12" s="80">
        <v>3.7499999999999999E-2</v>
      </c>
    </row>
    <row r="13" spans="2:53">
      <c r="B13" s="79" t="s">
        <v>694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3">
      <c r="B14" t="s">
        <v>222</v>
      </c>
      <c r="C14" t="s">
        <v>222</v>
      </c>
      <c r="D14" t="s">
        <v>222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3">
      <c r="B15" s="79" t="s">
        <v>695</v>
      </c>
      <c r="C15" s="16"/>
      <c r="F15" s="81">
        <v>1779238.76</v>
      </c>
      <c r="H15" s="81">
        <v>1716.7001189008799</v>
      </c>
      <c r="J15" s="80">
        <v>6.5699999999999995E-2</v>
      </c>
      <c r="K15" s="80">
        <v>3.7000000000000002E-3</v>
      </c>
    </row>
    <row r="16" spans="2:53">
      <c r="B16" t="s">
        <v>696</v>
      </c>
      <c r="C16">
        <v>74233</v>
      </c>
      <c r="D16" t="s">
        <v>102</v>
      </c>
      <c r="E16" t="s">
        <v>697</v>
      </c>
      <c r="F16" s="77">
        <v>1779238.76</v>
      </c>
      <c r="G16" s="77">
        <v>96.485089999999772</v>
      </c>
      <c r="H16" s="77">
        <v>1716.7001189008799</v>
      </c>
      <c r="I16" s="78">
        <v>8.3900000000000002E-2</v>
      </c>
      <c r="J16" s="78">
        <v>6.5699999999999995E-2</v>
      </c>
      <c r="K16" s="78">
        <v>3.7000000000000002E-3</v>
      </c>
    </row>
    <row r="17" spans="2:11">
      <c r="B17" s="79" t="s">
        <v>698</v>
      </c>
      <c r="C17" s="16"/>
      <c r="F17" s="81">
        <v>1088261.3799999999</v>
      </c>
      <c r="H17" s="81">
        <v>1800.7457028292899</v>
      </c>
      <c r="J17" s="80">
        <v>6.8900000000000003E-2</v>
      </c>
      <c r="K17" s="80">
        <v>3.8999999999999998E-3</v>
      </c>
    </row>
    <row r="18" spans="2:11">
      <c r="B18" t="s">
        <v>699</v>
      </c>
      <c r="C18">
        <v>74204</v>
      </c>
      <c r="D18" t="s">
        <v>102</v>
      </c>
      <c r="E18" t="s">
        <v>700</v>
      </c>
      <c r="F18" s="77">
        <v>1088261.3799999999</v>
      </c>
      <c r="G18" s="77">
        <v>165.46996300000006</v>
      </c>
      <c r="H18" s="77">
        <v>1800.7457028292899</v>
      </c>
      <c r="I18" s="78">
        <v>7.8700000000000006E-2</v>
      </c>
      <c r="J18" s="78">
        <v>6.8900000000000003E-2</v>
      </c>
      <c r="K18" s="78">
        <v>3.8999999999999998E-3</v>
      </c>
    </row>
    <row r="19" spans="2:11">
      <c r="B19" s="79" t="s">
        <v>701</v>
      </c>
      <c r="C19" s="16"/>
      <c r="F19" s="81">
        <v>8324485.7000000002</v>
      </c>
      <c r="H19" s="81">
        <v>13978.877953604457</v>
      </c>
      <c r="J19" s="80">
        <v>0.53459999999999996</v>
      </c>
      <c r="K19" s="80">
        <v>0.03</v>
      </c>
    </row>
    <row r="20" spans="2:11">
      <c r="B20" t="s">
        <v>702</v>
      </c>
      <c r="C20">
        <v>74252</v>
      </c>
      <c r="D20" t="s">
        <v>102</v>
      </c>
      <c r="E20" t="s">
        <v>703</v>
      </c>
      <c r="F20" s="77">
        <v>230162</v>
      </c>
      <c r="G20" s="77">
        <v>100</v>
      </c>
      <c r="H20" s="77">
        <v>230.16200000000001</v>
      </c>
      <c r="I20" s="78">
        <v>2.07E-2</v>
      </c>
      <c r="J20" s="78">
        <v>8.8000000000000005E-3</v>
      </c>
      <c r="K20" s="78">
        <v>5.0000000000000001E-4</v>
      </c>
    </row>
    <row r="21" spans="2:11">
      <c r="B21" t="s">
        <v>704</v>
      </c>
      <c r="C21">
        <v>74241</v>
      </c>
      <c r="D21" t="s">
        <v>102</v>
      </c>
      <c r="E21" t="s">
        <v>241</v>
      </c>
      <c r="F21" s="77">
        <v>2285867.35</v>
      </c>
      <c r="G21" s="77">
        <v>103.09852599999995</v>
      </c>
      <c r="H21" s="77">
        <v>2356.6955441652599</v>
      </c>
      <c r="I21" s="78">
        <v>5.8299999999999998E-2</v>
      </c>
      <c r="J21" s="78">
        <v>9.01E-2</v>
      </c>
      <c r="K21" s="78">
        <v>5.1000000000000004E-3</v>
      </c>
    </row>
    <row r="22" spans="2:11">
      <c r="B22" t="s">
        <v>705</v>
      </c>
      <c r="C22">
        <v>74217</v>
      </c>
      <c r="D22" t="s">
        <v>102</v>
      </c>
      <c r="E22" t="s">
        <v>706</v>
      </c>
      <c r="F22" s="77">
        <v>1583515.87</v>
      </c>
      <c r="G22" s="77">
        <v>93.411888999999732</v>
      </c>
      <c r="H22" s="77">
        <v>1479.1920867817801</v>
      </c>
      <c r="I22" s="78">
        <v>0.15770000000000001</v>
      </c>
      <c r="J22" s="78">
        <v>5.6599999999999998E-2</v>
      </c>
      <c r="K22" s="78">
        <v>3.2000000000000002E-3</v>
      </c>
    </row>
    <row r="23" spans="2:11">
      <c r="B23" t="s">
        <v>707</v>
      </c>
      <c r="C23">
        <v>74231</v>
      </c>
      <c r="D23" t="s">
        <v>102</v>
      </c>
      <c r="E23" t="s">
        <v>708</v>
      </c>
      <c r="F23" s="77">
        <v>1237212.1100000001</v>
      </c>
      <c r="G23" s="77">
        <v>69.802787000000023</v>
      </c>
      <c r="H23" s="77">
        <v>863.60853388150599</v>
      </c>
      <c r="I23" s="78">
        <v>5.2600000000000001E-2</v>
      </c>
      <c r="J23" s="78">
        <v>3.3000000000000002E-2</v>
      </c>
      <c r="K23" s="78">
        <v>1.9E-3</v>
      </c>
    </row>
    <row r="24" spans="2:11">
      <c r="B24" t="s">
        <v>709</v>
      </c>
      <c r="C24">
        <v>74239</v>
      </c>
      <c r="D24" t="s">
        <v>102</v>
      </c>
      <c r="E24" t="s">
        <v>710</v>
      </c>
      <c r="F24" s="77">
        <v>2979467.37</v>
      </c>
      <c r="G24" s="77">
        <v>17.529108000000015</v>
      </c>
      <c r="H24" s="77">
        <v>522.27405311205996</v>
      </c>
      <c r="I24" s="78">
        <v>3.4099999999999998E-2</v>
      </c>
      <c r="J24" s="78">
        <v>0.02</v>
      </c>
      <c r="K24" s="78">
        <v>1.1000000000000001E-3</v>
      </c>
    </row>
    <row r="25" spans="2:11">
      <c r="B25" t="s">
        <v>711</v>
      </c>
      <c r="C25">
        <v>74196</v>
      </c>
      <c r="D25" t="s">
        <v>102</v>
      </c>
      <c r="E25" t="s">
        <v>712</v>
      </c>
      <c r="F25" s="77">
        <v>8261</v>
      </c>
      <c r="G25" s="77">
        <v>103219.292285</v>
      </c>
      <c r="H25" s="77">
        <v>8526.9457356638504</v>
      </c>
      <c r="I25" s="78">
        <v>5.6399999999999999E-2</v>
      </c>
      <c r="J25" s="78">
        <v>0.3261</v>
      </c>
      <c r="K25" s="78">
        <v>1.83E-2</v>
      </c>
    </row>
    <row r="26" spans="2:11">
      <c r="B26" s="79" t="s">
        <v>227</v>
      </c>
      <c r="C26" s="16"/>
      <c r="F26" s="81">
        <v>2079270.2</v>
      </c>
      <c r="H26" s="81">
        <v>8651.8344783788234</v>
      </c>
      <c r="J26" s="80">
        <v>0.33090000000000003</v>
      </c>
      <c r="K26" s="80">
        <v>1.8599999999999998E-2</v>
      </c>
    </row>
    <row r="27" spans="2:11">
      <c r="B27" s="79" t="s">
        <v>713</v>
      </c>
      <c r="C27" s="16"/>
      <c r="F27" s="81">
        <v>279246.77</v>
      </c>
      <c r="H27" s="81">
        <v>1205.72061405827</v>
      </c>
      <c r="J27" s="80">
        <v>4.6100000000000002E-2</v>
      </c>
      <c r="K27" s="80">
        <v>2.5999999999999999E-3</v>
      </c>
    </row>
    <row r="28" spans="2:11">
      <c r="B28" t="s">
        <v>714</v>
      </c>
      <c r="C28">
        <v>74215</v>
      </c>
      <c r="D28" t="s">
        <v>106</v>
      </c>
      <c r="E28" t="s">
        <v>715</v>
      </c>
      <c r="F28" s="77">
        <v>279246.77</v>
      </c>
      <c r="G28" s="77">
        <v>116.69622400000003</v>
      </c>
      <c r="H28" s="77">
        <v>1205.72061405827</v>
      </c>
      <c r="I28" s="78">
        <v>3.5400000000000001E-2</v>
      </c>
      <c r="J28" s="78">
        <v>4.6100000000000002E-2</v>
      </c>
      <c r="K28" s="78">
        <v>2.5999999999999999E-3</v>
      </c>
    </row>
    <row r="29" spans="2:11">
      <c r="B29" s="79" t="s">
        <v>716</v>
      </c>
      <c r="C29" s="16"/>
      <c r="F29" s="81">
        <v>0</v>
      </c>
      <c r="H29" s="81">
        <v>0</v>
      </c>
      <c r="J29" s="80">
        <v>0</v>
      </c>
      <c r="K29" s="80">
        <v>0</v>
      </c>
    </row>
    <row r="30" spans="2:11">
      <c r="B30" t="s">
        <v>222</v>
      </c>
      <c r="C30" t="s">
        <v>222</v>
      </c>
      <c r="D30" t="s">
        <v>222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v>0</v>
      </c>
    </row>
    <row r="31" spans="2:11">
      <c r="B31" s="79" t="s">
        <v>717</v>
      </c>
      <c r="C31" s="16"/>
      <c r="F31" s="81">
        <v>730075</v>
      </c>
      <c r="H31" s="81">
        <v>2689.2239032096918</v>
      </c>
      <c r="J31" s="80">
        <v>0.1028</v>
      </c>
      <c r="K31" s="80">
        <v>5.7999999999999996E-3</v>
      </c>
    </row>
    <row r="32" spans="2:11">
      <c r="B32" t="s">
        <v>718</v>
      </c>
      <c r="C32">
        <v>74242</v>
      </c>
      <c r="D32" t="s">
        <v>110</v>
      </c>
      <c r="E32" t="s">
        <v>719</v>
      </c>
      <c r="F32" s="77">
        <v>375428</v>
      </c>
      <c r="G32" s="77">
        <v>100</v>
      </c>
      <c r="H32" s="77">
        <v>1508.657418</v>
      </c>
      <c r="I32" s="78">
        <v>0.127</v>
      </c>
      <c r="J32" s="78">
        <v>5.7700000000000001E-2</v>
      </c>
      <c r="K32" s="78">
        <v>3.2000000000000002E-3</v>
      </c>
    </row>
    <row r="33" spans="2:11">
      <c r="B33" t="s">
        <v>720</v>
      </c>
      <c r="C33">
        <v>74192</v>
      </c>
      <c r="D33" t="s">
        <v>106</v>
      </c>
      <c r="E33" t="s">
        <v>721</v>
      </c>
      <c r="F33" s="77">
        <v>286646</v>
      </c>
      <c r="G33" s="77">
        <v>82.454120000000003</v>
      </c>
      <c r="H33" s="77">
        <v>874.50031621623998</v>
      </c>
      <c r="I33" s="78">
        <v>3.5400000000000001E-2</v>
      </c>
      <c r="J33" s="78">
        <v>3.3399999999999999E-2</v>
      </c>
      <c r="K33" s="78">
        <v>1.9E-3</v>
      </c>
    </row>
    <row r="34" spans="2:11">
      <c r="B34" t="s">
        <v>722</v>
      </c>
      <c r="C34">
        <v>74247</v>
      </c>
      <c r="D34" t="s">
        <v>113</v>
      </c>
      <c r="E34" t="s">
        <v>279</v>
      </c>
      <c r="F34" s="77">
        <v>68001</v>
      </c>
      <c r="G34" s="77">
        <v>96.364718000000124</v>
      </c>
      <c r="H34" s="77">
        <v>306.06616899345198</v>
      </c>
      <c r="I34" s="78">
        <v>2.8900000000000002E-2</v>
      </c>
      <c r="J34" s="78">
        <v>1.17E-2</v>
      </c>
      <c r="K34" s="78">
        <v>6.9999999999999999E-4</v>
      </c>
    </row>
    <row r="35" spans="2:11">
      <c r="B35" s="79" t="s">
        <v>723</v>
      </c>
      <c r="C35" s="16"/>
      <c r="F35" s="81">
        <v>1069948.43</v>
      </c>
      <c r="H35" s="81">
        <v>4756.8899611108618</v>
      </c>
      <c r="J35" s="80">
        <v>0.18190000000000001</v>
      </c>
      <c r="K35" s="80">
        <v>1.0200000000000001E-2</v>
      </c>
    </row>
    <row r="36" spans="2:11">
      <c r="B36" t="s">
        <v>724</v>
      </c>
      <c r="C36">
        <v>74205</v>
      </c>
      <c r="D36" t="s">
        <v>110</v>
      </c>
      <c r="E36" t="s">
        <v>725</v>
      </c>
      <c r="F36" s="77">
        <v>257875</v>
      </c>
      <c r="G36" s="77">
        <v>223.97339900000017</v>
      </c>
      <c r="H36" s="77">
        <v>2320.9706816344201</v>
      </c>
      <c r="I36" s="78">
        <v>0.19639999999999999</v>
      </c>
      <c r="J36" s="78">
        <v>8.8800000000000004E-2</v>
      </c>
      <c r="K36" s="78">
        <v>5.0000000000000001E-3</v>
      </c>
    </row>
    <row r="37" spans="2:11">
      <c r="B37" t="s">
        <v>726</v>
      </c>
      <c r="C37">
        <v>74193</v>
      </c>
      <c r="D37" t="s">
        <v>106</v>
      </c>
      <c r="E37" t="s">
        <v>266</v>
      </c>
      <c r="F37" s="77">
        <v>112348.88</v>
      </c>
      <c r="G37" s="77">
        <v>30.218746999999922</v>
      </c>
      <c r="H37" s="77">
        <v>125.616568076774</v>
      </c>
      <c r="I37" s="78">
        <v>1.0200000000000001E-2</v>
      </c>
      <c r="J37" s="78">
        <v>4.7999999999999996E-3</v>
      </c>
      <c r="K37" s="78">
        <v>2.9999999999999997E-4</v>
      </c>
    </row>
    <row r="38" spans="2:11">
      <c r="B38" t="s">
        <v>727</v>
      </c>
      <c r="C38">
        <v>74207</v>
      </c>
      <c r="D38" t="s">
        <v>106</v>
      </c>
      <c r="E38" t="s">
        <v>728</v>
      </c>
      <c r="F38" s="77">
        <v>271855.69</v>
      </c>
      <c r="G38" s="77">
        <v>158.82581000000008</v>
      </c>
      <c r="H38" s="77">
        <v>1597.57490619228</v>
      </c>
      <c r="I38" s="78">
        <v>1.1000000000000001E-3</v>
      </c>
      <c r="J38" s="78">
        <v>6.1100000000000002E-2</v>
      </c>
      <c r="K38" s="78">
        <v>3.3999999999999998E-3</v>
      </c>
    </row>
    <row r="39" spans="2:11">
      <c r="B39" t="s">
        <v>729</v>
      </c>
      <c r="C39">
        <v>74197</v>
      </c>
      <c r="D39" t="s">
        <v>106</v>
      </c>
      <c r="E39" t="s">
        <v>249</v>
      </c>
      <c r="F39" s="77">
        <v>427868.86</v>
      </c>
      <c r="G39" s="77">
        <v>45.020602000000025</v>
      </c>
      <c r="H39" s="77">
        <v>712.72780520738797</v>
      </c>
      <c r="I39" s="78">
        <v>2.53E-2</v>
      </c>
      <c r="J39" s="78">
        <v>2.7300000000000001E-2</v>
      </c>
      <c r="K39" s="78">
        <v>1.5E-3</v>
      </c>
    </row>
    <row r="40" spans="2:11">
      <c r="B40" t="s">
        <v>229</v>
      </c>
      <c r="C40" s="16"/>
    </row>
    <row r="41" spans="2:11">
      <c r="B41" t="s">
        <v>305</v>
      </c>
      <c r="C41" s="16"/>
    </row>
    <row r="42" spans="2:11">
      <c r="B42" t="s">
        <v>306</v>
      </c>
      <c r="C42" s="16"/>
    </row>
    <row r="43" spans="2:11">
      <c r="B43" t="s">
        <v>307</v>
      </c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730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222</v>
      </c>
      <c r="C13" t="s">
        <v>222</v>
      </c>
      <c r="D13" t="s">
        <v>222</v>
      </c>
      <c r="E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633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305</v>
      </c>
      <c r="C17" s="16"/>
      <c r="D17" s="16"/>
    </row>
    <row r="18" spans="2:4">
      <c r="B18" t="s">
        <v>306</v>
      </c>
      <c r="C18" s="16"/>
      <c r="D18" s="16"/>
    </row>
    <row r="19" spans="2:4">
      <c r="B19" t="s">
        <v>307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634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635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731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636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587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634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637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636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638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587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305</v>
      </c>
      <c r="C35" s="16"/>
      <c r="D35" s="16"/>
    </row>
    <row r="36" spans="2:12">
      <c r="B36" t="s">
        <v>306</v>
      </c>
      <c r="C36" s="16"/>
      <c r="D36" s="16"/>
    </row>
    <row r="37" spans="2:12">
      <c r="B37" t="s">
        <v>307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-5844988</v>
      </c>
      <c r="H11" s="7"/>
      <c r="I11" s="75">
        <v>-86.421748344040367</v>
      </c>
      <c r="J11" s="76">
        <v>1</v>
      </c>
      <c r="K11" s="76">
        <v>-2.0000000000000001E-4</v>
      </c>
      <c r="AW11" s="16"/>
    </row>
    <row r="12" spans="2:49">
      <c r="B12" s="79" t="s">
        <v>202</v>
      </c>
      <c r="C12" s="16"/>
      <c r="D12" s="16"/>
      <c r="G12" s="81">
        <v>-5844988</v>
      </c>
      <c r="I12" s="81">
        <v>-86.421748344040367</v>
      </c>
      <c r="J12" s="80">
        <v>1</v>
      </c>
      <c r="K12" s="80">
        <v>-2.0000000000000001E-4</v>
      </c>
    </row>
    <row r="13" spans="2:49">
      <c r="B13" s="79" t="s">
        <v>634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635</v>
      </c>
      <c r="C15" s="16"/>
      <c r="D15" s="16"/>
      <c r="G15" s="81">
        <v>-5774988</v>
      </c>
      <c r="I15" s="81">
        <v>-81.607533566141797</v>
      </c>
      <c r="J15" s="80">
        <v>0.94430000000000003</v>
      </c>
      <c r="K15" s="80">
        <v>-2.0000000000000001E-4</v>
      </c>
    </row>
    <row r="16" spans="2:49">
      <c r="B16" t="s">
        <v>732</v>
      </c>
      <c r="C16" t="s">
        <v>733</v>
      </c>
      <c r="D16" t="s">
        <v>123</v>
      </c>
      <c r="E16" t="s">
        <v>110</v>
      </c>
      <c r="F16" t="s">
        <v>734</v>
      </c>
      <c r="G16" s="77">
        <v>-1781988</v>
      </c>
      <c r="H16" s="77">
        <v>3.0641925220245589</v>
      </c>
      <c r="I16" s="77">
        <v>-54.603543039374998</v>
      </c>
      <c r="J16" s="78">
        <v>0.63180000000000003</v>
      </c>
      <c r="K16" s="78">
        <v>-1E-4</v>
      </c>
    </row>
    <row r="17" spans="2:11">
      <c r="B17" t="s">
        <v>735</v>
      </c>
      <c r="C17" t="s">
        <v>736</v>
      </c>
      <c r="D17" t="s">
        <v>123</v>
      </c>
      <c r="E17" t="s">
        <v>106</v>
      </c>
      <c r="F17" t="s">
        <v>734</v>
      </c>
      <c r="G17" s="77">
        <v>-3993000</v>
      </c>
      <c r="H17" s="77">
        <v>0.67628325887219631</v>
      </c>
      <c r="I17" s="77">
        <v>-27.003990526766799</v>
      </c>
      <c r="J17" s="78">
        <v>0.3125</v>
      </c>
      <c r="K17" s="78">
        <v>-1E-4</v>
      </c>
    </row>
    <row r="18" spans="2:11">
      <c r="B18" s="79" t="s">
        <v>731</v>
      </c>
      <c r="C18" s="16"/>
      <c r="D18" s="16"/>
      <c r="G18" s="81">
        <v>-70000</v>
      </c>
      <c r="I18" s="81">
        <v>-4.8142147778985596</v>
      </c>
      <c r="J18" s="80">
        <v>5.57E-2</v>
      </c>
      <c r="K18" s="80">
        <v>0</v>
      </c>
    </row>
    <row r="19" spans="2:11">
      <c r="B19" t="s">
        <v>737</v>
      </c>
      <c r="C19" t="s">
        <v>738</v>
      </c>
      <c r="D19" t="s">
        <v>123</v>
      </c>
      <c r="E19" t="s">
        <v>113</v>
      </c>
      <c r="F19" t="s">
        <v>734</v>
      </c>
      <c r="G19" s="77">
        <v>-70000</v>
      </c>
      <c r="H19" s="77">
        <v>6.8774496827122285</v>
      </c>
      <c r="I19" s="77">
        <v>-4.8142147778985596</v>
      </c>
      <c r="J19" s="78">
        <v>5.57E-2</v>
      </c>
      <c r="K19" s="78">
        <v>0</v>
      </c>
    </row>
    <row r="20" spans="2:11">
      <c r="B20" s="79" t="s">
        <v>636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222</v>
      </c>
      <c r="C21" t="s">
        <v>222</v>
      </c>
      <c r="D21" t="s">
        <v>222</v>
      </c>
      <c r="E21" t="s">
        <v>222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587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222</v>
      </c>
      <c r="C23" t="s">
        <v>222</v>
      </c>
      <c r="D23" t="s">
        <v>222</v>
      </c>
      <c r="E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227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634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222</v>
      </c>
      <c r="C26" t="s">
        <v>222</v>
      </c>
      <c r="D26" t="s">
        <v>222</v>
      </c>
      <c r="E26" t="s">
        <v>222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637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222</v>
      </c>
      <c r="C28" t="s">
        <v>222</v>
      </c>
      <c r="D28" t="s">
        <v>222</v>
      </c>
      <c r="E28" t="s">
        <v>222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636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222</v>
      </c>
      <c r="C30" t="s">
        <v>222</v>
      </c>
      <c r="D30" t="s">
        <v>222</v>
      </c>
      <c r="E30" t="s">
        <v>222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587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222</v>
      </c>
      <c r="C32" t="s">
        <v>222</v>
      </c>
      <c r="D32" t="s">
        <v>222</v>
      </c>
      <c r="E32" t="s">
        <v>222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229</v>
      </c>
      <c r="C33" s="16"/>
      <c r="D33" s="16"/>
    </row>
    <row r="34" spans="2:4">
      <c r="B34" t="s">
        <v>305</v>
      </c>
      <c r="C34" s="16"/>
      <c r="D34" s="16"/>
    </row>
    <row r="35" spans="2:4">
      <c r="B35" t="s">
        <v>306</v>
      </c>
      <c r="C35" s="16"/>
      <c r="D35" s="16"/>
    </row>
    <row r="36" spans="2:4">
      <c r="B36" t="s">
        <v>307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644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645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646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647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648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649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650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644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645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646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647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648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649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650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305</v>
      </c>
      <c r="D41" s="16"/>
    </row>
    <row r="42" spans="2:17">
      <c r="B42" t="s">
        <v>306</v>
      </c>
      <c r="D42" s="16"/>
    </row>
    <row r="43" spans="2:17">
      <c r="B43" t="s">
        <v>307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6"/>
  <sheetViews>
    <sheetView rightToLeft="1" tabSelected="1" workbookViewId="0">
      <selection activeCell="S15" sqref="S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1.71</v>
      </c>
      <c r="J11" s="18"/>
      <c r="K11" s="18"/>
      <c r="L11" s="18"/>
      <c r="M11" s="76">
        <v>5.4600000000000003E-2</v>
      </c>
      <c r="N11" s="75">
        <v>5022170.7050000001</v>
      </c>
      <c r="O11" s="7"/>
      <c r="P11" s="75">
        <v>6499.4148573232333</v>
      </c>
      <c r="Q11" s="76">
        <v>1</v>
      </c>
      <c r="R11" s="76">
        <v>1.3899999999999999E-2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1.85</v>
      </c>
      <c r="M12" s="80">
        <v>5.8999999999999997E-2</v>
      </c>
      <c r="N12" s="81">
        <v>4892966.7050000001</v>
      </c>
      <c r="P12" s="81">
        <v>6021.3600573232334</v>
      </c>
      <c r="Q12" s="80">
        <v>0.9264</v>
      </c>
      <c r="R12" s="80">
        <v>1.29E-2</v>
      </c>
    </row>
    <row r="13" spans="2:60">
      <c r="B13" s="79" t="s">
        <v>739</v>
      </c>
      <c r="I13" s="81">
        <v>3.17</v>
      </c>
      <c r="M13" s="80">
        <v>0</v>
      </c>
      <c r="N13" s="81">
        <v>2595288.4049999998</v>
      </c>
      <c r="P13" s="81">
        <v>3272.1017495034198</v>
      </c>
      <c r="Q13" s="80">
        <v>0.50339999999999996</v>
      </c>
      <c r="R13" s="80">
        <v>7.0000000000000001E-3</v>
      </c>
    </row>
    <row r="14" spans="2:60">
      <c r="B14" t="s">
        <v>786</v>
      </c>
      <c r="C14" t="s">
        <v>740</v>
      </c>
      <c r="D14" t="s">
        <v>741</v>
      </c>
      <c r="F14" t="s">
        <v>742</v>
      </c>
      <c r="G14" t="s">
        <v>743</v>
      </c>
      <c r="H14" t="s">
        <v>744</v>
      </c>
      <c r="I14" s="77">
        <v>2.31</v>
      </c>
      <c r="J14" t="s">
        <v>745</v>
      </c>
      <c r="K14" t="s">
        <v>102</v>
      </c>
      <c r="L14" s="78">
        <v>0</v>
      </c>
      <c r="M14" s="78">
        <v>0</v>
      </c>
      <c r="N14" s="77">
        <v>51597.622000000003</v>
      </c>
      <c r="O14" s="77">
        <v>113.42443262210804</v>
      </c>
      <c r="P14" s="77">
        <v>58.52431</v>
      </c>
      <c r="Q14" s="78">
        <v>8.9999999999999993E-3</v>
      </c>
      <c r="R14" s="78">
        <v>1E-4</v>
      </c>
    </row>
    <row r="15" spans="2:60">
      <c r="B15" t="s">
        <v>787</v>
      </c>
      <c r="C15" t="s">
        <v>740</v>
      </c>
      <c r="D15" t="s">
        <v>746</v>
      </c>
      <c r="F15" t="s">
        <v>742</v>
      </c>
      <c r="G15" t="s">
        <v>747</v>
      </c>
      <c r="H15" t="s">
        <v>744</v>
      </c>
      <c r="I15" s="77">
        <v>3.18</v>
      </c>
      <c r="J15" t="s">
        <v>745</v>
      </c>
      <c r="K15" t="s">
        <v>102</v>
      </c>
      <c r="L15" s="78">
        <v>0</v>
      </c>
      <c r="M15" s="78">
        <v>0</v>
      </c>
      <c r="N15" s="77">
        <v>2543690.7829999998</v>
      </c>
      <c r="O15" s="77">
        <v>126.33522364355008</v>
      </c>
      <c r="P15" s="77">
        <v>3213.57743950342</v>
      </c>
      <c r="Q15" s="78">
        <v>0.49440000000000001</v>
      </c>
      <c r="R15" s="78">
        <v>6.8999999999999999E-3</v>
      </c>
    </row>
    <row r="16" spans="2:60">
      <c r="B16" s="79" t="s">
        <v>748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222</v>
      </c>
      <c r="D17" t="s">
        <v>222</v>
      </c>
      <c r="F17" t="s">
        <v>222</v>
      </c>
      <c r="I17" s="77">
        <v>0</v>
      </c>
      <c r="J17" t="s">
        <v>222</v>
      </c>
      <c r="K17" t="s">
        <v>222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749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222</v>
      </c>
      <c r="D19" t="s">
        <v>222</v>
      </c>
      <c r="F19" t="s">
        <v>222</v>
      </c>
      <c r="I19" s="77">
        <v>0</v>
      </c>
      <c r="J19" t="s">
        <v>222</v>
      </c>
      <c r="K19" t="s">
        <v>222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750</v>
      </c>
      <c r="I20" s="81">
        <v>0</v>
      </c>
      <c r="M20" s="80">
        <v>0</v>
      </c>
      <c r="N20" s="81">
        <v>1071678.3</v>
      </c>
      <c r="P20" s="81">
        <v>1696.8599078198131</v>
      </c>
      <c r="Q20" s="80">
        <v>0.2611</v>
      </c>
      <c r="R20" s="80">
        <v>3.5999999999999999E-3</v>
      </c>
    </row>
    <row r="21" spans="2:18">
      <c r="B21" t="s">
        <v>751</v>
      </c>
      <c r="C21" t="s">
        <v>740</v>
      </c>
      <c r="D21" t="s">
        <v>752</v>
      </c>
      <c r="E21" t="s">
        <v>675</v>
      </c>
      <c r="F21" t="s">
        <v>753</v>
      </c>
      <c r="G21" t="s">
        <v>754</v>
      </c>
      <c r="H21" t="s">
        <v>744</v>
      </c>
      <c r="J21" t="s">
        <v>676</v>
      </c>
      <c r="K21" t="s">
        <v>102</v>
      </c>
      <c r="L21" s="78">
        <v>0</v>
      </c>
      <c r="M21" s="78">
        <v>0</v>
      </c>
      <c r="N21" s="77">
        <v>143328.9</v>
      </c>
      <c r="O21" s="77">
        <v>543.13725499999998</v>
      </c>
      <c r="P21" s="77">
        <v>778.47265308169494</v>
      </c>
      <c r="Q21" s="78">
        <v>0.1198</v>
      </c>
      <c r="R21" s="78">
        <v>1.6999999999999999E-3</v>
      </c>
    </row>
    <row r="22" spans="2:18">
      <c r="B22" t="s">
        <v>755</v>
      </c>
      <c r="C22" t="s">
        <v>740</v>
      </c>
      <c r="D22" t="s">
        <v>756</v>
      </c>
      <c r="E22" t="s">
        <v>675</v>
      </c>
      <c r="F22" t="s">
        <v>753</v>
      </c>
      <c r="G22" t="s">
        <v>757</v>
      </c>
      <c r="H22" t="s">
        <v>744</v>
      </c>
      <c r="I22" s="77">
        <v>0</v>
      </c>
      <c r="J22" t="s">
        <v>676</v>
      </c>
      <c r="K22" t="s">
        <v>102</v>
      </c>
      <c r="L22" s="78">
        <v>7.0000000000000007E-2</v>
      </c>
      <c r="M22" s="78">
        <v>0</v>
      </c>
      <c r="N22" s="77">
        <v>928349.4</v>
      </c>
      <c r="O22" s="77">
        <v>98.926896999999997</v>
      </c>
      <c r="P22" s="77">
        <v>918.38725473811803</v>
      </c>
      <c r="Q22" s="78">
        <v>0.14130000000000001</v>
      </c>
      <c r="R22" s="78">
        <v>2E-3</v>
      </c>
    </row>
    <row r="23" spans="2:18">
      <c r="B23" s="79" t="s">
        <v>758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222</v>
      </c>
      <c r="D24" t="s">
        <v>222</v>
      </c>
      <c r="F24" t="s">
        <v>222</v>
      </c>
      <c r="I24" s="77">
        <v>0</v>
      </c>
      <c r="J24" t="s">
        <v>222</v>
      </c>
      <c r="K24" t="s">
        <v>222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759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760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222</v>
      </c>
      <c r="D27" t="s">
        <v>222</v>
      </c>
      <c r="F27" t="s">
        <v>222</v>
      </c>
      <c r="I27" s="77">
        <v>0</v>
      </c>
      <c r="J27" t="s">
        <v>222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761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222</v>
      </c>
      <c r="D29" t="s">
        <v>222</v>
      </c>
      <c r="F29" t="s">
        <v>222</v>
      </c>
      <c r="I29" s="77">
        <v>0</v>
      </c>
      <c r="J29" t="s">
        <v>222</v>
      </c>
      <c r="K29" t="s">
        <v>222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762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222</v>
      </c>
      <c r="D31" t="s">
        <v>222</v>
      </c>
      <c r="F31" t="s">
        <v>222</v>
      </c>
      <c r="I31" s="77">
        <v>0</v>
      </c>
      <c r="J31" t="s">
        <v>222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763</v>
      </c>
      <c r="I32" s="81">
        <v>0.74</v>
      </c>
      <c r="M32" s="80">
        <v>0.33729999999999999</v>
      </c>
      <c r="N32" s="81">
        <v>1226000</v>
      </c>
      <c r="P32" s="81">
        <v>1052.3984</v>
      </c>
      <c r="Q32" s="80">
        <v>0.16189999999999999</v>
      </c>
      <c r="R32" s="80">
        <v>2.3E-3</v>
      </c>
    </row>
    <row r="33" spans="2:18">
      <c r="B33" t="s">
        <v>764</v>
      </c>
      <c r="C33" t="s">
        <v>740</v>
      </c>
      <c r="D33" t="s">
        <v>765</v>
      </c>
      <c r="E33" t="s">
        <v>766</v>
      </c>
      <c r="F33" t="s">
        <v>401</v>
      </c>
      <c r="G33" t="s">
        <v>767</v>
      </c>
      <c r="H33" t="s">
        <v>150</v>
      </c>
      <c r="I33" s="77">
        <v>0.74</v>
      </c>
      <c r="J33" t="s">
        <v>476</v>
      </c>
      <c r="K33" t="s">
        <v>102</v>
      </c>
      <c r="L33" s="78">
        <v>5.1799999999999999E-2</v>
      </c>
      <c r="M33" s="78">
        <v>0.33729999999999999</v>
      </c>
      <c r="N33" s="77">
        <v>1226000</v>
      </c>
      <c r="O33" s="77">
        <v>85.84</v>
      </c>
      <c r="P33" s="77">
        <v>1052.3984</v>
      </c>
      <c r="Q33" s="78">
        <v>0.16189999999999999</v>
      </c>
      <c r="R33" s="78">
        <v>2.3E-3</v>
      </c>
    </row>
    <row r="34" spans="2:18">
      <c r="B34" s="79" t="s">
        <v>227</v>
      </c>
      <c r="I34" s="81">
        <v>0</v>
      </c>
      <c r="M34" s="80">
        <v>0</v>
      </c>
      <c r="N34" s="81">
        <v>129204</v>
      </c>
      <c r="P34" s="81">
        <v>478.0548</v>
      </c>
      <c r="Q34" s="80">
        <v>7.3599999999999999E-2</v>
      </c>
      <c r="R34" s="80">
        <v>1E-3</v>
      </c>
    </row>
    <row r="35" spans="2:18">
      <c r="B35" s="79" t="s">
        <v>768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222</v>
      </c>
      <c r="D36" t="s">
        <v>222</v>
      </c>
      <c r="F36" t="s">
        <v>222</v>
      </c>
      <c r="I36" s="77">
        <v>0</v>
      </c>
      <c r="J36" t="s">
        <v>222</v>
      </c>
      <c r="K36" t="s">
        <v>222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749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222</v>
      </c>
      <c r="D38" t="s">
        <v>222</v>
      </c>
      <c r="F38" t="s">
        <v>222</v>
      </c>
      <c r="I38" s="77">
        <v>0</v>
      </c>
      <c r="J38" t="s">
        <v>222</v>
      </c>
      <c r="K38" t="s">
        <v>222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750</v>
      </c>
      <c r="I39" s="81">
        <v>0</v>
      </c>
      <c r="M39" s="80">
        <v>0</v>
      </c>
      <c r="N39" s="81">
        <v>129204</v>
      </c>
      <c r="P39" s="81">
        <v>478.0548</v>
      </c>
      <c r="Q39" s="80">
        <v>7.3599999999999999E-2</v>
      </c>
      <c r="R39" s="80">
        <v>1E-3</v>
      </c>
    </row>
    <row r="40" spans="2:18">
      <c r="B40" t="s">
        <v>769</v>
      </c>
      <c r="C40" t="s">
        <v>740</v>
      </c>
      <c r="D40" t="s">
        <v>770</v>
      </c>
      <c r="E40" t="s">
        <v>771</v>
      </c>
      <c r="F40" t="s">
        <v>449</v>
      </c>
      <c r="G40" t="s">
        <v>772</v>
      </c>
      <c r="H40" t="s">
        <v>208</v>
      </c>
      <c r="J40" t="s">
        <v>565</v>
      </c>
      <c r="K40" t="s">
        <v>106</v>
      </c>
      <c r="L40" s="78">
        <v>0.10009999999999999</v>
      </c>
      <c r="M40" s="78">
        <v>0</v>
      </c>
      <c r="N40" s="77">
        <v>129204</v>
      </c>
      <c r="O40" s="77">
        <v>100</v>
      </c>
      <c r="P40" s="77">
        <v>478.0548</v>
      </c>
      <c r="Q40" s="78">
        <v>7.3599999999999999E-2</v>
      </c>
      <c r="R40" s="78">
        <v>1E-3</v>
      </c>
    </row>
    <row r="41" spans="2:18">
      <c r="B41" s="79" t="s">
        <v>763</v>
      </c>
      <c r="I41" s="81">
        <v>0</v>
      </c>
      <c r="M41" s="80">
        <v>0</v>
      </c>
      <c r="N41" s="81">
        <v>0</v>
      </c>
      <c r="P41" s="81">
        <v>0</v>
      </c>
      <c r="Q41" s="80">
        <v>0</v>
      </c>
      <c r="R41" s="80">
        <v>0</v>
      </c>
    </row>
    <row r="42" spans="2:18">
      <c r="B42" t="s">
        <v>222</v>
      </c>
      <c r="D42" t="s">
        <v>222</v>
      </c>
      <c r="F42" t="s">
        <v>222</v>
      </c>
      <c r="I42" s="77">
        <v>0</v>
      </c>
      <c r="J42" t="s">
        <v>222</v>
      </c>
      <c r="K42" t="s">
        <v>222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</row>
    <row r="43" spans="2:18">
      <c r="B43" t="s">
        <v>229</v>
      </c>
    </row>
    <row r="44" spans="2:18">
      <c r="B44" t="s">
        <v>305</v>
      </c>
    </row>
    <row r="45" spans="2:18">
      <c r="B45" t="s">
        <v>306</v>
      </c>
    </row>
    <row r="46" spans="2:18">
      <c r="B46" t="s">
        <v>307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0.2</v>
      </c>
      <c r="H11" s="7"/>
      <c r="I11" s="7"/>
      <c r="J11" s="76">
        <v>3.6400000000000002E-2</v>
      </c>
      <c r="K11" s="75">
        <v>2649189</v>
      </c>
      <c r="L11" s="7"/>
      <c r="M11" s="75">
        <v>3315.064446211059</v>
      </c>
      <c r="N11" s="76">
        <v>1</v>
      </c>
      <c r="O11" s="76">
        <v>7.1000000000000004E-3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0.2</v>
      </c>
      <c r="J12" s="80">
        <v>3.6400000000000002E-2</v>
      </c>
      <c r="K12" s="81">
        <v>2649189</v>
      </c>
      <c r="M12" s="81">
        <v>3315.064446211059</v>
      </c>
      <c r="N12" s="80">
        <v>1</v>
      </c>
      <c r="O12" s="80">
        <v>7.1000000000000004E-3</v>
      </c>
    </row>
    <row r="13" spans="2:64">
      <c r="B13" s="79" t="s">
        <v>656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657</v>
      </c>
      <c r="G15" s="81">
        <v>0.16</v>
      </c>
      <c r="J15" s="80">
        <v>2.9499999999999998E-2</v>
      </c>
      <c r="K15" s="81">
        <v>2437000</v>
      </c>
      <c r="M15" s="81">
        <v>2500.54227123288</v>
      </c>
      <c r="N15" s="80">
        <v>0.75429999999999997</v>
      </c>
      <c r="O15" s="80">
        <v>5.4000000000000003E-3</v>
      </c>
    </row>
    <row r="16" spans="2:64">
      <c r="B16" t="s">
        <v>773</v>
      </c>
      <c r="C16" t="s">
        <v>774</v>
      </c>
      <c r="D16" t="s">
        <v>211</v>
      </c>
      <c r="E16" t="s">
        <v>207</v>
      </c>
      <c r="F16" t="s">
        <v>208</v>
      </c>
      <c r="G16" s="77">
        <v>0.16</v>
      </c>
      <c r="H16" t="s">
        <v>102</v>
      </c>
      <c r="I16" s="78">
        <v>3.1E-2</v>
      </c>
      <c r="J16" s="78">
        <v>2.9499999999999998E-2</v>
      </c>
      <c r="K16" s="77">
        <v>2437000</v>
      </c>
      <c r="L16" s="77">
        <v>102.60739726027411</v>
      </c>
      <c r="M16" s="77">
        <v>2500.54227123288</v>
      </c>
      <c r="N16" s="78">
        <v>0.75429999999999997</v>
      </c>
      <c r="O16" s="78">
        <v>5.4000000000000003E-3</v>
      </c>
    </row>
    <row r="17" spans="2:15">
      <c r="B17" s="79" t="s">
        <v>775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776</v>
      </c>
      <c r="G19" s="81">
        <v>0.32</v>
      </c>
      <c r="J19" s="80">
        <v>5.7599999999999998E-2</v>
      </c>
      <c r="K19" s="81">
        <v>212189</v>
      </c>
      <c r="M19" s="81">
        <v>814.52217497817901</v>
      </c>
      <c r="N19" s="80">
        <v>0.2457</v>
      </c>
      <c r="O19" s="80">
        <v>1.6999999999999999E-3</v>
      </c>
    </row>
    <row r="20" spans="2:15">
      <c r="B20" t="s">
        <v>777</v>
      </c>
      <c r="C20" t="s">
        <v>778</v>
      </c>
      <c r="D20" t="s">
        <v>211</v>
      </c>
      <c r="E20" t="s">
        <v>779</v>
      </c>
      <c r="F20" t="s">
        <v>208</v>
      </c>
      <c r="G20" s="77">
        <v>0.32</v>
      </c>
      <c r="H20" t="s">
        <v>106</v>
      </c>
      <c r="I20" s="78">
        <v>5.1999999999999998E-2</v>
      </c>
      <c r="J20" s="78">
        <v>5.7599999999999998E-2</v>
      </c>
      <c r="K20" s="77">
        <v>212189</v>
      </c>
      <c r="L20" s="77">
        <v>103.74766287247728</v>
      </c>
      <c r="M20" s="77">
        <v>814.52217497817901</v>
      </c>
      <c r="N20" s="78">
        <v>0.2457</v>
      </c>
      <c r="O20" s="78">
        <v>1.6999999999999999E-3</v>
      </c>
    </row>
    <row r="21" spans="2:15">
      <c r="B21" s="79" t="s">
        <v>587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305</v>
      </c>
    </row>
    <row r="27" spans="2:15">
      <c r="B27" t="s">
        <v>306</v>
      </c>
    </row>
    <row r="28" spans="2:15">
      <c r="B28" t="s">
        <v>307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780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781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780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781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1102.7445191050001</v>
      </c>
      <c r="J11" s="76">
        <v>1</v>
      </c>
      <c r="K11" s="76">
        <v>2.3999999999999998E-3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C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1102.7445191050001</v>
      </c>
      <c r="J14" s="80">
        <v>1</v>
      </c>
      <c r="K14" s="80">
        <v>2.3999999999999998E-3</v>
      </c>
    </row>
    <row r="15" spans="2:60">
      <c r="B15" t="s">
        <v>782</v>
      </c>
      <c r="C15" t="s">
        <v>783</v>
      </c>
      <c r="D15" t="s">
        <v>222</v>
      </c>
      <c r="E15" t="s">
        <v>555</v>
      </c>
      <c r="F15" s="78">
        <v>0</v>
      </c>
      <c r="G15" t="s">
        <v>110</v>
      </c>
      <c r="H15" s="78">
        <v>0</v>
      </c>
      <c r="I15" s="77">
        <v>0.33888010499999999</v>
      </c>
      <c r="J15" s="78">
        <v>2.9999999999999997E-4</v>
      </c>
      <c r="K15" s="78">
        <v>0</v>
      </c>
    </row>
    <row r="16" spans="2:60">
      <c r="B16" t="s">
        <v>784</v>
      </c>
      <c r="C16" t="s">
        <v>785</v>
      </c>
      <c r="D16" t="s">
        <v>222</v>
      </c>
      <c r="E16" t="s">
        <v>555</v>
      </c>
      <c r="F16" s="78">
        <v>0</v>
      </c>
      <c r="G16" t="s">
        <v>106</v>
      </c>
      <c r="H16" s="78">
        <v>0</v>
      </c>
      <c r="I16" s="77">
        <v>1102.4056390000001</v>
      </c>
      <c r="J16" s="78">
        <v>0.99970000000000003</v>
      </c>
      <c r="K16" s="78">
        <v>2.3999999999999998E-3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222</v>
      </c>
      <c r="C13" s="77">
        <v>0</v>
      </c>
    </row>
    <row r="14" spans="2:17">
      <c r="B14" s="79" t="s">
        <v>227</v>
      </c>
      <c r="C14" s="81">
        <v>0</v>
      </c>
    </row>
    <row r="15" spans="2:17">
      <c r="B15" t="s">
        <v>222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587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656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657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587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656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657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587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305</v>
      </c>
      <c r="D27" s="16"/>
    </row>
    <row r="28" spans="2:23">
      <c r="B28" t="s">
        <v>306</v>
      </c>
      <c r="D28" s="16"/>
    </row>
    <row r="29" spans="2:23">
      <c r="B29" t="s">
        <v>307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8606CC-8766-48A9-BE2C-09C4008A42CF}"/>
</file>

<file path=customXml/itemProps2.xml><?xml version="1.0" encoding="utf-8"?>
<ds:datastoreItem xmlns:ds="http://schemas.openxmlformats.org/officeDocument/2006/customXml" ds:itemID="{077DB271-2FE0-42B9-8E4A-C3B94EA0F2BD}"/>
</file>

<file path=customXml/itemProps3.xml><?xml version="1.0" encoding="utf-8"?>
<ds:datastoreItem xmlns:ds="http://schemas.openxmlformats.org/officeDocument/2006/customXml" ds:itemID="{9067D119-5416-4E4A-A249-1A87894254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2023-07-16T08:40:38Z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