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אקסל נגיש\"/>
    </mc:Choice>
  </mc:AlternateContent>
  <bookViews>
    <workbookView xWindow="0" yWindow="105" windowWidth="24240" windowHeight="12585" tabRatio="951" firstSheet="21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B12" i="27" l="1"/>
  <c r="B9" i="27" s="1"/>
  <c r="C42" i="1" s="1"/>
</calcChain>
</file>

<file path=xl/sharedStrings.xml><?xml version="1.0" encoding="utf-8"?>
<sst xmlns="http://schemas.openxmlformats.org/spreadsheetml/2006/main" count="3651" uniqueCount="835">
  <si>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</si>
  <si>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</si>
  <si>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</si>
  <si>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</si>
  <si>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</si>
  <si>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</si>
  <si>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</si>
  <si>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</si>
  <si>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</si>
  <si>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</si>
  <si>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</si>
  <si>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</si>
  <si>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</si>
  <si>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</si>
  <si>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</si>
  <si>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</si>
  <si>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</si>
  <si>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</si>
  <si>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</si>
  <si>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</si>
  <si>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</si>
  <si>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</si>
  <si>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</si>
  <si>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</si>
  <si>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</si>
  <si>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</si>
  <si>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</si>
  <si>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</si>
  <si>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</si>
  <si>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</si>
  <si>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</si>
  <si>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</si>
  <si>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</si>
  <si>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</si>
  <si>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</si>
  <si>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</si>
  <si>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</si>
  <si>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</si>
  <si>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</si>
  <si>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</si>
  <si>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</si>
  <si>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</si>
  <si>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</si>
  <si>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</si>
  <si>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</si>
  <si>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</si>
  <si>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</si>
  <si>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</si>
  <si>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</si>
  <si>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</si>
  <si>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</si>
  <si>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</si>
  <si>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</si>
  <si>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</si>
  <si>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</si>
  <si>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</si>
  <si>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</si>
  <si>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</si>
  <si>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</si>
  <si>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</si>
  <si>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</si>
  <si>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</si>
  <si>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</si>
  <si>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</si>
  <si>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</si>
  <si>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</si>
  <si>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</si>
  <si>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</si>
  <si>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</si>
  <si>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</si>
  <si>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</si>
  <si>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</si>
  <si>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</si>
  <si>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</si>
  <si>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</si>
  <si>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</si>
  <si>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</si>
  <si>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</si>
  <si>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</si>
  <si>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</si>
  <si>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</si>
  <si>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</si>
  <si>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</si>
  <si>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</si>
  <si>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</si>
  <si>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</si>
  <si>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</si>
  <si>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</si>
  <si>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</si>
  <si>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</si>
  <si>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</si>
  <si>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</si>
  <si>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</si>
  <si>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</si>
  <si>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</si>
  <si>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</si>
  <si>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</si>
  <si>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</si>
  <si>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</si>
  <si>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</si>
  <si>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</si>
  <si>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</si>
  <si>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</si>
  <si>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</si>
  <si>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</si>
  <si>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</si>
  <si>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</si>
  <si>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</si>
  <si>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</si>
  <si>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</si>
  <si>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</si>
  <si>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</si>
  <si>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</si>
  <si>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</si>
  <si>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</si>
  <si>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</si>
  <si>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</si>
  <si>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</si>
  <si>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</si>
  <si>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</si>
  <si>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</si>
  <si>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</si>
  <si>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</si>
  <si>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</si>
  <si>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</si>
  <si>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</si>
  <si>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</si>
  <si>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</si>
  <si>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</si>
  <si>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</si>
  <si>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</si>
  <si>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</si>
  <si>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</si>
  <si>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</si>
  <si>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</si>
  <si>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</si>
  <si>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</si>
  <si>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</si>
  <si>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</si>
  <si>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</si>
  <si>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</si>
  <si>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</si>
  <si>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</si>
  <si>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</si>
  <si>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</si>
  <si>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</si>
  <si>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</si>
  <si>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</si>
  <si>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</si>
  <si>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</si>
  <si>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</si>
  <si>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</si>
  <si>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</si>
  <si>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</si>
  <si>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</si>
  <si>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</si>
  <si>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</si>
  <si>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</si>
  <si>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</si>
  <si>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</si>
  <si>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</si>
  <si>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</si>
  <si>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</si>
  <si>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</si>
  <si>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</si>
  <si>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</si>
  <si>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</si>
  <si>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</si>
  <si>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</si>
  <si>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</si>
  <si>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</si>
  <si>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</si>
  <si>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</si>
  <si>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</si>
  <si>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</si>
  <si>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</si>
  <si>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</si>
  <si>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</si>
  <si>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</si>
  <si>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</si>
  <si>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</si>
  <si>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</si>
  <si>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</si>
  <si>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</si>
  <si>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</si>
  <si>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</si>
  <si>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</si>
  <si>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</si>
  <si>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</si>
  <si>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</si>
  <si>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</si>
  <si>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</si>
  <si>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</si>
  <si>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</si>
  <si>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</si>
  <si>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</si>
  <si>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</si>
  <si>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הכשרה אג"ח ממשלת ישראל</t>
  </si>
  <si>
    <t>הכשרה אג"ח ממשלת ישראל-חדש</t>
  </si>
  <si>
    <t>57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</si>
  <si>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</si>
  <si>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</si>
  <si>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</si>
  <si>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</si>
  <si>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</si>
  <si>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</si>
  <si>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S&amp;P מעלות</t>
  </si>
  <si>
    <t>עו'ש- בנק מזרחי</t>
  </si>
  <si>
    <t>1111111111- 20- בנק מזרחי</t>
  </si>
  <si>
    <t>20</t>
  </si>
  <si>
    <t>עו'ש(לקבל)- בנק מזרחי</t>
  </si>
  <si>
    <t>סה"כ יתרת מזומנים ועו"ש נקובים במט"ח</t>
  </si>
  <si>
    <t>אירו-100- בנק לאומי</t>
  </si>
  <si>
    <t>100- 10- בנק לאומי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</si>
  <si>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</si>
  <si>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</si>
  <si>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</si>
  <si>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</si>
  <si>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</si>
  <si>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</si>
  <si>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</si>
  <si>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</si>
  <si>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</si>
  <si>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</si>
  <si>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</si>
  <si>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</si>
  <si>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</si>
  <si>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</si>
  <si>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</si>
  <si>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</si>
  <si>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</si>
  <si>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</si>
  <si>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</si>
  <si>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</si>
  <si>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23/03/20</t>
  </si>
  <si>
    <t>5904 גליל- האוצר - ממשלתית צמודה</t>
  </si>
  <si>
    <t>9590431</t>
  </si>
  <si>
    <t>24/03/20</t>
  </si>
  <si>
    <t>ממצמ0841- האוצר - ממשלתית צמודה</t>
  </si>
  <si>
    <t>1120583</t>
  </si>
  <si>
    <t>18/02/20</t>
  </si>
  <si>
    <t>ממצמ0922- האוצר - ממשלתית צמודה</t>
  </si>
  <si>
    <t>1124056</t>
  </si>
  <si>
    <t>30/03/20</t>
  </si>
  <si>
    <t>ממצמ0923</t>
  </si>
  <si>
    <t>1128081</t>
  </si>
  <si>
    <t>ממשלתי צמוד 0545</t>
  </si>
  <si>
    <t>1134865</t>
  </si>
  <si>
    <t>12/03/20</t>
  </si>
  <si>
    <t>צמוד 1020</t>
  </si>
  <si>
    <t>1137181</t>
  </si>
  <si>
    <t>16/01/20</t>
  </si>
  <si>
    <t>סה"כ לא צמודות</t>
  </si>
  <si>
    <t>סה"כ מלווה קצר מועד</t>
  </si>
  <si>
    <t>מ.ק.מ.  211- בנק ישראל- מק"מ</t>
  </si>
  <si>
    <t>8210213</t>
  </si>
  <si>
    <t>16/02/20</t>
  </si>
  <si>
    <t>מ.ק.מ. 1210- בנק ישראל- מק"מ</t>
  </si>
  <si>
    <t>8201212</t>
  </si>
  <si>
    <t>19/12/19</t>
  </si>
  <si>
    <t>סה"כ שחר</t>
  </si>
  <si>
    <t>ממשל שקלית 0330- האוצר - ממשלתית שקלית</t>
  </si>
  <si>
    <t>1160985</t>
  </si>
  <si>
    <t>24/02/20</t>
  </si>
  <si>
    <t>ממשל שקלית 0347</t>
  </si>
  <si>
    <t>1140193</t>
  </si>
  <si>
    <t>ממשל שקלית 0928</t>
  </si>
  <si>
    <t>1150879</t>
  </si>
  <si>
    <t>09/02/20</t>
  </si>
  <si>
    <t>ממשלתי 0122- האוצר - ממשלתית שקלית</t>
  </si>
  <si>
    <t>1123272</t>
  </si>
  <si>
    <t>ממשק 1026- האוצר - ממשלתית שקלית</t>
  </si>
  <si>
    <t>1099456</t>
  </si>
  <si>
    <t>19/03/20</t>
  </si>
  <si>
    <t>ממשק0142- האוצר - ממשלתית שקלית</t>
  </si>
  <si>
    <t>1125400</t>
  </si>
  <si>
    <t>22/03/20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</si>
  <si>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</si>
  <si>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</si>
  <si>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</si>
  <si>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</si>
  <si>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</si>
  <si>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</si>
  <si>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</si>
  <si>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</si>
  <si>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</si>
  <si>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</si>
  <si>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</si>
  <si>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</si>
  <si>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</si>
  <si>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</si>
  <si>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</si>
  <si>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אג"ח מובנות</t>
  </si>
  <si>
    <t>30/04/19</t>
  </si>
  <si>
    <t>מקורות  אגח 11- מקורות</t>
  </si>
  <si>
    <t>1158476</t>
  </si>
  <si>
    <t>520010869</t>
  </si>
  <si>
    <t>17/02/20</t>
  </si>
  <si>
    <t>פועלים הנפ אג32- פועלים הנפקות</t>
  </si>
  <si>
    <t>1940535</t>
  </si>
  <si>
    <t>520032640</t>
  </si>
  <si>
    <t>בנקים</t>
  </si>
  <si>
    <t>21/11/19</t>
  </si>
  <si>
    <t>עזריאלי אג"ח ה- קבוצת עזריאלי</t>
  </si>
  <si>
    <t>1156603</t>
  </si>
  <si>
    <t>510960719</t>
  </si>
  <si>
    <t>נדל"ן מניב</t>
  </si>
  <si>
    <t>22/01/19</t>
  </si>
  <si>
    <t>עזריאלי אג"ח ו- קבוצת עזריאלי</t>
  </si>
  <si>
    <t>1156611</t>
  </si>
  <si>
    <t>26/03/20</t>
  </si>
  <si>
    <t>חשמל אג27</t>
  </si>
  <si>
    <t>6000210</t>
  </si>
  <si>
    <t>520000472</t>
  </si>
  <si>
    <t>אנרגיה</t>
  </si>
  <si>
    <t>29/03/20</t>
  </si>
  <si>
    <t>אדמה אגח  2</t>
  </si>
  <si>
    <t>1110915</t>
  </si>
  <si>
    <t>520043605</t>
  </si>
  <si>
    <t>כימיה, גומי ופלסטיק</t>
  </si>
  <si>
    <t>08/01/19</t>
  </si>
  <si>
    <t>ביג אג"ח 12- ביג</t>
  </si>
  <si>
    <t>1156231</t>
  </si>
  <si>
    <t>513623314</t>
  </si>
  <si>
    <t>ביג אג"ח 15- ביג</t>
  </si>
  <si>
    <t>1162221</t>
  </si>
  <si>
    <t>09/03/20</t>
  </si>
  <si>
    <t>גזית גלוב אגח יג- גזית גלוב</t>
  </si>
  <si>
    <t>1260652</t>
  </si>
  <si>
    <t>520033234</t>
  </si>
  <si>
    <t>18/12/18</t>
  </si>
  <si>
    <t>גזית גלוב אגח יד- גזית גלוב</t>
  </si>
  <si>
    <t>1260736</t>
  </si>
  <si>
    <t>מזרחי טפחות שה 1</t>
  </si>
  <si>
    <t>6950083</t>
  </si>
  <si>
    <t>520000522</t>
  </si>
  <si>
    <t>18/03/20</t>
  </si>
  <si>
    <t>פועלים הנפקות אג"ח 18- פועלים הנפקות</t>
  </si>
  <si>
    <t>1940600</t>
  </si>
  <si>
    <t>20/06/18</t>
  </si>
  <si>
    <t>פז נפט    אגח ז- פז נפט</t>
  </si>
  <si>
    <t>1142595</t>
  </si>
  <si>
    <t>510216054</t>
  </si>
  <si>
    <t>רבוע נדלן אגח ו- רבוע נדלן</t>
  </si>
  <si>
    <t>1140607</t>
  </si>
  <si>
    <t>513765859</t>
  </si>
  <si>
    <t>אלרוב נדלן אגח ה- אלרוב נדל"ן</t>
  </si>
  <si>
    <t>3870169</t>
  </si>
  <si>
    <t>520038894</t>
  </si>
  <si>
    <t>15/12/19</t>
  </si>
  <si>
    <t>אשטרום נכ אגח10</t>
  </si>
  <si>
    <t>2510204</t>
  </si>
  <si>
    <t>520036617</t>
  </si>
  <si>
    <t>25/12/18</t>
  </si>
  <si>
    <t>מבני תעש  אגח כ- מבני תעשיה</t>
  </si>
  <si>
    <t>2260495</t>
  </si>
  <si>
    <t>520024126</t>
  </si>
  <si>
    <t>A</t>
  </si>
  <si>
    <t>S&amp;P</t>
  </si>
  <si>
    <t>26/12/18</t>
  </si>
  <si>
    <t>מגה אור אגח ט- מגה אור</t>
  </si>
  <si>
    <t>1165141</t>
  </si>
  <si>
    <t>513257873</t>
  </si>
  <si>
    <t>23/02/20</t>
  </si>
  <si>
    <t>אגוד כ"א- אגוד הנפקות</t>
  </si>
  <si>
    <t>1141878</t>
  </si>
  <si>
    <t>513668277</t>
  </si>
  <si>
    <t>10/09/17</t>
  </si>
  <si>
    <t>אדגר אג"ח 9- אדגר השקעות</t>
  </si>
  <si>
    <t>1820190</t>
  </si>
  <si>
    <t>520035171</t>
  </si>
  <si>
    <t>דה לסר אג4- דה לסר</t>
  </si>
  <si>
    <t>1132059</t>
  </si>
  <si>
    <t>1513</t>
  </si>
  <si>
    <t>14/01/19</t>
  </si>
  <si>
    <t>שטראוס גרופ אג"ח ד</t>
  </si>
  <si>
    <t>7460363</t>
  </si>
  <si>
    <t>520003781</t>
  </si>
  <si>
    <t>מזון</t>
  </si>
  <si>
    <t>ישראכרט אגח א- ישראכרט</t>
  </si>
  <si>
    <t>1157536</t>
  </si>
  <si>
    <t>510706153</t>
  </si>
  <si>
    <t>סאמיט     אגח י- סאמיט</t>
  </si>
  <si>
    <t>1143395</t>
  </si>
  <si>
    <t>520043720</t>
  </si>
  <si>
    <t>אלוני חץ אגח יב- אלוני חץ</t>
  </si>
  <si>
    <t>3900495</t>
  </si>
  <si>
    <t>520038506</t>
  </si>
  <si>
    <t>12/08/19</t>
  </si>
  <si>
    <t>הראל הנ אג14- הראל הנפקות</t>
  </si>
  <si>
    <t>1143122</t>
  </si>
  <si>
    <t>513834200</t>
  </si>
  <si>
    <t>ביטוח</t>
  </si>
  <si>
    <t>02/12/19</t>
  </si>
  <si>
    <t>כללביט אגח  י- כללביט מימון</t>
  </si>
  <si>
    <t>1136068</t>
  </si>
  <si>
    <t>513754069</t>
  </si>
  <si>
    <t>מליסרון אגח טו</t>
  </si>
  <si>
    <t>3230240</t>
  </si>
  <si>
    <t>520037789</t>
  </si>
  <si>
    <t>פז נפט אגח ח- פז נפט</t>
  </si>
  <si>
    <t>1162817</t>
  </si>
  <si>
    <t>דמרי אג"ח 8- דמרי</t>
  </si>
  <si>
    <t>1153725</t>
  </si>
  <si>
    <t>511399388</t>
  </si>
  <si>
    <t>לידר אגח ז- לידר השקעות</t>
  </si>
  <si>
    <t>3180338</t>
  </si>
  <si>
    <t>520037664</t>
  </si>
  <si>
    <t>לייטסטון אג1- לייטסטון</t>
  </si>
  <si>
    <t>1133891</t>
  </si>
  <si>
    <t>1630</t>
  </si>
  <si>
    <t>08/03/20</t>
  </si>
  <si>
    <t>מויניאן אג"ח א'- מויניאן לימיטד</t>
  </si>
  <si>
    <t>1135656</t>
  </si>
  <si>
    <t>1643</t>
  </si>
  <si>
    <t>ממן       אגח ג- ממן</t>
  </si>
  <si>
    <t>2380053</t>
  </si>
  <si>
    <t>520036435</t>
  </si>
  <si>
    <t>30/08/18</t>
  </si>
  <si>
    <t>ספנסר אגח ג- ספנסר אקוויטי</t>
  </si>
  <si>
    <t>1147495</t>
  </si>
  <si>
    <t>1838863</t>
  </si>
  <si>
    <t>12/02/20</t>
  </si>
  <si>
    <t>פרטנר     אגח ו- פרטנר</t>
  </si>
  <si>
    <t>1141415</t>
  </si>
  <si>
    <t>520044314</t>
  </si>
  <si>
    <t>פרטנר  אגח ז- פרטנר</t>
  </si>
  <si>
    <t>1156397</t>
  </si>
  <si>
    <t>23/01/19</t>
  </si>
  <si>
    <t>אזורים אגח 13- אזורים</t>
  </si>
  <si>
    <t>7150410</t>
  </si>
  <si>
    <t>520025990</t>
  </si>
  <si>
    <t>25/07/19</t>
  </si>
  <si>
    <t>אנרג'יקס אגח א- אנרג'יקס</t>
  </si>
  <si>
    <t>1161751</t>
  </si>
  <si>
    <t>513901371</t>
  </si>
  <si>
    <t>אפריקה מג אגח ה- אפריקה מגורים</t>
  </si>
  <si>
    <t>1162825</t>
  </si>
  <si>
    <t>520034760</t>
  </si>
  <si>
    <t>אשדר אגח 5- אשדר</t>
  </si>
  <si>
    <t>1157783</t>
  </si>
  <si>
    <t>510609761</t>
  </si>
  <si>
    <t>01/12/19</t>
  </si>
  <si>
    <t>אשטרום קב אגח ב- אשטרום קבוצה</t>
  </si>
  <si>
    <t>1132331</t>
  </si>
  <si>
    <t>510381601</t>
  </si>
  <si>
    <t>אשטרום קב אגח ג- אשטרום קבוצה</t>
  </si>
  <si>
    <t>1140102</t>
  </si>
  <si>
    <t>חברה לישראל אגח14- חברה לישראל</t>
  </si>
  <si>
    <t>5760301</t>
  </si>
  <si>
    <t>520028010</t>
  </si>
  <si>
    <t>מגדלי תיכון אגח ד- מגדלי ים תיכון</t>
  </si>
  <si>
    <t>1159326</t>
  </si>
  <si>
    <t>512719485</t>
  </si>
  <si>
    <t>סאות'רן אג"ח ג- סאותרן פרופרטיס</t>
  </si>
  <si>
    <t>1159474</t>
  </si>
  <si>
    <t>1921080</t>
  </si>
  <si>
    <t>סלקום    אגח יב- סלקום</t>
  </si>
  <si>
    <t>1143080</t>
  </si>
  <si>
    <t>511930125</t>
  </si>
  <si>
    <t>ספנסר  אגח א- ספנסר אקוויטי</t>
  </si>
  <si>
    <t>1133800</t>
  </si>
  <si>
    <t>12/01/20</t>
  </si>
  <si>
    <t>אפי נכסים אגח י- אפי נכסים</t>
  </si>
  <si>
    <t>1160878</t>
  </si>
  <si>
    <t>510560188</t>
  </si>
  <si>
    <t>06/10/19</t>
  </si>
  <si>
    <t>אפקון החזקות אג"ח א- אפקון החזקות</t>
  </si>
  <si>
    <t>5780135</t>
  </si>
  <si>
    <t>520033473</t>
  </si>
  <si>
    <t>חשמל</t>
  </si>
  <si>
    <t>19/03/19</t>
  </si>
  <si>
    <t>ארקו אגח 3- ארקו החזקות</t>
  </si>
  <si>
    <t>3100245</t>
  </si>
  <si>
    <t>520037367</t>
  </si>
  <si>
    <t>06/05/18</t>
  </si>
  <si>
    <t>בזן  אגח י'- בתי זיקוק</t>
  </si>
  <si>
    <t>2590511</t>
  </si>
  <si>
    <t>520036658</t>
  </si>
  <si>
    <t>דה לסר אג"ח ה- דה לסר</t>
  </si>
  <si>
    <t>1135664</t>
  </si>
  <si>
    <t>דור אלון  אגח ה- דור אלון</t>
  </si>
  <si>
    <t>1136761</t>
  </si>
  <si>
    <t>520043878</t>
  </si>
  <si>
    <t>דור אלון  אגח ז- דור אלון</t>
  </si>
  <si>
    <t>1157700</t>
  </si>
  <si>
    <t>סאות'רן   אגח א- סאותרן פרופרטיס</t>
  </si>
  <si>
    <t>1140094</t>
  </si>
  <si>
    <t>28/07/19</t>
  </si>
  <si>
    <t>אלון רבוע אגח ד- אלון רבוע כחול</t>
  </si>
  <si>
    <t>1139583</t>
  </si>
  <si>
    <t>520042847</t>
  </si>
  <si>
    <t>01/02/18</t>
  </si>
  <si>
    <t>אלון רבוע כחול אג"ח ה- אלון רבוע כחול</t>
  </si>
  <si>
    <t>1155621</t>
  </si>
  <si>
    <t>27/11/18</t>
  </si>
  <si>
    <t>אמ.די.ג'י אגח ב- אמ.די.ג'י</t>
  </si>
  <si>
    <t>1140557</t>
  </si>
  <si>
    <t>1632</t>
  </si>
  <si>
    <t>15/01/18</t>
  </si>
  <si>
    <t>צמח אג4- צמח המרמן</t>
  </si>
  <si>
    <t>1134873</t>
  </si>
  <si>
    <t>512531203</t>
  </si>
  <si>
    <t>26/09/17</t>
  </si>
  <si>
    <t>צמח המרמן אגח ו- צמח המרמן</t>
  </si>
  <si>
    <t>1158633</t>
  </si>
  <si>
    <t>03/07/19</t>
  </si>
  <si>
    <t>צרפתי     אגח ט- צרפתי</t>
  </si>
  <si>
    <t>4250197</t>
  </si>
  <si>
    <t>520039090</t>
  </si>
  <si>
    <t>10/06/18</t>
  </si>
  <si>
    <t>אאורה אגח יד- אאורה</t>
  </si>
  <si>
    <t>3730488</t>
  </si>
  <si>
    <t>520038274</t>
  </si>
  <si>
    <t>04/07/19</t>
  </si>
  <si>
    <t>רילייטד אג1- רילייטד</t>
  </si>
  <si>
    <t>1134923</t>
  </si>
  <si>
    <t>1849766</t>
  </si>
  <si>
    <t>17/12/18</t>
  </si>
  <si>
    <t>אלה פקדון אג1- אלה פקדונות</t>
  </si>
  <si>
    <t>1141662</t>
  </si>
  <si>
    <t>16/10/18</t>
  </si>
  <si>
    <t>ביג       אגח י- ביג</t>
  </si>
  <si>
    <t>1143023</t>
  </si>
  <si>
    <t>14/04/19</t>
  </si>
  <si>
    <t>שמוס  אג"ח א- שמוס</t>
  </si>
  <si>
    <t>1155951</t>
  </si>
  <si>
    <t>633896</t>
  </si>
  <si>
    <t>09/09/19</t>
  </si>
  <si>
    <t>אבגול     אגח ד- אבגול</t>
  </si>
  <si>
    <t>1140417</t>
  </si>
  <si>
    <t>510119068</t>
  </si>
  <si>
    <t>עץ, נייר ודפוס</t>
  </si>
  <si>
    <t>04/02/18</t>
  </si>
  <si>
    <t>דלתא      אגח ו- דלתא</t>
  </si>
  <si>
    <t>6270193</t>
  </si>
  <si>
    <t>520025602</t>
  </si>
  <si>
    <t>24/03/19</t>
  </si>
  <si>
    <t>גלובל כנפיים אג"ח ב- גלובל כנפיים</t>
  </si>
  <si>
    <t>1136969</t>
  </si>
  <si>
    <t>513342444</t>
  </si>
  <si>
    <t>04/02/19</t>
  </si>
  <si>
    <t>בזן       אגח ט- בתי זיקוק</t>
  </si>
  <si>
    <t>2590461</t>
  </si>
  <si>
    <t>24/04/18</t>
  </si>
  <si>
    <t>סה"כ אחר</t>
  </si>
  <si>
    <t>USQ12441AB91</t>
  </si>
  <si>
    <t>NYSE</t>
  </si>
  <si>
    <t>בלומברג</t>
  </si>
  <si>
    <t>5082</t>
  </si>
  <si>
    <t>Capital Goods</t>
  </si>
  <si>
    <t>BBB+</t>
  </si>
  <si>
    <t>07/08/18</t>
  </si>
  <si>
    <t>DPW 6.85 07/37</t>
  </si>
  <si>
    <t>XS0308427581</t>
  </si>
  <si>
    <t>FWB</t>
  </si>
  <si>
    <t>5163</t>
  </si>
  <si>
    <t>22/10/19</t>
  </si>
  <si>
    <t>ENELIM 4.625 14/09/25</t>
  </si>
  <si>
    <t>US29278GAJ76</t>
  </si>
  <si>
    <t>5039</t>
  </si>
  <si>
    <t>04/10/18</t>
  </si>
  <si>
    <t>AA.ALCOA INC 5.4 04/21</t>
  </si>
  <si>
    <t>US013817AV33</t>
  </si>
  <si>
    <t>3200</t>
  </si>
  <si>
    <t>Materials</t>
  </si>
  <si>
    <t>Ba1</t>
  </si>
  <si>
    <t>Moodys</t>
  </si>
  <si>
    <t>11/03/20</t>
  </si>
  <si>
    <t>CNC INDUSTRIES 5.375 6/26</t>
  </si>
  <si>
    <t>US15137TAA88</t>
  </si>
  <si>
    <t>4885</t>
  </si>
  <si>
    <t>Health Care Equipment &amp; Services</t>
  </si>
  <si>
    <t>BB+</t>
  </si>
  <si>
    <t>31/07/18</t>
  </si>
  <si>
    <t>STEEL DYNAMICS</t>
  </si>
  <si>
    <t>US858119BD11</t>
  </si>
  <si>
    <t>5008</t>
  </si>
  <si>
    <t>15/08/18</t>
  </si>
  <si>
    <t>CEMEX 5.45 11/19/29</t>
  </si>
  <si>
    <t>USP2253TJN02</t>
  </si>
  <si>
    <t>5179</t>
  </si>
  <si>
    <t>BB</t>
  </si>
  <si>
    <t>20/12/19</t>
  </si>
  <si>
    <t>NATIONAL 6.375 15/12/2023</t>
  </si>
  <si>
    <t>US62886EAS72</t>
  </si>
  <si>
    <t>5046</t>
  </si>
  <si>
    <t>Technology Hardware &amp; Equipment</t>
  </si>
  <si>
    <t>B1</t>
  </si>
  <si>
    <t>סה"כ תל אביב 35</t>
  </si>
  <si>
    <t>סה"כ תל אביב 90</t>
  </si>
  <si>
    <t>כלל ביטוח- כלל עסקי ביטוח</t>
  </si>
  <si>
    <t>224014</t>
  </si>
  <si>
    <t>520036120</t>
  </si>
  <si>
    <t>סה"כ מניות היתר</t>
  </si>
  <si>
    <t>נתנאל גרופ- נתנאל גרופ</t>
  </si>
  <si>
    <t>421016</t>
  </si>
  <si>
    <t>520039074</t>
  </si>
  <si>
    <t>סה"כ call 001 אופציות</t>
  </si>
  <si>
    <t>סה"כ שמחקות מדדי מניות בישראל</t>
  </si>
  <si>
    <t>תכלית סל (A4) ת"א 35- תכלית מדדים</t>
  </si>
  <si>
    <t>1143700</t>
  </si>
  <si>
    <t>513534974</t>
  </si>
  <si>
    <t>תכלית סל (A4) ת"א 90- תכלית מדדים</t>
  </si>
  <si>
    <t>1143783</t>
  </si>
  <si>
    <t>קסם ת"א 75</t>
  </si>
  <si>
    <t>1117241</t>
  </si>
  <si>
    <t>510938608</t>
  </si>
  <si>
    <t>קרנות סל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</si>
  <si>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</si>
  <si>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</si>
  <si>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</si>
  <si>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</si>
  <si>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</si>
  <si>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</si>
  <si>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JPM EM - IEMB LN</t>
  </si>
  <si>
    <t>IE00B2NPKV68</t>
  </si>
  <si>
    <t>4601</t>
  </si>
  <si>
    <t>Other</t>
  </si>
  <si>
    <t>ISHARES LQD US IBOXX</t>
  </si>
  <si>
    <t>US4642872422</t>
  </si>
  <si>
    <t>PIMCO EM ADVANTAGE -EMLB LN</t>
  </si>
  <si>
    <t>IE00B4P11460</t>
  </si>
  <si>
    <t>LSE</t>
  </si>
  <si>
    <t>5198</t>
  </si>
  <si>
    <t>סה"כ אג"ח ממשלתי</t>
  </si>
  <si>
    <t>סה"כ אגח קונצרני</t>
  </si>
  <si>
    <t>איביאי טכנולוגיוה עלית</t>
  </si>
  <si>
    <t>1142538</t>
  </si>
  <si>
    <t>מניות</t>
  </si>
  <si>
    <t>KYG4R71R1264</t>
  </si>
  <si>
    <t>5203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</si>
  <si>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</si>
  <si>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</si>
  <si>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</si>
  <si>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</si>
  <si>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</si>
  <si>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</si>
  <si>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</si>
  <si>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CSA במטבע 20001 (OTC) - בטחונות</t>
  </si>
  <si>
    <t>77720001</t>
  </si>
  <si>
    <t>E-MINI S&amp;P-ESM0-20/03/2020</t>
  </si>
  <si>
    <t>BBG00NJLZF28</t>
  </si>
  <si>
    <t>FUT VAL USD - רוו"ה מחוזים</t>
  </si>
  <si>
    <t>415349</t>
  </si>
  <si>
    <t>MINI NASDAQ-NQM0- 19/06/2020</t>
  </si>
  <si>
    <t>BBG00NJLZFD6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</si>
  <si>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</si>
  <si>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</si>
  <si>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</si>
  <si>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</si>
  <si>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</si>
  <si>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</si>
  <si>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</si>
  <si>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</si>
  <si>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</si>
  <si>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</si>
  <si>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</si>
  <si>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</si>
  <si>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</si>
  <si>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</si>
  <si>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</si>
  <si>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</si>
  <si>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</si>
  <si>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</si>
  <si>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אג"ח א- מימון ישיר קב</t>
  </si>
  <si>
    <t>1139740</t>
  </si>
  <si>
    <t>513893123</t>
  </si>
  <si>
    <t>26/12/16</t>
  </si>
  <si>
    <t>לידקום אג"ח א' חש 08/09- לידקום</t>
  </si>
  <si>
    <t>1115096</t>
  </si>
  <si>
    <t>510928518</t>
  </si>
  <si>
    <t>ציוד תקשורת</t>
  </si>
  <si>
    <t>24/05/18</t>
  </si>
  <si>
    <t>לידקום אג"ח א' חש 12/09- לידקום</t>
  </si>
  <si>
    <t>1117548</t>
  </si>
  <si>
    <t>לידקום אג1- לידקום</t>
  </si>
  <si>
    <t>1112911</t>
  </si>
  <si>
    <t>בזק אגח 11 - רמ- בזק</t>
  </si>
  <si>
    <t>2300192</t>
  </si>
  <si>
    <t>520031931</t>
  </si>
  <si>
    <t>11/07/19</t>
  </si>
  <si>
    <t>מקס איט אג"ח-רמ- מקס איט</t>
  </si>
  <si>
    <t>1155506</t>
  </si>
  <si>
    <t>512905423</t>
  </si>
  <si>
    <t>31/10/18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</si>
  <si>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</si>
  <si>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</si>
  <si>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</si>
  <si>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</si>
  <si>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</si>
  <si>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</si>
  <si>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</si>
  <si>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מסחר</t>
  </si>
  <si>
    <t>14/01/20</t>
  </si>
  <si>
    <t>צים   אגח A1-רמ- צים</t>
  </si>
  <si>
    <t>65100441</t>
  </si>
  <si>
    <t>520015041</t>
  </si>
  <si>
    <t>צים אג"ח ד- צים</t>
  </si>
  <si>
    <t>65100691</t>
  </si>
  <si>
    <t>דלק תמר אגח20$</t>
  </si>
  <si>
    <t>1132166</t>
  </si>
  <si>
    <t>514798636</t>
  </si>
  <si>
    <t>חיפושי נפט וגז</t>
  </si>
  <si>
    <t>01/03/16</t>
  </si>
  <si>
    <t>בראון  הוטלס- מלונות בראון</t>
  </si>
  <si>
    <t>74194</t>
  </si>
  <si>
    <t>513956938</t>
  </si>
  <si>
    <t>מלונאות ותיירות</t>
  </si>
  <si>
    <t>דן תחבורה- דן תחבורה</t>
  </si>
  <si>
    <t>74196</t>
  </si>
  <si>
    <t>513183046</t>
  </si>
  <si>
    <t>צים - מניה לא סחירה- צים</t>
  </si>
  <si>
    <t>65101</t>
  </si>
  <si>
    <t>בניין צרפת- LRC- בניין צרפת- LRC</t>
  </si>
  <si>
    <t>74191</t>
  </si>
  <si>
    <t>5162</t>
  </si>
  <si>
    <t>Real Estate</t>
  </si>
  <si>
    <t>11% חברות הנכס בראון גרמניה- מלונות בראון</t>
  </si>
  <si>
    <t>74195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</si>
  <si>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</si>
  <si>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</si>
  <si>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</si>
  <si>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</si>
  <si>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</si>
  <si>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</si>
  <si>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</si>
  <si>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קרן פארו פוינט- Faropoint Frg</t>
  </si>
  <si>
    <t>74192</t>
  </si>
  <si>
    <t>23/10/19</t>
  </si>
  <si>
    <t>סה"כ קרנות השקעה אחרות בחו"ל</t>
  </si>
  <si>
    <t>קרן REVOLVER- REVOLVER</t>
  </si>
  <si>
    <t>74193</t>
  </si>
  <si>
    <t>קרן ויולה קרדיט 6- קרן ויולה</t>
  </si>
  <si>
    <t>74197</t>
  </si>
  <si>
    <t>27/01/20</t>
  </si>
  <si>
    <t>סה"כ כתבי אופציה בישראל</t>
  </si>
  <si>
    <t>סה"כ מט"ח/מט"ח</t>
  </si>
  <si>
    <t>אירו/שקל  12/05/20 3.7330 153449</t>
  </si>
  <si>
    <t>153449</t>
  </si>
  <si>
    <t>דולר/שקל  12/05/20 3.4 153450</t>
  </si>
  <si>
    <t>153450</t>
  </si>
  <si>
    <t>דולר/שקל  12/05/20 3.4024 153446</t>
  </si>
  <si>
    <t>153446</t>
  </si>
  <si>
    <t>סה"כ כנגד חסכון עמיתים/מבוטחים</t>
  </si>
  <si>
    <t>996439</t>
  </si>
  <si>
    <t>לא</t>
  </si>
  <si>
    <t>4340</t>
  </si>
  <si>
    <t>04/11/18</t>
  </si>
  <si>
    <t>996602</t>
  </si>
  <si>
    <t>20/08/19</t>
  </si>
  <si>
    <t>996604</t>
  </si>
  <si>
    <t>21/08/19</t>
  </si>
  <si>
    <t>996777</t>
  </si>
  <si>
    <t>26/01/20</t>
  </si>
  <si>
    <t>996788</t>
  </si>
  <si>
    <t>03/02/20</t>
  </si>
  <si>
    <t>אחיסמך A</t>
  </si>
  <si>
    <t>515293229</t>
  </si>
  <si>
    <t>אחיסמך B</t>
  </si>
  <si>
    <t>16/12/19</t>
  </si>
  <si>
    <t>סה"כ מבוטחות במשכנתא או תיקי משכנתאות</t>
  </si>
  <si>
    <t>סה"כ מובטחות בערבות בנקאית</t>
  </si>
  <si>
    <t>סה"כ מובטחות בבטחונות אחרים</t>
  </si>
  <si>
    <t>מקס איט הלוואה COCO 31.3.2024</t>
  </si>
  <si>
    <t>96021</t>
  </si>
  <si>
    <t>27/03/19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</si>
  <si>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</si>
  <si>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</si>
  <si>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</si>
  <si>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</si>
  <si>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</si>
  <si>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</si>
  <si>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בראון ג רכיב התחייבותי</t>
  </si>
  <si>
    <t>NR1</t>
  </si>
  <si>
    <t>דירוג פנימי</t>
  </si>
  <si>
    <t>מלון בראון ג</t>
  </si>
  <si>
    <t>31/03/20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</si>
  <si>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</si>
  <si>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</si>
  <si>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</si>
  <si>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</si>
  <si>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</si>
  <si>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REVOLVER</t>
  </si>
  <si>
    <t>ויולה קרדיט 6</t>
  </si>
  <si>
    <t>ilAAA</t>
  </si>
  <si>
    <t>ilBBB+</t>
  </si>
  <si>
    <t>ilAA+</t>
  </si>
  <si>
    <t>Aa2.il</t>
  </si>
  <si>
    <t>ilAA-</t>
  </si>
  <si>
    <t>Aa3.il</t>
  </si>
  <si>
    <t>ilA+</t>
  </si>
  <si>
    <t>A2.il</t>
  </si>
  <si>
    <t>ilA</t>
  </si>
  <si>
    <t>A3.il</t>
  </si>
  <si>
    <t>ilA-</t>
  </si>
  <si>
    <t>A1.il</t>
  </si>
  <si>
    <t>Baa1.il</t>
  </si>
  <si>
    <t>ilBBB</t>
  </si>
  <si>
    <t>BHP Billiton 6.75 19/10/25</t>
  </si>
  <si>
    <t>Utilities</t>
  </si>
  <si>
    <t>BilLX US</t>
  </si>
  <si>
    <t>ilNR1</t>
  </si>
  <si>
    <t>ilNR2</t>
  </si>
  <si>
    <t>ilNR3</t>
  </si>
  <si>
    <t>D.il</t>
  </si>
  <si>
    <t>ilAA</t>
  </si>
  <si>
    <t>מזומנים</t>
  </si>
  <si>
    <t>תעודות התחייבות ממשלתיות</t>
  </si>
  <si>
    <t>תעודות חוב מסחריות</t>
  </si>
  <si>
    <t>אג"ח קונצרני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</si>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</sst>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_ * #,##0_ ;_ * \-#,##0_ ;_ * &quot;-&quot;??_ ;_ @_ 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  <xf numFmtId="164" fontId="18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168" fontId="0" fillId="0" borderId="0" xfId="11" applyNumberFormat="1" applyFont="1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NumberForma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 wrapText="1" readingOrder="2"/>
    </xf>
    <xf numFmtId="0" fontId="13" fillId="5" borderId="11" xfId="0" applyFont="1" applyFill="1" applyBorder="1" applyAlignment="1">
      <alignment vertical="center" wrapText="1" readingOrder="2"/>
    </xf>
    <xf numFmtId="0" fontId="1" fillId="5" borderId="12" xfId="0" applyFont="1" applyFill="1" applyBorder="1" applyAlignment="1">
      <alignment readingOrder="2"/>
    </xf>
    <xf numFmtId="0" fontId="1" fillId="5" borderId="13" xfId="0" applyFont="1" applyFill="1" applyBorder="1" applyAlignment="1">
      <alignment readingOrder="2"/>
    </xf>
    <xf numFmtId="0" fontId="13" fillId="5" borderId="14" xfId="0" applyFont="1" applyFill="1" applyBorder="1" applyAlignment="1">
      <alignment vertical="center" wrapText="1" readingOrder="2"/>
    </xf>
    <xf numFmtId="0" fontId="1" fillId="5" borderId="15" xfId="0" applyFont="1" applyFill="1" applyBorder="1" applyAlignment="1">
      <alignment readingOrder="2"/>
    </xf>
    <xf numFmtId="0" fontId="1" fillId="5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1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3" name="טבלה3" displayName="טבלה3" ref="B6:D42" totalsRowShown="0" headerRowBorderDxfId="413" tableBorderDxfId="412">
  <autoFilter ref="B6:D42">
    <filterColumn colId="0" hiddenButton="1"/>
    <filterColumn colId="1" hiddenButton="1"/>
    <filterColumn colId="2" hiddenButton="1"/>
  </autoFilter>
  <tableColumns count="3">
    <tableColumn id="1" name="עמודה1" dataDxfId="411" dataCellStyle="Normal_2007-16618"/>
    <tableColumn id="2" name="שווי הוגן" dataDxfId="410"/>
    <tableColumn id="3" name="שעור מנכסי השקעה*" dataDxfId="40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88" dataDxfId="286" headerRowBorderDxfId="287" tableBorderDxfId="285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4"/>
    <tableColumn id="2" name="מספר ני&quot;ע" dataDxfId="283"/>
    <tableColumn id="3" name="זירת מסחר" dataDxfId="282"/>
    <tableColumn id="4" name="ענף מסחר" dataDxfId="281"/>
    <tableColumn id="5" name="סוג מטבע" dataDxfId="280"/>
    <tableColumn id="6" name="ערך נקוב****" dataDxfId="279"/>
    <tableColumn id="7" name="שער***" dataDxfId="278"/>
    <tableColumn id="8" name="שווי שוק" dataDxfId="277"/>
    <tableColumn id="9" name="שעור מערך נקוב מונפק" dataDxfId="276"/>
    <tableColumn id="10" name="שעור מנכסי אפיק ההשקעה" dataDxfId="275"/>
    <tableColumn id="11" name="שעור מסך נכסי השקעה**" dataDxfId="27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73" dataDxfId="271" headerRowBorderDxfId="272" tableBorderDxfId="270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69"/>
    <tableColumn id="4" name="ענף מסחר"/>
    <tableColumn id="5" name="סוג מטבע"/>
    <tableColumn id="6" name="ערך נקוב****" dataDxfId="268"/>
    <tableColumn id="7" name="שער***" dataDxfId="267"/>
    <tableColumn id="8" name="שווי שוק" dataDxfId="266"/>
    <tableColumn id="9" name="שעור מערך נקוב מונפק" dataDxfId="265"/>
    <tableColumn id="10" name="שעור מנכסי אפיק ההשקעה" dataDxfId="264"/>
    <tableColumn id="11" name="שעור מסך נכסי השקעה**" dataDxfId="26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18" totalsRowShown="0" headerRowDxfId="262" dataDxfId="260" headerRowBorderDxfId="261" tableBorderDxfId="259">
  <autoFilter ref="A7:J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58"/>
    <tableColumn id="7" name="שער***" dataDxfId="257"/>
    <tableColumn id="8" name="שווי שוק" dataDxfId="256"/>
    <tableColumn id="9" name="שעור מנכסי אפיק ההשקעה" dataDxfId="255"/>
    <tableColumn id="10" name="שעור מסך נכסי השקעה**" dataDxfId="2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53" dataDxfId="251" headerRowBorderDxfId="252" tableBorderDxfId="250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49"/>
    <tableColumn id="4" name="דירוג"/>
    <tableColumn id="5" name="שם מדרג" dataDxfId="248"/>
    <tableColumn id="6" name="תאריך רכישה" dataDxfId="247"/>
    <tableColumn id="7" name="מח&quot;מ" dataDxfId="246"/>
    <tableColumn id="8" name="סוג מטבע"/>
    <tableColumn id="9" name="שיעור ריבית" dataDxfId="245"/>
    <tableColumn id="10" name="תשואה לפידיון" dataDxfId="244"/>
    <tableColumn id="11" name="ערך נקוב****" dataDxfId="243"/>
    <tableColumn id="12" name="שער***" dataDxfId="242"/>
    <tableColumn id="13" name="שווי שוק" dataDxfId="241"/>
    <tableColumn id="14" name="שעור מערך נקוב מונפק" dataDxfId="240"/>
    <tableColumn id="15" name="שעור מנכסי אפיק ההשקעה" dataDxfId="239"/>
    <tableColumn id="16" name="שעור מסך נכסי השקעה**" dataDxfId="2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37" dataDxfId="235" headerRowBorderDxfId="236" tableBorderDxfId="234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33"/>
    <tableColumn id="2" name="מספר ני&quot;ע" dataDxfId="232"/>
    <tableColumn id="3" name="דירוג" dataDxfId="231"/>
    <tableColumn id="4" name="שם מדרג" dataDxfId="230"/>
    <tableColumn id="5" name="תאריך רכישה" dataDxfId="229"/>
    <tableColumn id="6" name="מח&quot;מ" dataDxfId="228"/>
    <tableColumn id="7" name="סוג מטבע" dataDxfId="227"/>
    <tableColumn id="8" name="שיעור ריבית" dataDxfId="226"/>
    <tableColumn id="9" name="תשואה לפידיון" dataDxfId="225"/>
    <tableColumn id="10" name="ערך נקוב****" dataDxfId="224"/>
    <tableColumn id="11" name="שער***" dataDxfId="223"/>
    <tableColumn id="12" name="שווי הוגן" dataDxfId="222"/>
    <tableColumn id="13" name="שעור מערך נקוב מונפק" dataDxfId="221"/>
    <tableColumn id="14" name="שעור מנכסי אפיק ההשקעה" dataDxfId="220"/>
    <tableColumn id="15" name="שעור מסך נכסי השקעה**" dataDxfId="2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18" dataDxfId="216" headerRowBorderDxfId="217" tableBorderDxfId="215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14"/>
    <tableColumn id="2" name="מספר ני&quot;ע" dataDxfId="213"/>
    <tableColumn id="3" name="ספק המידע" dataDxfId="212"/>
    <tableColumn id="4" name="מספר מנפיק" dataDxfId="211"/>
    <tableColumn id="5" name="ענף מסחר" dataDxfId="210"/>
    <tableColumn id="6" name="דירוג" dataDxfId="209"/>
    <tableColumn id="7" name="שם מדרג" dataDxfId="208"/>
    <tableColumn id="8" name="תאריך רכישה" dataDxfId="207"/>
    <tableColumn id="9" name="מח&quot;מ" dataDxfId="206"/>
    <tableColumn id="10" name="סוג מטבע" dataDxfId="205"/>
    <tableColumn id="11" name="שיעור ריבית" dataDxfId="204"/>
    <tableColumn id="12" name="תשואה לפידיון" dataDxfId="203"/>
    <tableColumn id="13" name="ערך נקוב****" dataDxfId="202"/>
    <tableColumn id="14" name="שער***" dataDxfId="201"/>
    <tableColumn id="15" name="שווי הוגן" dataDxfId="200"/>
    <tableColumn id="16" name="שעור מערך נקוב מונפק" dataDxfId="199"/>
    <tableColumn id="17" name="שעור מנכסי אפיק ההשקעה" dataDxfId="198"/>
    <tableColumn id="18" name="שעור מסך נכסי השקעה**" dataDxfId="19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31" totalsRowShown="0" headerRowDxfId="196" dataDxfId="194" headerRowBorderDxfId="195" tableBorderDxfId="193">
  <autoFilter ref="A7:R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2"/>
    <tableColumn id="2" name="מספר ני&quot;ע" dataDxfId="191"/>
    <tableColumn id="3" name="ספק המידע" dataDxfId="190"/>
    <tableColumn id="4" name="מספר מנפיק" dataDxfId="189"/>
    <tableColumn id="5" name="ענף מסחר" dataDxfId="188"/>
    <tableColumn id="6" name="דירוג" dataDxfId="187"/>
    <tableColumn id="7" name="שם מדרג" dataDxfId="186"/>
    <tableColumn id="8" name="תאריך רכישה" dataDxfId="185"/>
    <tableColumn id="9" name="מח&quot;מ" dataDxfId="184"/>
    <tableColumn id="10" name="סוג מטבע" dataDxfId="183"/>
    <tableColumn id="11" name="שיעור ריבית" dataDxfId="182"/>
    <tableColumn id="12" name="תשואה לפידיון" dataDxfId="181"/>
    <tableColumn id="13" name="ערך נקוב****" dataDxfId="180"/>
    <tableColumn id="14" name="שער***" dataDxfId="179"/>
    <tableColumn id="15" name="שווי הוגן" dataDxfId="178"/>
    <tableColumn id="16" name="שעור מערך נקוב מונפק" dataDxfId="177"/>
    <tableColumn id="17" name="שעור מנכסי אפיק ההשקעה" dataDxfId="176"/>
    <tableColumn id="18" name="שעור מסך נכסי השקעה**" dataDxfId="17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20" totalsRowShown="0" headerRowDxfId="174" dataDxfId="172" headerRowBorderDxfId="173" tableBorderDxfId="171">
  <autoFilter ref="A7:L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/>
    <tableColumn id="2" name="מספר ני&quot;ע"/>
    <tableColumn id="3" name="ספק המידע" dataDxfId="170"/>
    <tableColumn id="4" name="מספר מנפיק" dataDxfId="169"/>
    <tableColumn id="5" name="ענף מסחר"/>
    <tableColumn id="6" name="סוג מטבע"/>
    <tableColumn id="7" name="ערך נקוב****" dataDxfId="168"/>
    <tableColumn id="8" name="שער***" dataDxfId="167"/>
    <tableColumn id="9" name="שווי הוגן" dataDxfId="166"/>
    <tableColumn id="10" name="שעור מערך נקוב מונפק" dataDxfId="165"/>
    <tableColumn id="11" name="שעור מנכסי אפיק ההשקעה" dataDxfId="164"/>
    <tableColumn id="12" name="שעור מסך נכסי השקעה**" dataDxfId="16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9" totalsRowShown="0" headerRowDxfId="162" dataDxfId="160" headerRowBorderDxfId="161" tableBorderDxfId="159">
  <autoFilter ref="A7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/>
    <tableColumn id="5" name="ערך נקוב****" dataDxfId="158"/>
    <tableColumn id="6" name="שער***" dataDxfId="157"/>
    <tableColumn id="7" name="שווי הוגן" dataDxfId="156"/>
    <tableColumn id="8" name="שעור מערך נקוב מונפק" dataDxfId="155"/>
    <tableColumn id="9" name="שעור מנכסי אפיק ההשקעה" dataDxfId="154"/>
    <tableColumn id="10" name="שעור מסך נכסי השקעה**" dataDxfId="15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52" headerRowBorderDxfId="151" tableBorderDxfId="150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9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4" name="טבלה4" displayName="טבלה4" ref="C44:D48" totalsRowShown="0" headerRowDxfId="408" headerRowBorderDxfId="407" tableBorderDxfId="406" headerRowCellStyle="Normal_2007-16618">
  <autoFilter ref="C44:D48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48" dataDxfId="146" headerRowBorderDxfId="147" tableBorderDxfId="145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4"/>
    <tableColumn id="6" name="ערך נקוב****" dataDxfId="143"/>
    <tableColumn id="7" name="שער***" dataDxfId="142"/>
    <tableColumn id="8" name="שווי הוגן" dataDxfId="141"/>
    <tableColumn id="9" name="שעור מערך נקוב מונפק" dataDxfId="140"/>
    <tableColumn id="10" name="שעור מנכסי אפיק ההשקעה" dataDxfId="139"/>
    <tableColumn id="11" name="שעור מסך נכסי השקעה**" dataDxfId="1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2" totalsRowShown="0" headerRowDxfId="137" dataDxfId="135" headerRowBorderDxfId="136" tableBorderDxfId="134">
  <autoFilter ref="A7:J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3"/>
    <tableColumn id="6" name="ערך נקוב****" dataDxfId="132"/>
    <tableColumn id="7" name="שער***" dataDxfId="131"/>
    <tableColumn id="8" name="שווי הוגן" dataDxfId="130"/>
    <tableColumn id="9" name="שעור מנכסי אפיק ההשקעה" dataDxfId="129"/>
    <tableColumn id="10" name="שעור מסך נכסי השקעה**" dataDxfId="1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27" dataDxfId="125" headerRowBorderDxfId="126" tableBorderDxfId="124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3"/>
    <tableColumn id="4" name="דירוג"/>
    <tableColumn id="5" name="שם מדרג" dataDxfId="122"/>
    <tableColumn id="6" name="תאריך רכישה" dataDxfId="121"/>
    <tableColumn id="7" name="מח&quot;מ" dataDxfId="120"/>
    <tableColumn id="8" name="סוג מטבע"/>
    <tableColumn id="9" name="שיעור ריבית" dataDxfId="119"/>
    <tableColumn id="10" name="תשואה לפידיון" dataDxfId="118"/>
    <tableColumn id="11" name="ערך נקוב****" dataDxfId="117"/>
    <tableColumn id="12" name="שער***" dataDxfId="116"/>
    <tableColumn id="13" name="שווי הוגן" dataDxfId="115"/>
    <tableColumn id="14" name="שעור מערך נקוב מונפק" dataDxfId="114"/>
    <tableColumn id="15" name="שעור מנכסי אפיק ההשקעה" dataDxfId="113"/>
    <tableColumn id="16" name="שעור מסך נכסי השקעה**" dataDxfId="1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45" totalsRowShown="0" headerRowDxfId="111" dataDxfId="109" headerRowBorderDxfId="110" tableBorderDxfId="108">
  <autoFilter ref="A6:Q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07"/>
    <tableColumn id="3" name="מספר ני&quot;ע"/>
    <tableColumn id="4" name="מספר מנפיק" dataDxfId="106"/>
    <tableColumn id="5" name="דירוג"/>
    <tableColumn id="6" name="תאריך רכישה" dataDxfId="105"/>
    <tableColumn id="7" name="שם מדרג" dataDxfId="104"/>
    <tableColumn id="8" name="מח&quot;מ" dataDxfId="103"/>
    <tableColumn id="9" name="ענף משק"/>
    <tableColumn id="10" name="סוג מטבע"/>
    <tableColumn id="11" name="שיעור ריבית ממוצע" dataDxfId="102"/>
    <tableColumn id="12" name="תשואה לפידיון" dataDxfId="101"/>
    <tableColumn id="13" name="ערך נקוב****" dataDxfId="100"/>
    <tableColumn id="14" name="שער***" dataDxfId="99"/>
    <tableColumn id="15" name="שווי הוגן" dataDxfId="98"/>
    <tableColumn id="16" name="שעור מנכסי אפיק ההשקעה" dataDxfId="97"/>
    <tableColumn id="17" name="שעור מסך נכסי השקעה**" dataDxfId="9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95" dataDxfId="93" headerRowBorderDxfId="94" tableBorderDxfId="92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1"/>
    <tableColumn id="4" name="דירוג"/>
    <tableColumn id="5" name="שם מדרג" dataDxfId="90"/>
    <tableColumn id="6" name="מח&quot;מ" dataDxfId="89"/>
    <tableColumn id="7" name="סוג מטבע"/>
    <tableColumn id="8" name="תנאי ושיעור ריבית" dataDxfId="88"/>
    <tableColumn id="9" name="תשואה לפידיון" dataDxfId="87"/>
    <tableColumn id="10" name="ערך נקוב****" dataDxfId="86"/>
    <tableColumn id="11" name="שער***" dataDxfId="85"/>
    <tableColumn id="12" name="שווי הוגן" dataDxfId="84"/>
    <tableColumn id="13" name="שעור מנכסי אפיק ההשקעה" dataDxfId="83"/>
    <tableColumn id="14" name="שעור מסך נכסי השקעה**" dataDxfId="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81" dataDxfId="79" headerRowBorderDxfId="80" tableBorderDxfId="78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7"/>
    <tableColumn id="2" name="תאריך שערוך אחרון" dataDxfId="76"/>
    <tableColumn id="3" name="אופי הנכס" dataDxfId="75"/>
    <tableColumn id="4" name="שעור תשואה במהלך התקופה" dataDxfId="74"/>
    <tableColumn id="5" name="סוג מטבע" dataDxfId="73"/>
    <tableColumn id="6" name="שווי משוערך" dataDxfId="72"/>
    <tableColumn id="7" name="שעור מנכסי אפיק ההשקעה" dataDxfId="71"/>
    <tableColumn id="8" name="שעור מסך נכסי השקעה" dataDxfId="70"/>
    <tableColumn id="9" name="כתובת הנכס" dataDxfId="6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8" headerRowBorderDxfId="67" tableBorderDxfId="66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5"/>
    <tableColumn id="3" name="דירוג"/>
    <tableColumn id="4" name="שם המדרג" dataDxfId="64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3" headerRowBorderDxfId="62" tableBorderDxfId="61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0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4" totalsRowShown="0" headerRowBorderDxfId="59" tableBorderDxfId="58">
  <autoFilter ref="A6:C14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56" dataDxfId="54" headerRowBorderDxfId="55" tableBorderDxfId="53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2"/>
    <tableColumn id="2" name="מספר ני&quot;ע" dataDxfId="51"/>
    <tableColumn id="3" name="ענף מסחר" dataDxfId="50"/>
    <tableColumn id="4" name="דירוג" dataDxfId="49"/>
    <tableColumn id="5" name="שם מדרג" dataDxfId="48"/>
    <tableColumn id="6" name="תאריך רכישה" dataDxfId="47"/>
    <tableColumn id="7" name="מח&quot;מ" dataDxfId="46"/>
    <tableColumn id="8" name="סוג מטבע" dataDxfId="45"/>
    <tableColumn id="9" name="שיעור ריבית" dataDxfId="44"/>
    <tableColumn id="10" name="ריבית אפקטיבית" dataDxfId="43"/>
    <tableColumn id="11" name="ערך נקוב ****" dataDxfId="42"/>
    <tableColumn id="12" name="עלות מתואמת" dataDxfId="41"/>
    <tableColumn id="13" name="שעור מערך נקוב מונפק" dataDxfId="40"/>
    <tableColumn id="14" name="שעור מנכסי אפיק ההשקעה" dataDxfId="39"/>
    <tableColumn id="15" name="שעור מסך נכסי השקעה**" dataDxfId="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1" name="טבלה1" displayName="טבלה1" ref="A6:K34" totalsRowShown="0" headerRowDxfId="405" dataDxfId="403" headerRowBorderDxfId="404" tableBorderDxfId="402">
  <autoFilter ref="A6:K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1"/>
    <tableColumn id="2" name="מספר ני&quot;ע" dataDxfId="400"/>
    <tableColumn id="3" name="מספר מנפיק" dataDxfId="399"/>
    <tableColumn id="4" name="דירוג" dataDxfId="398"/>
    <tableColumn id="5" name="שם מדרג" dataDxfId="397"/>
    <tableColumn id="6" name="סוג מטבע" dataDxfId="396"/>
    <tableColumn id="7" name="שיעור ריבית" dataDxfId="395"/>
    <tableColumn id="8" name="תשואה לפידיון" dataDxfId="394"/>
    <tableColumn id="9" name="שווי שוק" dataDxfId="393"/>
    <tableColumn id="10" name="שעור מנכסי אפיק ההשקעה" dataDxfId="392"/>
    <tableColumn id="11" name="שעור מסך נכסי השקעה" dataDxfId="3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37" dataDxfId="35" headerRowBorderDxfId="36" tableBorderDxfId="34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3"/>
    <tableColumn id="2" name="מספר ני&quot;ע" dataDxfId="32"/>
    <tableColumn id="3" name="ענף מסחר" dataDxfId="31"/>
    <tableColumn id="4" name="דירוג" dataDxfId="30"/>
    <tableColumn id="5" name="שם מדרג" dataDxfId="29"/>
    <tableColumn id="6" name="תאריך רכישה" dataDxfId="28"/>
    <tableColumn id="7" name="מח&quot;מ" dataDxfId="27"/>
    <tableColumn id="8" name="סוג מטבע" dataDxfId="26"/>
    <tableColumn id="9" name="שיעור ריבית" dataDxfId="25"/>
    <tableColumn id="10" name="ריבית אפקטיבית" dataDxfId="24"/>
    <tableColumn id="11" name="ערך נקוב****" dataDxfId="23"/>
    <tableColumn id="12" name="עלות מתואמת" dataDxfId="22"/>
    <tableColumn id="13" name="שעור מערך נקוב מונפק" dataDxfId="21"/>
    <tableColumn id="14" name="שעור מנכסי אפיק ההשקעה" dataDxfId="20"/>
    <tableColumn id="15" name="שעור מסך נכסי השקעה**" dataDxfId="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18" dataDxfId="16" headerRowBorderDxfId="17" tableBorderDxfId="15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4"/>
    <tableColumn id="2" name="מספר ני&quot;ע" dataDxfId="13"/>
    <tableColumn id="3" name="ענף מסחר" dataDxfId="12"/>
    <tableColumn id="4" name="דירוג" dataDxfId="11"/>
    <tableColumn id="5" name="שם מדרג" dataDxfId="10"/>
    <tableColumn id="6" name="תאריך רכישה" dataDxfId="9"/>
    <tableColumn id="7" name="מח&quot;מ" dataDxfId="8"/>
    <tableColumn id="8" name="סוג מטבע" dataDxfId="7"/>
    <tableColumn id="9" name="שיעור ריבית" dataDxfId="6"/>
    <tableColumn id="10" name="ריבית אפקטיבית" dataDxfId="5"/>
    <tableColumn id="11" name="ערך נקוב****" dataDxfId="4"/>
    <tableColumn id="12" name="עלות מתואמת" dataDxfId="3"/>
    <tableColumn id="13" name="שעור מערך נקוב מונפק" dataDxfId="2"/>
    <tableColumn id="14" name="שעור מנכסי אפיק ההשקעה" dataDxfId="1"/>
    <tableColumn id="15" name="שעור מסך נכסי השקעה**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2" name="טבלה2" displayName="טבלה2" ref="A7:Q40" totalsRowShown="0" headerRowDxfId="390" dataDxfId="388" headerRowBorderDxfId="389" tableBorderDxfId="387">
  <autoFilter ref="A7:Q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86"/>
    <tableColumn id="2" name="מספר ני&quot;ע" dataDxfId="385"/>
    <tableColumn id="3" name="זירת מסחר" dataDxfId="384"/>
    <tableColumn id="4" name="דירוג" dataDxfId="383"/>
    <tableColumn id="5" name="שם מדרג" dataDxfId="382"/>
    <tableColumn id="6" name="תאריך רכישה" dataDxfId="381"/>
    <tableColumn id="7" name="מח&quot;מ" dataDxfId="380"/>
    <tableColumn id="8" name="סוג מטבע" dataDxfId="379"/>
    <tableColumn id="9" name="שיעור ריבית" dataDxfId="378"/>
    <tableColumn id="10" name="תשואה לפידיון" dataDxfId="377"/>
    <tableColumn id="11" name="ערך נקוב****" dataDxfId="376"/>
    <tableColumn id="12" name="שער***" dataDxfId="375"/>
    <tableColumn id="13" name="פדיון/ריבית/דיבידנד לקבל*****  " dataDxfId="374"/>
    <tableColumn id="14" name="שווי שוק" dataDxfId="373"/>
    <tableColumn id="15" name="שעור מערך נקוב**** מונפק" dataDxfId="372"/>
    <tableColumn id="16" name="שעור מנכסי אפיק ההשקעה" dataDxfId="371"/>
    <tableColumn id="17" name="שעור מסך נכסי השקעה**" dataDxfId="37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69" dataDxfId="367" headerRowBorderDxfId="368" tableBorderDxfId="366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65"/>
    <tableColumn id="2" name="מספר ני&quot;ע" dataDxfId="364"/>
    <tableColumn id="3" name="זירת מסחר" dataDxfId="363"/>
    <tableColumn id="4" name="ספק מידע" dataDxfId="362"/>
    <tableColumn id="5" name="מספר מנפיק" dataDxfId="361"/>
    <tableColumn id="6" name="ענף מסחר" dataDxfId="360"/>
    <tableColumn id="7" name="דירוג" dataDxfId="359"/>
    <tableColumn id="8" name="שם מדרג" dataDxfId="358"/>
    <tableColumn id="9" name="תאריך רכישה" dataDxfId="357"/>
    <tableColumn id="10" name="מח&quot;מ" dataDxfId="356"/>
    <tableColumn id="11" name="סוג מטבע" dataDxfId="355"/>
    <tableColumn id="12" name="שיעור ריבית" dataDxfId="354"/>
    <tableColumn id="13" name="תשואה לפידיון" dataDxfId="353"/>
    <tableColumn id="14" name="ערך נקוב****" dataDxfId="352"/>
    <tableColumn id="15" name="שער***" dataDxfId="351"/>
    <tableColumn id="16" name="פדיון/ריבית/דיבידנד לקבל*****  " dataDxfId="350"/>
    <tableColumn id="17" name="שווי שוק" dataDxfId="349"/>
    <tableColumn id="18" name="שעור מערך נקוב מונפק" dataDxfId="348"/>
    <tableColumn id="19" name="שעור מנכסי אפיק ההשקעה" dataDxfId="347"/>
    <tableColumn id="20" name="שעור מסך נכסי השקעה**" dataDxfId="34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100" totalsRowShown="0" headerRowDxfId="345" dataDxfId="343" headerRowBorderDxfId="344" tableBorderDxfId="342">
  <autoFilter ref="A7:T1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41"/>
    <tableColumn id="11" name="סוג מטבע"/>
    <tableColumn id="12" name="שיעור ריבית" dataDxfId="340"/>
    <tableColumn id="13" name="תשואה לפידיון" dataDxfId="339"/>
    <tableColumn id="14" name="ערך נקוב****" dataDxfId="338"/>
    <tableColumn id="15" name="שער***" dataDxfId="337"/>
    <tableColumn id="16" name="פדיון/ריבית/דיבידנד לקבל*****  " dataDxfId="336"/>
    <tableColumn id="17" name="שווי שוק" dataDxfId="335"/>
    <tableColumn id="18" name="שעור מערך נקוב מונפק" dataDxfId="334"/>
    <tableColumn id="19" name="שעור מנכסי אפיק ההשקעה" dataDxfId="333"/>
    <tableColumn id="20" name="שעור מסך נכסי השקעה**" dataDxfId="3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24" totalsRowShown="0" headerRowDxfId="331" dataDxfId="329" headerRowBorderDxfId="330" tableBorderDxfId="328">
  <autoFilter ref="A7:N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27"/>
    <tableColumn id="2" name="מספר ני&quot;ע" dataDxfId="326"/>
    <tableColumn id="3" name="זירת מסחר" dataDxfId="325"/>
    <tableColumn id="4" name="ספק מידע" dataDxfId="324"/>
    <tableColumn id="5" name="מספר מנפיק" dataDxfId="323"/>
    <tableColumn id="6" name="ענף מסחר" dataDxfId="322"/>
    <tableColumn id="7" name="סוג מטבע" dataDxfId="321"/>
    <tableColumn id="8" name="ערך נקוב****" dataDxfId="320"/>
    <tableColumn id="9" name="שער***" dataDxfId="319"/>
    <tableColumn id="10" name="פדיון/ריבית/דיבידנד לקבל*****  " dataDxfId="318"/>
    <tableColumn id="11" name="שווי שוק" dataDxfId="317"/>
    <tableColumn id="12" name="שעור מערך נקוב מונפק" dataDxfId="316"/>
    <tableColumn id="13" name="שעור מנכסי אפיק ההשקעה" dataDxfId="315"/>
    <tableColumn id="14" name="שעור מסך נכסי השקעה**" dataDxfId="3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36" totalsRowShown="0" headerRowDxfId="313" dataDxfId="311" headerRowBorderDxfId="312" tableBorderDxfId="310">
  <autoFilter ref="A7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09"/>
    <tableColumn id="4" name="מספר מנפיק" dataDxfId="308"/>
    <tableColumn id="5" name="ענף מסחר"/>
    <tableColumn id="6" name="סוג מטבע"/>
    <tableColumn id="7" name="ערך נקוב****" dataDxfId="307"/>
    <tableColumn id="8" name="שער***" dataDxfId="306"/>
    <tableColumn id="9" name="פדיון/ריבית/דיבידנד לקבל*****  "/>
    <tableColumn id="10" name="שווי שוק" dataDxfId="305"/>
    <tableColumn id="11" name="שעור מערך נקוב מונפק" dataDxfId="304"/>
    <tableColumn id="12" name="שעור מנכסי אפיק ההשקעה" dataDxfId="303"/>
    <tableColumn id="13" name="שעור מסך נכסי השקעה**" dataDxfId="30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301" dataDxfId="299" headerRowBorderDxfId="300" tableBorderDxfId="298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297"/>
    <tableColumn id="4" name="מספר מנפיק" dataDxfId="296"/>
    <tableColumn id="5" name="ענף מסחר"/>
    <tableColumn id="6" name="דירוג"/>
    <tableColumn id="7" name="שם מדרג" dataDxfId="295"/>
    <tableColumn id="8" name="סוג מטבע"/>
    <tableColumn id="9" name="ערך נקוב****" dataDxfId="294"/>
    <tableColumn id="10" name="שער***" dataDxfId="293"/>
    <tableColumn id="11" name="שווי שוק" dataDxfId="292"/>
    <tableColumn id="12" name="שעור מערך נקוב מונפק" dataDxfId="291"/>
    <tableColumn id="13" name="שעור מנכסי אפיק ההשקעה" dataDxfId="290"/>
    <tableColumn id="14" name="שעור מסך נכסי השקעה**" dataDxfId="28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9"/>
  <sheetViews>
    <sheetView rightToLeft="1" zoomScaleNormal="100" workbookViewId="0">
      <selection activeCell="B6" sqref="B6"/>
    </sheetView>
  </sheetViews>
  <sheetFormatPr defaultColWidth="0" defaultRowHeight="18" zeroHeight="1"/>
  <cols>
    <col min="1" max="1" width="29.5703125" style="1" customWidth="1"/>
    <col min="2" max="2" width="38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197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 ht="26.25" customHeight="1">
      <c r="B5" s="74" t="s">
        <v>4</v>
      </c>
      <c r="C5" s="75"/>
      <c r="D5" s="76"/>
    </row>
    <row r="6" spans="1:36" s="3" customFormat="1">
      <c r="B6" s="40" t="s">
        <v>834</v>
      </c>
      <c r="C6" s="77" t="s">
        <v>5</v>
      </c>
      <c r="D6" s="78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807</v>
      </c>
      <c r="B10" s="57" t="s">
        <v>13</v>
      </c>
      <c r="C10" s="63">
        <v>10101.928483074</v>
      </c>
      <c r="D10" s="64">
        <v>3.6900000000000002E-2</v>
      </c>
    </row>
    <row r="11" spans="1:36">
      <c r="B11" s="57" t="s">
        <v>14</v>
      </c>
      <c r="C11" s="50"/>
      <c r="D11" s="50"/>
    </row>
    <row r="12" spans="1:36">
      <c r="A12" s="9" t="s">
        <v>808</v>
      </c>
      <c r="B12" s="58" t="s">
        <v>15</v>
      </c>
      <c r="C12" s="65">
        <v>205589.33131340001</v>
      </c>
      <c r="D12" s="66">
        <v>0.75019999999999998</v>
      </c>
    </row>
    <row r="13" spans="1:36">
      <c r="A13" s="9" t="s">
        <v>809</v>
      </c>
      <c r="B13" s="58" t="s">
        <v>16</v>
      </c>
      <c r="C13" s="65">
        <v>0</v>
      </c>
      <c r="D13" s="66">
        <v>0</v>
      </c>
    </row>
    <row r="14" spans="1:36">
      <c r="A14" s="9" t="s">
        <v>810</v>
      </c>
      <c r="B14" s="58" t="s">
        <v>17</v>
      </c>
      <c r="C14" s="65">
        <v>34297.176516926498</v>
      </c>
      <c r="D14" s="66">
        <v>0.12509999999999999</v>
      </c>
    </row>
    <row r="15" spans="1:36">
      <c r="A15" s="9" t="s">
        <v>629</v>
      </c>
      <c r="B15" s="58" t="s">
        <v>18</v>
      </c>
      <c r="C15" s="65">
        <v>285.83940000000001</v>
      </c>
      <c r="D15" s="66">
        <v>1E-3</v>
      </c>
    </row>
    <row r="16" spans="1:36">
      <c r="A16" s="9" t="s">
        <v>608</v>
      </c>
      <c r="B16" s="58" t="s">
        <v>194</v>
      </c>
      <c r="C16" s="65">
        <v>4047.3558226499999</v>
      </c>
      <c r="D16" s="66">
        <v>1.4800000000000001E-2</v>
      </c>
    </row>
    <row r="17" spans="1:4" ht="33">
      <c r="A17" s="9" t="s">
        <v>811</v>
      </c>
      <c r="B17" s="58" t="s">
        <v>19</v>
      </c>
      <c r="C17" s="65">
        <v>391.28386344099999</v>
      </c>
      <c r="D17" s="66">
        <v>1.4E-3</v>
      </c>
    </row>
    <row r="18" spans="1:4">
      <c r="A18" s="9" t="s">
        <v>812</v>
      </c>
      <c r="B18" s="58" t="s">
        <v>20</v>
      </c>
      <c r="C18" s="65">
        <v>0</v>
      </c>
      <c r="D18" s="66">
        <v>0</v>
      </c>
    </row>
    <row r="19" spans="1:4">
      <c r="A19" s="9" t="s">
        <v>813</v>
      </c>
      <c r="B19" s="58" t="s">
        <v>21</v>
      </c>
      <c r="C19" s="65">
        <v>0</v>
      </c>
      <c r="D19" s="66">
        <v>0</v>
      </c>
    </row>
    <row r="20" spans="1:4">
      <c r="A20" s="9" t="s">
        <v>814</v>
      </c>
      <c r="B20" s="58" t="s">
        <v>22</v>
      </c>
      <c r="C20" s="65">
        <v>-58.943030111719999</v>
      </c>
      <c r="D20" s="66">
        <v>-2.0000000000000001E-4</v>
      </c>
    </row>
    <row r="21" spans="1:4">
      <c r="A21" s="9" t="s">
        <v>815</v>
      </c>
      <c r="B21" s="58" t="s">
        <v>23</v>
      </c>
      <c r="C21" s="65">
        <v>0</v>
      </c>
      <c r="D21" s="66">
        <v>0</v>
      </c>
    </row>
    <row r="22" spans="1:4">
      <c r="B22" s="57" t="s">
        <v>24</v>
      </c>
      <c r="C22" s="50"/>
      <c r="D22" s="50"/>
    </row>
    <row r="23" spans="1:4">
      <c r="A23" s="9" t="s">
        <v>816</v>
      </c>
      <c r="B23" s="58" t="s">
        <v>25</v>
      </c>
      <c r="C23" s="65">
        <v>0</v>
      </c>
      <c r="D23" s="66">
        <v>0</v>
      </c>
    </row>
    <row r="24" spans="1:4">
      <c r="A24" s="9" t="s">
        <v>817</v>
      </c>
      <c r="B24" s="58" t="s">
        <v>26</v>
      </c>
      <c r="C24" s="65">
        <v>0</v>
      </c>
      <c r="D24" s="66">
        <v>0</v>
      </c>
    </row>
    <row r="25" spans="1:4">
      <c r="A25" s="9" t="s">
        <v>818</v>
      </c>
      <c r="B25" s="58" t="s">
        <v>17</v>
      </c>
      <c r="C25" s="65">
        <v>4472.4546208878655</v>
      </c>
      <c r="D25" s="66">
        <v>1.6299999999999999E-2</v>
      </c>
    </row>
    <row r="26" spans="1:4">
      <c r="A26" s="9" t="s">
        <v>819</v>
      </c>
      <c r="B26" s="58" t="s">
        <v>27</v>
      </c>
      <c r="C26" s="65">
        <v>8881.6805237820008</v>
      </c>
      <c r="D26" s="66">
        <v>3.2399999999999998E-2</v>
      </c>
    </row>
    <row r="27" spans="1:4">
      <c r="A27" s="9" t="s">
        <v>820</v>
      </c>
      <c r="B27" s="58" t="s">
        <v>28</v>
      </c>
      <c r="C27" s="65">
        <v>1568.918510917109</v>
      </c>
      <c r="D27" s="66">
        <v>5.7000000000000002E-3</v>
      </c>
    </row>
    <row r="28" spans="1:4">
      <c r="A28" s="9" t="s">
        <v>821</v>
      </c>
      <c r="B28" s="58" t="s">
        <v>29</v>
      </c>
      <c r="C28" s="65">
        <v>0</v>
      </c>
      <c r="D28" s="66">
        <v>0</v>
      </c>
    </row>
    <row r="29" spans="1:4">
      <c r="A29" s="9" t="s">
        <v>822</v>
      </c>
      <c r="B29" s="58" t="s">
        <v>30</v>
      </c>
      <c r="C29" s="65">
        <v>0</v>
      </c>
      <c r="D29" s="66">
        <v>0</v>
      </c>
    </row>
    <row r="30" spans="1:4">
      <c r="A30" s="9" t="s">
        <v>823</v>
      </c>
      <c r="B30" s="58" t="s">
        <v>31</v>
      </c>
      <c r="C30" s="65">
        <v>-266.21197727215031</v>
      </c>
      <c r="D30" s="66">
        <v>-1E-3</v>
      </c>
    </row>
    <row r="31" spans="1:4">
      <c r="A31" s="9" t="s">
        <v>824</v>
      </c>
      <c r="B31" s="58" t="s">
        <v>32</v>
      </c>
      <c r="C31" s="65">
        <v>0</v>
      </c>
      <c r="D31" s="66">
        <v>0</v>
      </c>
    </row>
    <row r="32" spans="1:4">
      <c r="A32" s="9" t="s">
        <v>825</v>
      </c>
      <c r="B32" s="57" t="s">
        <v>33</v>
      </c>
      <c r="C32" s="65">
        <v>4741.8431431694689</v>
      </c>
      <c r="D32" s="66">
        <v>1.7299999999999999E-2</v>
      </c>
    </row>
    <row r="33" spans="1:4">
      <c r="A33" s="9" t="s">
        <v>826</v>
      </c>
      <c r="B33" s="57" t="s">
        <v>34</v>
      </c>
      <c r="C33" s="65">
        <v>0</v>
      </c>
      <c r="D33" s="66">
        <v>0</v>
      </c>
    </row>
    <row r="34" spans="1:4">
      <c r="A34" s="9" t="s">
        <v>827</v>
      </c>
      <c r="B34" s="57" t="s">
        <v>35</v>
      </c>
      <c r="C34" s="65">
        <v>0</v>
      </c>
      <c r="D34" s="66">
        <v>0</v>
      </c>
    </row>
    <row r="35" spans="1:4">
      <c r="A35" s="9" t="s">
        <v>828</v>
      </c>
      <c r="B35" s="57" t="s">
        <v>36</v>
      </c>
      <c r="C35" s="65">
        <v>0</v>
      </c>
      <c r="D35" s="66">
        <v>0</v>
      </c>
    </row>
    <row r="36" spans="1:4">
      <c r="A36" s="9" t="s">
        <v>829</v>
      </c>
      <c r="B36" s="57" t="s">
        <v>37</v>
      </c>
      <c r="C36" s="65">
        <v>0</v>
      </c>
      <c r="D36" s="66">
        <v>0</v>
      </c>
    </row>
    <row r="37" spans="1:4">
      <c r="A37" s="9"/>
      <c r="B37" s="59" t="s">
        <v>38</v>
      </c>
      <c r="C37" s="50"/>
      <c r="D37" s="50"/>
    </row>
    <row r="38" spans="1:4">
      <c r="A38" s="9" t="s">
        <v>830</v>
      </c>
      <c r="B38" s="60" t="s">
        <v>39</v>
      </c>
      <c r="C38" s="65">
        <v>0</v>
      </c>
      <c r="D38" s="66">
        <v>0</v>
      </c>
    </row>
    <row r="39" spans="1:4">
      <c r="A39" s="9" t="s">
        <v>831</v>
      </c>
      <c r="B39" s="60" t="s">
        <v>40</v>
      </c>
      <c r="C39" s="65">
        <v>0</v>
      </c>
      <c r="D39" s="66">
        <v>0</v>
      </c>
    </row>
    <row r="40" spans="1:4">
      <c r="A40" s="9" t="s">
        <v>832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v>274052.65719086409</v>
      </c>
      <c r="D41" s="66">
        <v>1</v>
      </c>
    </row>
    <row r="42" spans="1:4">
      <c r="A42" s="9" t="s">
        <v>833</v>
      </c>
      <c r="B42" s="61" t="s">
        <v>43</v>
      </c>
      <c r="C42" s="65">
        <f>'יתרת התחייבות להשקעה'!B9</f>
        <v>1476.141725</v>
      </c>
      <c r="D42" s="66">
        <v>0</v>
      </c>
    </row>
    <row r="43" spans="1:4">
      <c r="B43" s="10" t="s">
        <v>200</v>
      </c>
    </row>
    <row r="44" spans="1:4">
      <c r="C44" s="79" t="s">
        <v>44</v>
      </c>
      <c r="D44" s="78" t="s">
        <v>45</v>
      </c>
    </row>
    <row r="45" spans="1:4">
      <c r="C45" s="12" t="s">
        <v>9</v>
      </c>
      <c r="D45" s="12" t="s">
        <v>10</v>
      </c>
    </row>
    <row r="46" spans="1:4">
      <c r="C46" t="s">
        <v>109</v>
      </c>
      <c r="D46">
        <v>3.9003000000000001</v>
      </c>
    </row>
    <row r="47" spans="1:4">
      <c r="C47" t="s">
        <v>105</v>
      </c>
      <c r="D47">
        <v>3.5649999999999999</v>
      </c>
    </row>
    <row r="48" spans="1:4">
      <c r="C48" t="s">
        <v>122</v>
      </c>
      <c r="D48">
        <v>1</v>
      </c>
    </row>
    <row r="49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54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60" width="0" style="14" hidden="1" customWidth="1"/>
    <col min="61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  <c r="B2" t="s">
        <v>197</v>
      </c>
    </row>
    <row r="3" spans="1:60">
      <c r="A3" s="2" t="s">
        <v>2</v>
      </c>
      <c r="B3" t="s">
        <v>198</v>
      </c>
    </row>
    <row r="4" spans="1:60">
      <c r="A4" s="2" t="s">
        <v>3</v>
      </c>
      <c r="B4" t="s">
        <v>199</v>
      </c>
    </row>
    <row r="5" spans="1:60" ht="26.25" customHeight="1">
      <c r="A5" s="96" t="s">
        <v>67</v>
      </c>
      <c r="B5" s="97"/>
      <c r="C5" s="97"/>
      <c r="D5" s="97"/>
      <c r="E5" s="97"/>
      <c r="F5" s="97"/>
      <c r="G5" s="97"/>
      <c r="H5" s="97"/>
      <c r="I5" s="97"/>
      <c r="J5" s="97"/>
      <c r="K5" s="98"/>
    </row>
    <row r="6" spans="1:60" ht="26.25" customHeight="1">
      <c r="A6" s="96" t="s">
        <v>97</v>
      </c>
      <c r="B6" s="97"/>
      <c r="C6" s="97"/>
      <c r="D6" s="97"/>
      <c r="E6" s="97"/>
      <c r="F6" s="97"/>
      <c r="G6" s="97"/>
      <c r="H6" s="97"/>
      <c r="I6" s="97"/>
      <c r="J6" s="97"/>
      <c r="K6" s="98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201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634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221</v>
      </c>
      <c r="B13" t="s">
        <v>221</v>
      </c>
      <c r="C13" s="14"/>
      <c r="D13" t="s">
        <v>221</v>
      </c>
      <c r="E13" t="s">
        <v>221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635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221</v>
      </c>
      <c r="B15" t="s">
        <v>221</v>
      </c>
      <c r="C15" s="14"/>
      <c r="D15" t="s">
        <v>221</v>
      </c>
      <c r="E15" t="s">
        <v>221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636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221</v>
      </c>
      <c r="B17" t="s">
        <v>221</v>
      </c>
      <c r="C17" s="14"/>
      <c r="D17" t="s">
        <v>221</v>
      </c>
      <c r="E17" t="s">
        <v>221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545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221</v>
      </c>
      <c r="B19" t="s">
        <v>221</v>
      </c>
      <c r="C19" s="14"/>
      <c r="D19" t="s">
        <v>221</v>
      </c>
      <c r="E19" t="s">
        <v>221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226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634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221</v>
      </c>
      <c r="B22" t="s">
        <v>221</v>
      </c>
      <c r="C22" s="14"/>
      <c r="D22" t="s">
        <v>221</v>
      </c>
      <c r="E22" t="s">
        <v>221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637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221</v>
      </c>
      <c r="B24" t="s">
        <v>221</v>
      </c>
      <c r="C24" s="14"/>
      <c r="D24" t="s">
        <v>221</v>
      </c>
      <c r="E24" t="s">
        <v>221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636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221</v>
      </c>
      <c r="B26" t="s">
        <v>221</v>
      </c>
      <c r="C26" s="14"/>
      <c r="D26" t="s">
        <v>221</v>
      </c>
      <c r="E26" t="s">
        <v>221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638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221</v>
      </c>
      <c r="B28" t="s">
        <v>221</v>
      </c>
      <c r="C28" s="14"/>
      <c r="D28" t="s">
        <v>221</v>
      </c>
      <c r="E28" t="s">
        <v>221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545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221</v>
      </c>
      <c r="B30" t="s">
        <v>221</v>
      </c>
      <c r="C30" s="14"/>
      <c r="D30" t="s">
        <v>221</v>
      </c>
      <c r="E30" t="s">
        <v>221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71" t="s">
        <v>228</v>
      </c>
      <c r="B31" s="14"/>
      <c r="C31" s="14"/>
      <c r="D31" s="14"/>
    </row>
    <row r="32" spans="1:11">
      <c r="A32" s="71" t="s">
        <v>281</v>
      </c>
      <c r="B32" s="14"/>
      <c r="C32" s="14"/>
      <c r="D32" s="14"/>
    </row>
    <row r="33" spans="1:4">
      <c r="A33" s="71" t="s">
        <v>282</v>
      </c>
      <c r="B33" s="14"/>
      <c r="C33" s="14"/>
      <c r="D33" s="14"/>
    </row>
    <row r="34" spans="1:4">
      <c r="A34" s="71" t="s">
        <v>283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G569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4.5703125" style="14" customWidth="1"/>
    <col min="54" max="58" width="9.140625" style="14" customWidth="1"/>
    <col min="59" max="59" width="0" style="14" hidden="1" customWidth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  <c r="B2" t="s">
        <v>197</v>
      </c>
    </row>
    <row r="3" spans="1:58">
      <c r="A3" s="2" t="s">
        <v>2</v>
      </c>
      <c r="B3" t="s">
        <v>198</v>
      </c>
    </row>
    <row r="4" spans="1:58">
      <c r="A4" s="2" t="s">
        <v>3</v>
      </c>
      <c r="B4" t="s">
        <v>199</v>
      </c>
    </row>
    <row r="5" spans="1:58" ht="26.25" customHeight="1">
      <c r="A5" s="96" t="s">
        <v>67</v>
      </c>
      <c r="B5" s="97"/>
      <c r="C5" s="97"/>
      <c r="D5" s="97"/>
      <c r="E5" s="97"/>
      <c r="F5" s="97"/>
      <c r="G5" s="97"/>
      <c r="H5" s="97"/>
      <c r="I5" s="97"/>
      <c r="J5" s="98"/>
      <c r="BB5" s="14" t="s">
        <v>99</v>
      </c>
      <c r="BD5" s="14" t="s">
        <v>100</v>
      </c>
      <c r="BF5" s="16" t="s">
        <v>101</v>
      </c>
    </row>
    <row r="6" spans="1:58" ht="26.25" customHeight="1">
      <c r="A6" s="96" t="s">
        <v>102</v>
      </c>
      <c r="B6" s="97"/>
      <c r="C6" s="97"/>
      <c r="D6" s="97"/>
      <c r="E6" s="97"/>
      <c r="F6" s="97"/>
      <c r="G6" s="97"/>
      <c r="H6" s="97"/>
      <c r="I6" s="97"/>
      <c r="J6" s="98"/>
      <c r="BB6" s="16" t="s">
        <v>103</v>
      </c>
      <c r="BD6" s="14" t="s">
        <v>104</v>
      </c>
      <c r="BF6" s="16" t="s">
        <v>105</v>
      </c>
    </row>
    <row r="7" spans="1:58" s="16" customFormat="1" ht="20.25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A7" s="14" t="s">
        <v>106</v>
      </c>
      <c r="BB7" s="14" t="s">
        <v>107</v>
      </c>
      <c r="BC7" s="14" t="s">
        <v>108</v>
      </c>
      <c r="BE7" s="20" t="s">
        <v>109</v>
      </c>
    </row>
    <row r="8" spans="1:58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A8" s="14" t="s">
        <v>110</v>
      </c>
      <c r="BC8" s="14" t="s">
        <v>111</v>
      </c>
      <c r="BE8" s="20" t="s">
        <v>112</v>
      </c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A9" s="14" t="s">
        <v>113</v>
      </c>
      <c r="BB9" s="16"/>
      <c r="BC9" s="14" t="s">
        <v>114</v>
      </c>
      <c r="BE9" s="14" t="s">
        <v>115</v>
      </c>
    </row>
    <row r="10" spans="1:58" s="20" customFormat="1" ht="18" customHeight="1">
      <c r="A10" s="21" t="s">
        <v>116</v>
      </c>
      <c r="B10" s="7"/>
      <c r="C10" s="7"/>
      <c r="D10" s="7"/>
      <c r="E10" s="7"/>
      <c r="F10" s="63">
        <v>-16529.830000000002</v>
      </c>
      <c r="G10" s="22"/>
      <c r="H10" s="63">
        <v>-58.943030111719999</v>
      </c>
      <c r="I10" s="64">
        <v>1</v>
      </c>
      <c r="J10" s="64">
        <v>-2.0000000000000001E-4</v>
      </c>
      <c r="K10" s="16"/>
      <c r="L10" s="16"/>
      <c r="M10" s="16"/>
      <c r="N10" s="16"/>
      <c r="BA10" s="14" t="s">
        <v>117</v>
      </c>
      <c r="BB10" s="16"/>
      <c r="BC10" s="14" t="s">
        <v>118</v>
      </c>
      <c r="BE10" s="14" t="s">
        <v>119</v>
      </c>
    </row>
    <row r="11" spans="1:58">
      <c r="A11" s="67" t="s">
        <v>201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B11" s="14" t="s">
        <v>120</v>
      </c>
      <c r="BD11" s="14" t="s">
        <v>121</v>
      </c>
    </row>
    <row r="12" spans="1:58">
      <c r="A12" t="s">
        <v>221</v>
      </c>
      <c r="B12" t="s">
        <v>221</v>
      </c>
      <c r="C12" s="16"/>
      <c r="D12" t="s">
        <v>221</v>
      </c>
      <c r="E12" t="s">
        <v>221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B12" s="14" t="s">
        <v>122</v>
      </c>
      <c r="BC12" s="14" t="s">
        <v>123</v>
      </c>
      <c r="BD12" s="14" t="s">
        <v>124</v>
      </c>
    </row>
    <row r="13" spans="1:58">
      <c r="A13" s="67" t="s">
        <v>226</v>
      </c>
      <c r="B13" s="16"/>
      <c r="C13" s="16"/>
      <c r="D13" s="16"/>
      <c r="E13" s="16"/>
      <c r="F13" s="69">
        <v>-16529.830000000002</v>
      </c>
      <c r="G13" s="16"/>
      <c r="H13" s="69">
        <v>-58.943030111719999</v>
      </c>
      <c r="I13" s="68">
        <v>1</v>
      </c>
      <c r="J13" s="68">
        <v>-2.0000000000000001E-4</v>
      </c>
      <c r="BD13" s="14" t="s">
        <v>125</v>
      </c>
    </row>
    <row r="14" spans="1:58">
      <c r="A14" t="s">
        <v>639</v>
      </c>
      <c r="B14" t="s">
        <v>640</v>
      </c>
      <c r="C14" t="s">
        <v>122</v>
      </c>
      <c r="D14" t="s">
        <v>618</v>
      </c>
      <c r="E14" t="s">
        <v>105</v>
      </c>
      <c r="F14" s="65">
        <v>-70000</v>
      </c>
      <c r="G14" s="65">
        <v>100</v>
      </c>
      <c r="H14" s="65">
        <v>-249.55</v>
      </c>
      <c r="I14" s="66">
        <v>4.2336999999999998</v>
      </c>
      <c r="J14" s="66">
        <v>-8.9999999999999998E-4</v>
      </c>
      <c r="BD14" s="14" t="s">
        <v>126</v>
      </c>
    </row>
    <row r="15" spans="1:58">
      <c r="A15" t="s">
        <v>641</v>
      </c>
      <c r="B15" t="s">
        <v>642</v>
      </c>
      <c r="C15" t="s">
        <v>122</v>
      </c>
      <c r="D15" t="s">
        <v>618</v>
      </c>
      <c r="E15" t="s">
        <v>105</v>
      </c>
      <c r="F15" s="65">
        <v>2</v>
      </c>
      <c r="G15" s="65">
        <v>0.25697500000000001</v>
      </c>
      <c r="H15" s="65">
        <v>1.83223175E-5</v>
      </c>
      <c r="I15" s="66">
        <v>0</v>
      </c>
      <c r="J15" s="66">
        <v>0</v>
      </c>
      <c r="BD15" s="14" t="s">
        <v>127</v>
      </c>
    </row>
    <row r="16" spans="1:58">
      <c r="A16" t="s">
        <v>643</v>
      </c>
      <c r="B16" t="s">
        <v>644</v>
      </c>
      <c r="C16" t="s">
        <v>122</v>
      </c>
      <c r="D16" t="s">
        <v>618</v>
      </c>
      <c r="E16" t="s">
        <v>105</v>
      </c>
      <c r="F16" s="65">
        <v>-4492.43</v>
      </c>
      <c r="G16" s="65">
        <v>100</v>
      </c>
      <c r="H16" s="65">
        <v>-16.015512950000002</v>
      </c>
      <c r="I16" s="66">
        <v>0.2717</v>
      </c>
      <c r="J16" s="66">
        <v>-1E-4</v>
      </c>
      <c r="BD16" s="14" t="s">
        <v>128</v>
      </c>
    </row>
    <row r="17" spans="1:56">
      <c r="A17" t="s">
        <v>645</v>
      </c>
      <c r="B17" t="s">
        <v>646</v>
      </c>
      <c r="C17" t="s">
        <v>122</v>
      </c>
      <c r="D17" t="s">
        <v>618</v>
      </c>
      <c r="E17" t="s">
        <v>105</v>
      </c>
      <c r="F17" s="65">
        <v>2</v>
      </c>
      <c r="G17" s="65">
        <v>0.77862500000000001</v>
      </c>
      <c r="H17" s="65">
        <v>5.5515962500000003E-5</v>
      </c>
      <c r="I17" s="66">
        <v>0</v>
      </c>
      <c r="J17" s="66">
        <v>0</v>
      </c>
      <c r="BD17" s="14" t="s">
        <v>129</v>
      </c>
    </row>
    <row r="18" spans="1:56">
      <c r="A18" t="s">
        <v>647</v>
      </c>
      <c r="B18" t="s">
        <v>648</v>
      </c>
      <c r="C18" t="s">
        <v>122</v>
      </c>
      <c r="D18" t="s">
        <v>618</v>
      </c>
      <c r="E18" t="s">
        <v>105</v>
      </c>
      <c r="F18" s="65">
        <v>57958.6</v>
      </c>
      <c r="G18" s="65">
        <v>100</v>
      </c>
      <c r="H18" s="65">
        <v>206.622409</v>
      </c>
      <c r="I18" s="66">
        <v>-3.5055000000000001</v>
      </c>
      <c r="J18" s="66">
        <v>8.0000000000000004E-4</v>
      </c>
      <c r="BD18" s="14" t="s">
        <v>130</v>
      </c>
    </row>
    <row r="19" spans="1:56">
      <c r="A19" s="71" t="s">
        <v>228</v>
      </c>
      <c r="B19" s="16"/>
      <c r="C19" s="16"/>
      <c r="D19" s="16"/>
      <c r="E19" s="16"/>
      <c r="F19" s="16"/>
      <c r="G19" s="16"/>
      <c r="BD19" s="14" t="s">
        <v>131</v>
      </c>
    </row>
    <row r="20" spans="1:56">
      <c r="A20" s="71" t="s">
        <v>281</v>
      </c>
      <c r="B20" s="16"/>
      <c r="C20" s="16"/>
      <c r="D20" s="16"/>
      <c r="E20" s="16"/>
      <c r="F20" s="16"/>
      <c r="G20" s="16"/>
      <c r="BD20" s="14" t="s">
        <v>122</v>
      </c>
    </row>
    <row r="21" spans="1:56">
      <c r="A21" s="71" t="s">
        <v>282</v>
      </c>
      <c r="B21" s="16"/>
      <c r="C21" s="16"/>
      <c r="D21" s="16"/>
      <c r="E21" s="16"/>
      <c r="F21" s="16"/>
      <c r="G21" s="16"/>
    </row>
    <row r="22" spans="1:56">
      <c r="A22" s="71" t="s">
        <v>283</v>
      </c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B42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80" width="0" style="14" hidden="1" customWidth="1"/>
    <col min="81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  <c r="B2" t="s">
        <v>197</v>
      </c>
    </row>
    <row r="3" spans="1:80">
      <c r="A3" s="2" t="s">
        <v>2</v>
      </c>
      <c r="B3" t="s">
        <v>198</v>
      </c>
      <c r="D3" s="13"/>
    </row>
    <row r="4" spans="1:80">
      <c r="A4" s="2" t="s">
        <v>3</v>
      </c>
      <c r="B4" t="s">
        <v>199</v>
      </c>
    </row>
    <row r="5" spans="1:80" ht="26.25" customHeight="1">
      <c r="A5" s="96" t="s">
        <v>67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</row>
    <row r="6" spans="1:80" ht="26.25" customHeight="1">
      <c r="A6" s="96" t="s">
        <v>132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201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649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221</v>
      </c>
      <c r="B13" t="s">
        <v>221</v>
      </c>
      <c r="D13" t="s">
        <v>221</v>
      </c>
      <c r="G13" s="65">
        <v>0</v>
      </c>
      <c r="H13" t="s">
        <v>221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650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221</v>
      </c>
      <c r="B15" t="s">
        <v>221</v>
      </c>
      <c r="D15" t="s">
        <v>221</v>
      </c>
      <c r="G15" s="65">
        <v>0</v>
      </c>
      <c r="H15" t="s">
        <v>221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651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652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221</v>
      </c>
      <c r="B18" t="s">
        <v>221</v>
      </c>
      <c r="D18" t="s">
        <v>221</v>
      </c>
      <c r="G18" s="65">
        <v>0</v>
      </c>
      <c r="H18" t="s">
        <v>221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653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221</v>
      </c>
      <c r="B20" t="s">
        <v>221</v>
      </c>
      <c r="D20" t="s">
        <v>221</v>
      </c>
      <c r="G20" s="65">
        <v>0</v>
      </c>
      <c r="H20" t="s">
        <v>221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654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221</v>
      </c>
      <c r="B22" t="s">
        <v>221</v>
      </c>
      <c r="D22" t="s">
        <v>221</v>
      </c>
      <c r="G22" s="65">
        <v>0</v>
      </c>
      <c r="H22" t="s">
        <v>221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655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221</v>
      </c>
      <c r="B24" t="s">
        <v>221</v>
      </c>
      <c r="D24" t="s">
        <v>221</v>
      </c>
      <c r="G24" s="65">
        <v>0</v>
      </c>
      <c r="H24" t="s">
        <v>221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226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649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221</v>
      </c>
      <c r="B27" t="s">
        <v>221</v>
      </c>
      <c r="D27" t="s">
        <v>221</v>
      </c>
      <c r="G27" s="65">
        <v>0</v>
      </c>
      <c r="H27" t="s">
        <v>221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650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221</v>
      </c>
      <c r="B29" t="s">
        <v>221</v>
      </c>
      <c r="D29" t="s">
        <v>221</v>
      </c>
      <c r="G29" s="65">
        <v>0</v>
      </c>
      <c r="H29" t="s">
        <v>221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651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652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221</v>
      </c>
      <c r="B32" t="s">
        <v>221</v>
      </c>
      <c r="D32" t="s">
        <v>221</v>
      </c>
      <c r="G32" s="65">
        <v>0</v>
      </c>
      <c r="H32" t="s">
        <v>221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653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221</v>
      </c>
      <c r="B34" t="s">
        <v>221</v>
      </c>
      <c r="D34" t="s">
        <v>221</v>
      </c>
      <c r="G34" s="65">
        <v>0</v>
      </c>
      <c r="H34" t="s">
        <v>221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654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221</v>
      </c>
      <c r="B36" t="s">
        <v>221</v>
      </c>
      <c r="D36" t="s">
        <v>221</v>
      </c>
      <c r="G36" s="65">
        <v>0</v>
      </c>
      <c r="H36" t="s">
        <v>221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655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221</v>
      </c>
      <c r="B38" t="s">
        <v>221</v>
      </c>
      <c r="D38" t="s">
        <v>221</v>
      </c>
      <c r="G38" s="65">
        <v>0</v>
      </c>
      <c r="H38" t="s">
        <v>221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71" t="s">
        <v>228</v>
      </c>
    </row>
    <row r="40" spans="1:16">
      <c r="A40" s="71" t="s">
        <v>281</v>
      </c>
    </row>
    <row r="41" spans="1:16">
      <c r="A41" s="71" t="s">
        <v>282</v>
      </c>
    </row>
    <row r="42" spans="1:16">
      <c r="A42" s="71" t="s">
        <v>283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S29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 customWidth="1"/>
    <col min="17" max="17" width="6.7109375" style="16" hidden="1" customWidth="1"/>
    <col min="18" max="18" width="7.7109375" style="16" hidden="1" customWidth="1"/>
    <col min="19" max="19" width="7.140625" style="16" hidden="1" customWidth="1"/>
    <col min="20" max="20" width="6" style="16" hidden="1" customWidth="1"/>
    <col min="21" max="21" width="7.85546875" style="16" hidden="1" customWidth="1"/>
    <col min="22" max="22" width="8.140625" style="16" hidden="1" customWidth="1"/>
    <col min="23" max="23" width="6.28515625" style="16" hidden="1" customWidth="1"/>
    <col min="24" max="24" width="8" style="16" hidden="1" customWidth="1"/>
    <col min="25" max="25" width="8.7109375" style="16" hidden="1" customWidth="1"/>
    <col min="26" max="26" width="10" style="16" hidden="1" customWidth="1"/>
    <col min="27" max="27" width="9.5703125" style="16" hidden="1" customWidth="1"/>
    <col min="28" max="28" width="6.140625" style="16" hidden="1" customWidth="1"/>
    <col min="29" max="30" width="5.7109375" style="16" hidden="1" customWidth="1"/>
    <col min="31" max="31" width="6.85546875" style="16" hidden="1" customWidth="1"/>
    <col min="32" max="32" width="6.42578125" style="16" hidden="1" customWidth="1"/>
    <col min="33" max="33" width="6.7109375" style="16" hidden="1" customWidth="1"/>
    <col min="34" max="34" width="7.28515625" style="16" hidden="1" customWidth="1"/>
    <col min="35" max="38" width="5.7109375" style="16" hidden="1" customWidth="1"/>
    <col min="39" max="46" width="5.7109375" style="14" hidden="1" customWidth="1"/>
    <col min="47" max="47" width="9.140625" style="14" hidden="1" customWidth="1"/>
    <col min="48" max="71" width="0" style="14" hidden="1" customWidth="1"/>
    <col min="72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  <c r="B2" t="s">
        <v>197</v>
      </c>
    </row>
    <row r="3" spans="1:71">
      <c r="A3" s="2" t="s">
        <v>2</v>
      </c>
      <c r="B3" t="s">
        <v>198</v>
      </c>
    </row>
    <row r="4" spans="1:71">
      <c r="A4" s="2" t="s">
        <v>3</v>
      </c>
      <c r="B4" t="s">
        <v>199</v>
      </c>
    </row>
    <row r="5" spans="1:71" ht="26.25" customHeight="1">
      <c r="A5" s="96" t="s">
        <v>135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</row>
    <row r="6" spans="1:71" ht="26.25" customHeight="1">
      <c r="A6" s="96" t="s">
        <v>68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201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656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221</v>
      </c>
      <c r="B13" t="s">
        <v>221</v>
      </c>
      <c r="C13" t="s">
        <v>221</v>
      </c>
      <c r="F13" s="65">
        <v>0</v>
      </c>
      <c r="G13" t="s">
        <v>221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657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221</v>
      </c>
      <c r="B15" t="s">
        <v>221</v>
      </c>
      <c r="C15" t="s">
        <v>221</v>
      </c>
      <c r="F15" s="65">
        <v>0</v>
      </c>
      <c r="G15" t="s">
        <v>221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658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221</v>
      </c>
      <c r="B17" t="s">
        <v>221</v>
      </c>
      <c r="C17" t="s">
        <v>221</v>
      </c>
      <c r="F17" s="65">
        <v>0</v>
      </c>
      <c r="G17" t="s">
        <v>221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659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221</v>
      </c>
      <c r="B19" t="s">
        <v>221</v>
      </c>
      <c r="C19" t="s">
        <v>221</v>
      </c>
      <c r="F19" s="65">
        <v>0</v>
      </c>
      <c r="G19" t="s">
        <v>221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545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221</v>
      </c>
      <c r="B21" t="s">
        <v>221</v>
      </c>
      <c r="C21" t="s">
        <v>221</v>
      </c>
      <c r="F21" s="65">
        <v>0</v>
      </c>
      <c r="G21" t="s">
        <v>221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226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279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221</v>
      </c>
      <c r="B24" t="s">
        <v>221</v>
      </c>
      <c r="C24" t="s">
        <v>221</v>
      </c>
      <c r="F24" s="65">
        <v>0</v>
      </c>
      <c r="G24" t="s">
        <v>221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660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221</v>
      </c>
      <c r="B26" t="s">
        <v>221</v>
      </c>
      <c r="C26" t="s">
        <v>221</v>
      </c>
      <c r="F26" s="65">
        <v>0</v>
      </c>
      <c r="G26" t="s">
        <v>221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71" t="s">
        <v>281</v>
      </c>
    </row>
    <row r="28" spans="1:15">
      <c r="A28" s="71" t="s">
        <v>282</v>
      </c>
    </row>
    <row r="29" spans="1:15">
      <c r="A29" s="71" t="s">
        <v>283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L368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4" width="0" style="14" hidden="1" customWidth="1"/>
    <col min="65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  <c r="B2" t="s">
        <v>197</v>
      </c>
    </row>
    <row r="3" spans="1:64">
      <c r="A3" s="2" t="s">
        <v>2</v>
      </c>
      <c r="B3" t="s">
        <v>198</v>
      </c>
    </row>
    <row r="4" spans="1:64">
      <c r="A4" s="2" t="s">
        <v>3</v>
      </c>
      <c r="B4" t="s">
        <v>199</v>
      </c>
    </row>
    <row r="5" spans="1:64" ht="26.25" customHeight="1">
      <c r="A5" s="96" t="s">
        <v>135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8"/>
    </row>
    <row r="6" spans="1:64" ht="26.25" customHeight="1">
      <c r="A6" s="96" t="s">
        <v>81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9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201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661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221</v>
      </c>
      <c r="B13" t="s">
        <v>221</v>
      </c>
      <c r="C13" s="14"/>
      <c r="D13" s="14"/>
      <c r="E13" t="s">
        <v>221</v>
      </c>
      <c r="F13" t="s">
        <v>221</v>
      </c>
      <c r="I13" s="65">
        <v>0</v>
      </c>
      <c r="J13" t="s">
        <v>221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662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221</v>
      </c>
      <c r="B15" t="s">
        <v>221</v>
      </c>
      <c r="C15" s="14"/>
      <c r="D15" s="14"/>
      <c r="E15" t="s">
        <v>221</v>
      </c>
      <c r="F15" t="s">
        <v>221</v>
      </c>
      <c r="I15" s="65">
        <v>0</v>
      </c>
      <c r="J15" t="s">
        <v>221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286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221</v>
      </c>
      <c r="B17" t="s">
        <v>221</v>
      </c>
      <c r="C17" s="14"/>
      <c r="D17" s="14"/>
      <c r="E17" t="s">
        <v>221</v>
      </c>
      <c r="F17" t="s">
        <v>221</v>
      </c>
      <c r="I17" s="65">
        <v>0</v>
      </c>
      <c r="J17" t="s">
        <v>221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545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221</v>
      </c>
      <c r="B19" t="s">
        <v>221</v>
      </c>
      <c r="C19" s="14"/>
      <c r="D19" s="14"/>
      <c r="E19" t="s">
        <v>221</v>
      </c>
      <c r="F19" t="s">
        <v>221</v>
      </c>
      <c r="I19" s="65">
        <v>0</v>
      </c>
      <c r="J19" t="s">
        <v>221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226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663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221</v>
      </c>
      <c r="B22" t="s">
        <v>221</v>
      </c>
      <c r="C22" s="14"/>
      <c r="D22" s="14"/>
      <c r="E22" t="s">
        <v>221</v>
      </c>
      <c r="F22" t="s">
        <v>221</v>
      </c>
      <c r="I22" s="65">
        <v>0</v>
      </c>
      <c r="J22" t="s">
        <v>221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664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221</v>
      </c>
      <c r="B24" t="s">
        <v>221</v>
      </c>
      <c r="C24" s="14"/>
      <c r="D24" s="14"/>
      <c r="E24" t="s">
        <v>221</v>
      </c>
      <c r="F24" t="s">
        <v>221</v>
      </c>
      <c r="I24" s="65">
        <v>0</v>
      </c>
      <c r="J24" t="s">
        <v>221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71" t="s">
        <v>228</v>
      </c>
      <c r="C25" s="14"/>
      <c r="D25" s="14"/>
      <c r="E25" s="14"/>
    </row>
    <row r="26" spans="1:18">
      <c r="A26" s="71" t="s">
        <v>281</v>
      </c>
      <c r="C26" s="14"/>
      <c r="D26" s="14"/>
      <c r="E26" s="14"/>
    </row>
    <row r="27" spans="1:18">
      <c r="A27" s="71" t="s">
        <v>282</v>
      </c>
      <c r="C27" s="14"/>
      <c r="D27" s="14"/>
      <c r="E27" s="14"/>
    </row>
    <row r="28" spans="1:18">
      <c r="A28" s="71" t="s">
        <v>283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A51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6.7109375" style="14" hidden="1" customWidth="1"/>
    <col min="20" max="20" width="7.7109375" style="14" hidden="1" customWidth="1"/>
    <col min="21" max="21" width="7.140625" style="14" hidden="1" customWidth="1"/>
    <col min="22" max="22" width="6" style="14" hidden="1" customWidth="1"/>
    <col min="23" max="23" width="7.85546875" style="14" hidden="1" customWidth="1"/>
    <col min="24" max="24" width="8.140625" style="14" hidden="1" customWidth="1"/>
    <col min="25" max="25" width="6.28515625" style="14" hidden="1" customWidth="1"/>
    <col min="26" max="26" width="8" style="14" hidden="1" customWidth="1"/>
    <col min="27" max="27" width="8.7109375" style="14" hidden="1" customWidth="1"/>
    <col min="28" max="28" width="10" style="14" hidden="1" customWidth="1"/>
    <col min="29" max="29" width="9.5703125" style="14" hidden="1" customWidth="1"/>
    <col min="30" max="30" width="6.140625" style="14" hidden="1" customWidth="1"/>
    <col min="31" max="32" width="5.7109375" style="14" hidden="1" customWidth="1"/>
    <col min="33" max="33" width="6.85546875" style="14" hidden="1" customWidth="1"/>
    <col min="34" max="34" width="6.42578125" style="14" hidden="1" customWidth="1"/>
    <col min="35" max="35" width="6.7109375" style="14" hidden="1" customWidth="1"/>
    <col min="36" max="36" width="7.28515625" style="14" hidden="1" customWidth="1"/>
    <col min="37" max="48" width="5.7109375" style="14" hidden="1" customWidth="1"/>
    <col min="49" max="49" width="9.140625" style="14" hidden="1" customWidth="1"/>
    <col min="50" max="79" width="0" style="14" hidden="1" customWidth="1"/>
    <col min="80" max="16384" width="9.140625" style="14" hidden="1"/>
  </cols>
  <sheetData>
    <row r="1" spans="1:79">
      <c r="A1" s="2" t="s">
        <v>0</v>
      </c>
      <c r="B1" t="s">
        <v>196</v>
      </c>
    </row>
    <row r="2" spans="1:79">
      <c r="A2" s="2" t="s">
        <v>1</v>
      </c>
      <c r="B2" t="s">
        <v>197</v>
      </c>
    </row>
    <row r="3" spans="1:79">
      <c r="A3" s="2" t="s">
        <v>2</v>
      </c>
      <c r="B3" t="s">
        <v>198</v>
      </c>
    </row>
    <row r="4" spans="1:79">
      <c r="A4" s="2" t="s">
        <v>3</v>
      </c>
      <c r="B4" t="s">
        <v>199</v>
      </c>
    </row>
    <row r="5" spans="1:79" ht="26.25" customHeight="1">
      <c r="A5" s="96" t="s">
        <v>135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8"/>
    </row>
    <row r="6" spans="1:79" ht="26.25" customHeight="1">
      <c r="A6" s="96" t="s">
        <v>88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1:79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9" t="s">
        <v>54</v>
      </c>
      <c r="M7" s="99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S7" s="14"/>
      <c r="BX7" s="14"/>
    </row>
    <row r="8" spans="1:79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X8" s="14"/>
    </row>
    <row r="9" spans="1:7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BX9" s="14"/>
    </row>
    <row r="10" spans="1:79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3.83</v>
      </c>
      <c r="J10" s="7"/>
      <c r="K10" s="7"/>
      <c r="L10" s="64">
        <v>5.3999999999999999E-2</v>
      </c>
      <c r="M10" s="63">
        <v>4140489.42</v>
      </c>
      <c r="N10" s="7"/>
      <c r="O10" s="63">
        <v>4472.4546208878655</v>
      </c>
      <c r="P10" s="7"/>
      <c r="Q10" s="64">
        <v>1</v>
      </c>
      <c r="R10" s="64">
        <v>1.6299999999999999E-2</v>
      </c>
      <c r="BX10" s="14"/>
      <c r="CA10" s="14"/>
    </row>
    <row r="11" spans="1:79">
      <c r="A11" s="67" t="s">
        <v>201</v>
      </c>
      <c r="B11" s="14"/>
      <c r="C11" s="14"/>
      <c r="D11" s="14"/>
      <c r="I11" s="69">
        <v>3.83</v>
      </c>
      <c r="L11" s="68">
        <v>5.3999999999999999E-2</v>
      </c>
      <c r="M11" s="69">
        <v>4140489.42</v>
      </c>
      <c r="O11" s="69">
        <v>4472.4546208878655</v>
      </c>
      <c r="Q11" s="68">
        <v>1</v>
      </c>
      <c r="R11" s="68">
        <v>1.6299999999999999E-2</v>
      </c>
    </row>
    <row r="12" spans="1:79">
      <c r="A12" s="67" t="s">
        <v>661</v>
      </c>
      <c r="B12" s="14"/>
      <c r="C12" s="14"/>
      <c r="D12" s="14"/>
      <c r="I12" s="69">
        <v>1.67</v>
      </c>
      <c r="L12" s="68">
        <v>5.5100000000000003E-2</v>
      </c>
      <c r="M12" s="69">
        <v>548461.56999999995</v>
      </c>
      <c r="O12" s="69">
        <v>529.01540010461565</v>
      </c>
      <c r="Q12" s="68">
        <v>0.1183</v>
      </c>
      <c r="R12" s="68">
        <v>1.9E-3</v>
      </c>
    </row>
    <row r="13" spans="1:79">
      <c r="A13" t="s">
        <v>665</v>
      </c>
      <c r="B13" t="s">
        <v>666</v>
      </c>
      <c r="C13" t="s">
        <v>122</v>
      </c>
      <c r="D13" t="s">
        <v>667</v>
      </c>
      <c r="E13" t="s">
        <v>127</v>
      </c>
      <c r="F13" t="s">
        <v>792</v>
      </c>
      <c r="G13" t="s">
        <v>149</v>
      </c>
      <c r="H13" t="s">
        <v>668</v>
      </c>
      <c r="I13" s="65">
        <v>1.67</v>
      </c>
      <c r="J13" t="s">
        <v>101</v>
      </c>
      <c r="K13" s="66">
        <v>3.15E-2</v>
      </c>
      <c r="L13" s="66">
        <v>5.5100000000000003E-2</v>
      </c>
      <c r="M13" s="65">
        <v>538000</v>
      </c>
      <c r="N13" s="65">
        <v>98.33</v>
      </c>
      <c r="O13" s="65">
        <v>529.0154</v>
      </c>
      <c r="P13" s="66">
        <v>1.2999999999999999E-3</v>
      </c>
      <c r="Q13" s="66">
        <v>0.1183</v>
      </c>
      <c r="R13" s="66">
        <v>1.9E-3</v>
      </c>
    </row>
    <row r="14" spans="1:79">
      <c r="A14" t="s">
        <v>669</v>
      </c>
      <c r="B14" t="s">
        <v>670</v>
      </c>
      <c r="C14" t="s">
        <v>122</v>
      </c>
      <c r="D14" t="s">
        <v>671</v>
      </c>
      <c r="E14" t="s">
        <v>672</v>
      </c>
      <c r="F14" t="s">
        <v>802</v>
      </c>
      <c r="G14" t="s">
        <v>206</v>
      </c>
      <c r="H14" t="s">
        <v>673</v>
      </c>
      <c r="I14" s="65">
        <v>0</v>
      </c>
      <c r="J14" t="s">
        <v>101</v>
      </c>
      <c r="K14" s="66">
        <v>0</v>
      </c>
      <c r="L14" s="66">
        <v>0</v>
      </c>
      <c r="M14" s="65">
        <v>803.62</v>
      </c>
      <c r="N14" s="65">
        <v>9.9999999999999995E-7</v>
      </c>
      <c r="O14" s="65">
        <v>8.0361999999999992E-9</v>
      </c>
      <c r="P14" s="66">
        <v>0</v>
      </c>
      <c r="Q14" s="66">
        <v>0</v>
      </c>
      <c r="R14" s="66">
        <v>0</v>
      </c>
    </row>
    <row r="15" spans="1:79">
      <c r="A15" t="s">
        <v>674</v>
      </c>
      <c r="B15" t="s">
        <v>675</v>
      </c>
      <c r="C15" t="s">
        <v>122</v>
      </c>
      <c r="D15" t="s">
        <v>671</v>
      </c>
      <c r="E15" t="s">
        <v>672</v>
      </c>
      <c r="F15" t="s">
        <v>803</v>
      </c>
      <c r="G15" t="s">
        <v>206</v>
      </c>
      <c r="H15" t="s">
        <v>673</v>
      </c>
      <c r="I15" s="65">
        <v>0</v>
      </c>
      <c r="J15" t="s">
        <v>101</v>
      </c>
      <c r="K15" s="66">
        <v>0</v>
      </c>
      <c r="L15" s="66">
        <v>0</v>
      </c>
      <c r="M15" s="65">
        <v>1206.97</v>
      </c>
      <c r="N15" s="65">
        <v>9.9999999999999995E-7</v>
      </c>
      <c r="O15" s="65">
        <v>1.20697E-8</v>
      </c>
      <c r="P15" s="66">
        <v>0</v>
      </c>
      <c r="Q15" s="66">
        <v>0</v>
      </c>
      <c r="R15" s="66">
        <v>0</v>
      </c>
    </row>
    <row r="16" spans="1:79">
      <c r="A16" t="s">
        <v>676</v>
      </c>
      <c r="B16" t="s">
        <v>677</v>
      </c>
      <c r="C16" t="s">
        <v>122</v>
      </c>
      <c r="D16" t="s">
        <v>671</v>
      </c>
      <c r="E16" t="s">
        <v>672</v>
      </c>
      <c r="F16" t="s">
        <v>804</v>
      </c>
      <c r="G16" t="s">
        <v>206</v>
      </c>
      <c r="H16" t="s">
        <v>673</v>
      </c>
      <c r="I16" s="65">
        <v>0</v>
      </c>
      <c r="J16" t="s">
        <v>101</v>
      </c>
      <c r="K16" s="66">
        <v>0</v>
      </c>
      <c r="L16" s="66">
        <v>0</v>
      </c>
      <c r="M16" s="65">
        <v>8450.98</v>
      </c>
      <c r="N16" s="65">
        <v>9.9999999999999995E-7</v>
      </c>
      <c r="O16" s="65">
        <v>8.4509799999999996E-8</v>
      </c>
      <c r="P16" s="66">
        <v>1E-4</v>
      </c>
      <c r="Q16" s="66">
        <v>0</v>
      </c>
      <c r="R16" s="66">
        <v>0</v>
      </c>
    </row>
    <row r="17" spans="1:18">
      <c r="A17" s="67" t="s">
        <v>662</v>
      </c>
      <c r="B17" s="14"/>
      <c r="C17" s="14"/>
      <c r="D17" s="14"/>
      <c r="I17" s="69">
        <v>4.93</v>
      </c>
      <c r="L17" s="68">
        <v>6.5299999999999997E-2</v>
      </c>
      <c r="M17" s="69">
        <v>3375990.6</v>
      </c>
      <c r="O17" s="69">
        <v>3173.2082114700002</v>
      </c>
      <c r="Q17" s="68">
        <v>0.70950000000000002</v>
      </c>
      <c r="R17" s="68">
        <v>1.1599999999999999E-2</v>
      </c>
    </row>
    <row r="18" spans="1:18">
      <c r="A18" t="s">
        <v>678</v>
      </c>
      <c r="B18" t="s">
        <v>679</v>
      </c>
      <c r="C18" t="s">
        <v>122</v>
      </c>
      <c r="D18" t="s">
        <v>680</v>
      </c>
      <c r="E18" t="s">
        <v>131</v>
      </c>
      <c r="F18" t="s">
        <v>789</v>
      </c>
      <c r="G18" t="s">
        <v>206</v>
      </c>
      <c r="H18" t="s">
        <v>681</v>
      </c>
      <c r="I18" s="65">
        <v>6.96</v>
      </c>
      <c r="J18" t="s">
        <v>101</v>
      </c>
      <c r="K18" s="66">
        <v>3.5999999999999997E-2</v>
      </c>
      <c r="L18" s="66">
        <v>4.99E-2</v>
      </c>
      <c r="M18" s="65">
        <v>1315000</v>
      </c>
      <c r="N18" s="65">
        <v>92.38</v>
      </c>
      <c r="O18" s="65">
        <v>1214.797</v>
      </c>
      <c r="P18" s="66">
        <v>2.2000000000000001E-3</v>
      </c>
      <c r="Q18" s="66">
        <v>0.27160000000000001</v>
      </c>
      <c r="R18" s="66">
        <v>4.4000000000000003E-3</v>
      </c>
    </row>
    <row r="19" spans="1:18">
      <c r="A19" t="s">
        <v>682</v>
      </c>
      <c r="B19" t="s">
        <v>683</v>
      </c>
      <c r="C19" t="s">
        <v>122</v>
      </c>
      <c r="D19" t="s">
        <v>684</v>
      </c>
      <c r="E19" t="s">
        <v>127</v>
      </c>
      <c r="F19" t="s">
        <v>789</v>
      </c>
      <c r="G19" t="s">
        <v>206</v>
      </c>
      <c r="H19" t="s">
        <v>685</v>
      </c>
      <c r="I19" s="65">
        <v>1.9</v>
      </c>
      <c r="J19" t="s">
        <v>101</v>
      </c>
      <c r="K19" s="66">
        <v>2.1899999999999999E-2</v>
      </c>
      <c r="L19" s="66">
        <v>8.8700000000000001E-2</v>
      </c>
      <c r="M19" s="65">
        <v>752898.3</v>
      </c>
      <c r="N19" s="65">
        <v>100.85</v>
      </c>
      <c r="O19" s="65">
        <v>759.29793555000003</v>
      </c>
      <c r="P19" s="66">
        <v>8.0000000000000004E-4</v>
      </c>
      <c r="Q19" s="66">
        <v>0.16980000000000001</v>
      </c>
      <c r="R19" s="66">
        <v>2.8E-3</v>
      </c>
    </row>
    <row r="20" spans="1:18">
      <c r="A20" t="s">
        <v>686</v>
      </c>
      <c r="B20" t="s">
        <v>687</v>
      </c>
      <c r="C20" t="s">
        <v>122</v>
      </c>
      <c r="D20" t="s">
        <v>688</v>
      </c>
      <c r="E20" t="s">
        <v>111</v>
      </c>
      <c r="F20" t="s">
        <v>792</v>
      </c>
      <c r="G20" t="s">
        <v>149</v>
      </c>
      <c r="H20" t="s">
        <v>689</v>
      </c>
      <c r="I20" s="65">
        <v>5.05</v>
      </c>
      <c r="J20" t="s">
        <v>101</v>
      </c>
      <c r="K20" s="66">
        <v>4.4699999999999997E-2</v>
      </c>
      <c r="L20" s="66">
        <v>6.2399999999999997E-2</v>
      </c>
      <c r="M20" s="65">
        <v>807092.3</v>
      </c>
      <c r="N20" s="65">
        <v>93.04</v>
      </c>
      <c r="O20" s="65">
        <v>750.91867592000006</v>
      </c>
      <c r="P20" s="66">
        <v>1.2999999999999999E-3</v>
      </c>
      <c r="Q20" s="66">
        <v>0.16789999999999999</v>
      </c>
      <c r="R20" s="66">
        <v>2.7000000000000001E-3</v>
      </c>
    </row>
    <row r="21" spans="1:18">
      <c r="A21" t="s">
        <v>690</v>
      </c>
      <c r="B21" t="s">
        <v>691</v>
      </c>
      <c r="C21" t="s">
        <v>122</v>
      </c>
      <c r="D21" t="s">
        <v>692</v>
      </c>
      <c r="E21" t="s">
        <v>693</v>
      </c>
      <c r="F21" t="s">
        <v>794</v>
      </c>
      <c r="G21" t="s">
        <v>149</v>
      </c>
      <c r="H21" t="s">
        <v>694</v>
      </c>
      <c r="I21" s="65">
        <v>4.3899999999999997</v>
      </c>
      <c r="J21" t="s">
        <v>101</v>
      </c>
      <c r="K21" s="66">
        <v>4.2999999999999997E-2</v>
      </c>
      <c r="L21" s="66">
        <v>7.22E-2</v>
      </c>
      <c r="M21" s="65">
        <v>501000</v>
      </c>
      <c r="N21" s="65">
        <v>89.46</v>
      </c>
      <c r="O21" s="65">
        <v>448.19459999999998</v>
      </c>
      <c r="P21" s="66">
        <v>2.5000000000000001E-3</v>
      </c>
      <c r="Q21" s="66">
        <v>0.1002</v>
      </c>
      <c r="R21" s="66">
        <v>1.6000000000000001E-3</v>
      </c>
    </row>
    <row r="22" spans="1:18">
      <c r="A22" s="67" t="s">
        <v>286</v>
      </c>
      <c r="B22" s="14"/>
      <c r="C22" s="14"/>
      <c r="D22" s="14"/>
      <c r="I22" s="69">
        <v>2.48</v>
      </c>
      <c r="L22" s="68">
        <v>0.44550000000000001</v>
      </c>
      <c r="M22" s="69">
        <v>8037.25</v>
      </c>
      <c r="O22" s="69">
        <v>10.46961731325</v>
      </c>
      <c r="Q22" s="68">
        <v>2.3E-3</v>
      </c>
      <c r="R22" s="68">
        <v>0</v>
      </c>
    </row>
    <row r="23" spans="1:18">
      <c r="A23" t="s">
        <v>695</v>
      </c>
      <c r="B23" t="s">
        <v>696</v>
      </c>
      <c r="C23" t="s">
        <v>122</v>
      </c>
      <c r="D23" t="s">
        <v>697</v>
      </c>
      <c r="E23" t="s">
        <v>126</v>
      </c>
      <c r="F23" t="s">
        <v>805</v>
      </c>
      <c r="G23" t="s">
        <v>206</v>
      </c>
      <c r="H23" t="s">
        <v>673</v>
      </c>
      <c r="I23" s="65">
        <v>2.92</v>
      </c>
      <c r="J23" t="s">
        <v>105</v>
      </c>
      <c r="K23" s="66">
        <v>0.03</v>
      </c>
      <c r="L23" s="66">
        <v>0.51470000000000005</v>
      </c>
      <c r="M23" s="65">
        <v>7286</v>
      </c>
      <c r="N23" s="65">
        <v>31.38</v>
      </c>
      <c r="O23" s="65">
        <v>8.1508263420000002</v>
      </c>
      <c r="P23" s="66">
        <v>0</v>
      </c>
      <c r="Q23" s="66">
        <v>1.8E-3</v>
      </c>
      <c r="R23" s="66">
        <v>0</v>
      </c>
    </row>
    <row r="24" spans="1:18">
      <c r="A24" t="s">
        <v>698</v>
      </c>
      <c r="B24" t="s">
        <v>699</v>
      </c>
      <c r="C24" t="s">
        <v>122</v>
      </c>
      <c r="D24" t="s">
        <v>697</v>
      </c>
      <c r="E24" t="s">
        <v>126</v>
      </c>
      <c r="F24" t="s">
        <v>805</v>
      </c>
      <c r="G24" t="s">
        <v>206</v>
      </c>
      <c r="H24" t="s">
        <v>673</v>
      </c>
      <c r="I24" s="65">
        <v>0.93</v>
      </c>
      <c r="J24" t="s">
        <v>105</v>
      </c>
      <c r="K24" s="66">
        <v>3.1300000000000001E-2</v>
      </c>
      <c r="L24" s="66">
        <v>0.2021</v>
      </c>
      <c r="M24" s="65">
        <v>751.25</v>
      </c>
      <c r="N24" s="65">
        <v>86.58</v>
      </c>
      <c r="O24" s="65">
        <v>2.3187909712499999</v>
      </c>
      <c r="P24" s="66">
        <v>0</v>
      </c>
      <c r="Q24" s="66">
        <v>5.0000000000000001E-4</v>
      </c>
      <c r="R24" s="66">
        <v>0</v>
      </c>
    </row>
    <row r="25" spans="1:18">
      <c r="A25" s="67" t="s">
        <v>545</v>
      </c>
      <c r="B25" s="14"/>
      <c r="C25" s="14"/>
      <c r="D25" s="14"/>
      <c r="I25" s="69">
        <v>0.74</v>
      </c>
      <c r="L25" s="68">
        <v>8.0000000000000004E-4</v>
      </c>
      <c r="M25" s="69">
        <v>208000</v>
      </c>
      <c r="O25" s="69">
        <v>759.761392</v>
      </c>
      <c r="Q25" s="68">
        <v>0.1699</v>
      </c>
      <c r="R25" s="68">
        <v>2.8E-3</v>
      </c>
    </row>
    <row r="26" spans="1:18">
      <c r="A26" t="s">
        <v>700</v>
      </c>
      <c r="B26" t="s">
        <v>701</v>
      </c>
      <c r="C26" t="s">
        <v>122</v>
      </c>
      <c r="D26" t="s">
        <v>702</v>
      </c>
      <c r="E26" t="s">
        <v>703</v>
      </c>
      <c r="F26" t="s">
        <v>806</v>
      </c>
      <c r="G26" t="s">
        <v>206</v>
      </c>
      <c r="H26" t="s">
        <v>704</v>
      </c>
      <c r="I26" s="65">
        <v>0.74</v>
      </c>
      <c r="J26" t="s">
        <v>105</v>
      </c>
      <c r="K26" s="66">
        <v>4.4400000000000002E-2</v>
      </c>
      <c r="L26" s="66">
        <v>8.0000000000000004E-4</v>
      </c>
      <c r="M26" s="65">
        <v>208000</v>
      </c>
      <c r="N26" s="65">
        <v>102.46</v>
      </c>
      <c r="O26" s="65">
        <v>759.761392</v>
      </c>
      <c r="P26" s="66">
        <v>6.9999999999999999E-4</v>
      </c>
      <c r="Q26" s="66">
        <v>0.1699</v>
      </c>
      <c r="R26" s="66">
        <v>2.8E-3</v>
      </c>
    </row>
    <row r="27" spans="1:18">
      <c r="A27" s="67" t="s">
        <v>226</v>
      </c>
      <c r="B27" s="14"/>
      <c r="C27" s="14"/>
      <c r="D27" s="14"/>
      <c r="I27" s="69">
        <v>0</v>
      </c>
      <c r="L27" s="68">
        <v>0</v>
      </c>
      <c r="M27" s="69">
        <v>0</v>
      </c>
      <c r="O27" s="69">
        <v>0</v>
      </c>
      <c r="Q27" s="68">
        <v>0</v>
      </c>
      <c r="R27" s="68">
        <v>0</v>
      </c>
    </row>
    <row r="28" spans="1:18">
      <c r="A28" s="67" t="s">
        <v>287</v>
      </c>
      <c r="B28" s="14"/>
      <c r="C28" s="14"/>
      <c r="D28" s="14"/>
      <c r="I28" s="69">
        <v>0</v>
      </c>
      <c r="L28" s="68">
        <v>0</v>
      </c>
      <c r="M28" s="69">
        <v>0</v>
      </c>
      <c r="O28" s="69">
        <v>0</v>
      </c>
      <c r="Q28" s="68">
        <v>0</v>
      </c>
      <c r="R28" s="68">
        <v>0</v>
      </c>
    </row>
    <row r="29" spans="1:18">
      <c r="A29" t="s">
        <v>221</v>
      </c>
      <c r="B29" t="s">
        <v>221</v>
      </c>
      <c r="C29" s="14"/>
      <c r="D29" s="14"/>
      <c r="E29" t="s">
        <v>221</v>
      </c>
      <c r="F29" t="s">
        <v>221</v>
      </c>
      <c r="I29" s="65">
        <v>0</v>
      </c>
      <c r="J29" t="s">
        <v>221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  <c r="R29" s="66">
        <v>0</v>
      </c>
    </row>
    <row r="30" spans="1:18">
      <c r="A30" s="67" t="s">
        <v>288</v>
      </c>
      <c r="B30" s="14"/>
      <c r="C30" s="14"/>
      <c r="D30" s="14"/>
      <c r="I30" s="69">
        <v>0</v>
      </c>
      <c r="L30" s="68">
        <v>0</v>
      </c>
      <c r="M30" s="69">
        <v>0</v>
      </c>
      <c r="O30" s="69">
        <v>0</v>
      </c>
      <c r="Q30" s="68">
        <v>0</v>
      </c>
      <c r="R30" s="68">
        <v>0</v>
      </c>
    </row>
    <row r="31" spans="1:18">
      <c r="A31" t="s">
        <v>221</v>
      </c>
      <c r="B31" t="s">
        <v>221</v>
      </c>
      <c r="C31" s="14"/>
      <c r="D31" s="14"/>
      <c r="E31" t="s">
        <v>221</v>
      </c>
      <c r="F31" t="s">
        <v>221</v>
      </c>
      <c r="I31" s="65">
        <v>0</v>
      </c>
      <c r="J31" t="s">
        <v>221</v>
      </c>
      <c r="K31" s="66">
        <v>0</v>
      </c>
      <c r="L31" s="66">
        <v>0</v>
      </c>
      <c r="M31" s="65">
        <v>0</v>
      </c>
      <c r="N31" s="65">
        <v>0</v>
      </c>
      <c r="O31" s="65">
        <v>0</v>
      </c>
      <c r="P31" s="66">
        <v>0</v>
      </c>
      <c r="Q31" s="66">
        <v>0</v>
      </c>
      <c r="R31" s="66">
        <v>0</v>
      </c>
    </row>
    <row r="32" spans="1:18">
      <c r="A32" s="71" t="s">
        <v>228</v>
      </c>
      <c r="B32" s="14"/>
      <c r="C32" s="14"/>
      <c r="D32" s="14"/>
    </row>
    <row r="33" spans="1:4">
      <c r="A33" s="71" t="s">
        <v>281</v>
      </c>
      <c r="B33" s="14"/>
      <c r="C33" s="14"/>
      <c r="D33" s="14"/>
    </row>
    <row r="34" spans="1:4">
      <c r="A34" s="71" t="s">
        <v>282</v>
      </c>
      <c r="B34" s="14"/>
      <c r="C34" s="14"/>
      <c r="D34" s="14"/>
    </row>
    <row r="35" spans="1:4">
      <c r="A35" s="71" t="s">
        <v>283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S39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2.7109375" style="14" bestFit="1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97" width="0" style="14" hidden="1" customWidth="1"/>
    <col min="98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  <c r="B2" t="s">
        <v>197</v>
      </c>
    </row>
    <row r="3" spans="1:97">
      <c r="A3" s="2" t="s">
        <v>2</v>
      </c>
      <c r="B3" t="s">
        <v>198</v>
      </c>
    </row>
    <row r="4" spans="1:97">
      <c r="A4" s="2" t="s">
        <v>3</v>
      </c>
      <c r="B4" t="s">
        <v>199</v>
      </c>
    </row>
    <row r="5" spans="1:97" ht="26.25" customHeight="1">
      <c r="A5" s="96" t="s">
        <v>135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8"/>
    </row>
    <row r="6" spans="1:97" ht="26.25" customHeight="1">
      <c r="A6" s="96" t="s">
        <v>90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549093.93999999994</v>
      </c>
      <c r="H10" s="7"/>
      <c r="I10" s="63">
        <v>8881.6805237820008</v>
      </c>
      <c r="J10" s="7"/>
      <c r="K10" s="64">
        <v>1</v>
      </c>
      <c r="L10" s="64">
        <v>3.2399999999999998E-2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201</v>
      </c>
      <c r="B11" s="14"/>
      <c r="C11" s="14"/>
      <c r="D11" s="14"/>
      <c r="G11" s="69">
        <v>5628</v>
      </c>
      <c r="I11" s="69">
        <v>6762.0003180000003</v>
      </c>
      <c r="K11" s="68">
        <v>0.76129999999999998</v>
      </c>
      <c r="L11" s="68">
        <v>2.47E-2</v>
      </c>
    </row>
    <row r="12" spans="1:97">
      <c r="A12" t="s">
        <v>705</v>
      </c>
      <c r="B12" t="s">
        <v>706</v>
      </c>
      <c r="C12" t="s">
        <v>122</v>
      </c>
      <c r="D12" t="s">
        <v>707</v>
      </c>
      <c r="E12" t="s">
        <v>708</v>
      </c>
      <c r="F12" t="s">
        <v>101</v>
      </c>
      <c r="G12" s="65">
        <v>10</v>
      </c>
      <c r="H12" s="65">
        <v>42760612.939999998</v>
      </c>
      <c r="I12" s="65">
        <v>4276.0612940000001</v>
      </c>
      <c r="J12" s="66">
        <v>0</v>
      </c>
      <c r="K12" s="66">
        <v>0.48139999999999999</v>
      </c>
      <c r="L12" s="66">
        <v>1.5599999999999999E-2</v>
      </c>
    </row>
    <row r="13" spans="1:97">
      <c r="A13" t="s">
        <v>709</v>
      </c>
      <c r="B13" t="s">
        <v>710</v>
      </c>
      <c r="C13" t="s">
        <v>122</v>
      </c>
      <c r="D13" t="s">
        <v>711</v>
      </c>
      <c r="E13" t="s">
        <v>126</v>
      </c>
      <c r="F13" t="s">
        <v>101</v>
      </c>
      <c r="G13" s="65">
        <v>5507</v>
      </c>
      <c r="H13" s="65">
        <v>44900</v>
      </c>
      <c r="I13" s="65">
        <v>2472.643</v>
      </c>
      <c r="J13" s="66">
        <v>0</v>
      </c>
      <c r="K13" s="66">
        <v>0.27839999999999998</v>
      </c>
      <c r="L13" s="66">
        <v>8.9999999999999993E-3</v>
      </c>
    </row>
    <row r="14" spans="1:97">
      <c r="A14" t="s">
        <v>712</v>
      </c>
      <c r="B14" t="s">
        <v>713</v>
      </c>
      <c r="C14" t="s">
        <v>122</v>
      </c>
      <c r="D14" t="s">
        <v>697</v>
      </c>
      <c r="E14" t="s">
        <v>126</v>
      </c>
      <c r="F14" t="s">
        <v>105</v>
      </c>
      <c r="G14" s="65">
        <v>111</v>
      </c>
      <c r="H14" s="65">
        <v>3360</v>
      </c>
      <c r="I14" s="65">
        <v>13.296023999999999</v>
      </c>
      <c r="J14" s="66">
        <v>0</v>
      </c>
      <c r="K14" s="66">
        <v>1.5E-3</v>
      </c>
      <c r="L14" s="66">
        <v>0</v>
      </c>
    </row>
    <row r="15" spans="1:97">
      <c r="A15" s="67" t="s">
        <v>226</v>
      </c>
      <c r="B15" s="14"/>
      <c r="C15" s="14"/>
      <c r="D15" s="14"/>
      <c r="G15" s="69">
        <v>543465.93999999994</v>
      </c>
      <c r="I15" s="69">
        <v>2119.680205782</v>
      </c>
      <c r="K15" s="68">
        <v>0.2387</v>
      </c>
      <c r="L15" s="68">
        <v>7.7000000000000002E-3</v>
      </c>
    </row>
    <row r="16" spans="1:97">
      <c r="A16" s="67" t="s">
        <v>287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221</v>
      </c>
      <c r="B17" t="s">
        <v>221</v>
      </c>
      <c r="C17" s="14"/>
      <c r="D17" s="14"/>
      <c r="E17" t="s">
        <v>221</v>
      </c>
      <c r="F17" t="s">
        <v>221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67" t="s">
        <v>288</v>
      </c>
      <c r="B18" s="14"/>
      <c r="C18" s="14"/>
      <c r="D18" s="14"/>
      <c r="G18" s="69">
        <v>543465.93999999994</v>
      </c>
      <c r="I18" s="69">
        <v>2119.680205782</v>
      </c>
      <c r="K18" s="68">
        <v>0.2387</v>
      </c>
      <c r="L18" s="68">
        <v>7.7000000000000002E-3</v>
      </c>
    </row>
    <row r="19" spans="1:12">
      <c r="A19" t="s">
        <v>714</v>
      </c>
      <c r="B19" t="s">
        <v>715</v>
      </c>
      <c r="C19" t="s">
        <v>122</v>
      </c>
      <c r="D19" t="s">
        <v>716</v>
      </c>
      <c r="E19" t="s">
        <v>717</v>
      </c>
      <c r="F19" t="s">
        <v>109</v>
      </c>
      <c r="G19" s="65">
        <v>459076</v>
      </c>
      <c r="H19" s="65">
        <v>100</v>
      </c>
      <c r="I19" s="65">
        <v>1790.5341228</v>
      </c>
      <c r="J19" s="66">
        <v>0</v>
      </c>
      <c r="K19" s="66">
        <v>0.2016</v>
      </c>
      <c r="L19" s="66">
        <v>6.4999999999999997E-3</v>
      </c>
    </row>
    <row r="20" spans="1:12">
      <c r="A20" t="s">
        <v>718</v>
      </c>
      <c r="B20" t="s">
        <v>719</v>
      </c>
      <c r="C20" t="s">
        <v>122</v>
      </c>
      <c r="D20" t="s">
        <v>707</v>
      </c>
      <c r="E20" t="s">
        <v>717</v>
      </c>
      <c r="F20" t="s">
        <v>109</v>
      </c>
      <c r="G20" s="65">
        <v>84389.94</v>
      </c>
      <c r="H20" s="65">
        <v>100</v>
      </c>
      <c r="I20" s="65">
        <v>329.146082982</v>
      </c>
      <c r="J20" s="66">
        <v>0</v>
      </c>
      <c r="K20" s="66">
        <v>3.7100000000000001E-2</v>
      </c>
      <c r="L20" s="66">
        <v>1.1999999999999999E-3</v>
      </c>
    </row>
    <row r="21" spans="1:12">
      <c r="A21" s="71" t="s">
        <v>228</v>
      </c>
      <c r="B21" s="14"/>
      <c r="C21" s="14"/>
      <c r="D21" s="14"/>
    </row>
    <row r="22" spans="1:12">
      <c r="A22" s="71" t="s">
        <v>281</v>
      </c>
      <c r="B22" s="14"/>
      <c r="C22" s="14"/>
      <c r="D22" s="14"/>
    </row>
    <row r="23" spans="1:12">
      <c r="A23" s="71" t="s">
        <v>282</v>
      </c>
      <c r="B23" s="14"/>
      <c r="C23" s="14"/>
      <c r="D23" s="14"/>
    </row>
    <row r="24" spans="1:12">
      <c r="A24" s="71" t="s">
        <v>283</v>
      </c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B585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 customWidth="1"/>
    <col min="12" max="12" width="6.7109375" style="16" hidden="1" customWidth="1"/>
    <col min="13" max="13" width="7.7109375" style="16" hidden="1" customWidth="1"/>
    <col min="14" max="14" width="7.140625" style="16" hidden="1" customWidth="1"/>
    <col min="15" max="15" width="6" style="16" hidden="1" customWidth="1"/>
    <col min="16" max="16" width="7.85546875" style="16" hidden="1" customWidth="1"/>
    <col min="17" max="17" width="8.140625" style="16" hidden="1" customWidth="1"/>
    <col min="18" max="18" width="6.28515625" style="16" hidden="1" customWidth="1"/>
    <col min="19" max="19" width="8" style="16" hidden="1" customWidth="1"/>
    <col min="20" max="20" width="8.7109375" style="16" hidden="1" customWidth="1"/>
    <col min="21" max="21" width="10" style="16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54" width="0" style="14" hidden="1" customWidth="1"/>
    <col min="55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  <c r="B2" t="s">
        <v>197</v>
      </c>
    </row>
    <row r="3" spans="1:54">
      <c r="A3" s="2" t="s">
        <v>2</v>
      </c>
      <c r="B3" t="s">
        <v>198</v>
      </c>
    </row>
    <row r="4" spans="1:54">
      <c r="A4" s="2" t="s">
        <v>3</v>
      </c>
      <c r="B4" t="s">
        <v>199</v>
      </c>
    </row>
    <row r="5" spans="1:54" ht="26.25" customHeight="1">
      <c r="A5" s="96" t="s">
        <v>135</v>
      </c>
      <c r="B5" s="97"/>
      <c r="C5" s="97"/>
      <c r="D5" s="97"/>
      <c r="E5" s="97"/>
      <c r="F5" s="97"/>
      <c r="G5" s="97"/>
      <c r="H5" s="97"/>
      <c r="I5" s="97"/>
      <c r="J5" s="98"/>
    </row>
    <row r="6" spans="1:54" ht="26.25" customHeight="1">
      <c r="A6" s="96" t="s">
        <v>138</v>
      </c>
      <c r="B6" s="97"/>
      <c r="C6" s="97"/>
      <c r="D6" s="97"/>
      <c r="E6" s="97"/>
      <c r="F6" s="97"/>
      <c r="G6" s="97"/>
      <c r="H6" s="97"/>
      <c r="I6" s="97"/>
      <c r="J6" s="98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437052.04</v>
      </c>
      <c r="F10" s="7"/>
      <c r="G10" s="63">
        <v>1568.918510917109</v>
      </c>
      <c r="H10" s="7"/>
      <c r="I10" s="64">
        <v>1</v>
      </c>
      <c r="J10" s="64">
        <v>5.7000000000000002E-3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201</v>
      </c>
      <c r="B11" s="14"/>
      <c r="E11" s="69">
        <v>0</v>
      </c>
      <c r="G11" s="69">
        <v>0</v>
      </c>
      <c r="I11" s="68">
        <v>0</v>
      </c>
      <c r="J11" s="68">
        <v>0</v>
      </c>
    </row>
    <row r="12" spans="1:54">
      <c r="A12" s="67" t="s">
        <v>720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221</v>
      </c>
      <c r="B13" t="s">
        <v>221</v>
      </c>
      <c r="C13" t="s">
        <v>221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721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221</v>
      </c>
      <c r="B15" t="s">
        <v>221</v>
      </c>
      <c r="C15" t="s">
        <v>221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722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221</v>
      </c>
      <c r="B17" t="s">
        <v>221</v>
      </c>
      <c r="C17" t="s">
        <v>221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723</v>
      </c>
      <c r="B18" s="14"/>
      <c r="E18" s="69">
        <v>0</v>
      </c>
      <c r="G18" s="69">
        <v>0</v>
      </c>
      <c r="I18" s="68">
        <v>0</v>
      </c>
      <c r="J18" s="68">
        <v>0</v>
      </c>
    </row>
    <row r="19" spans="1:10">
      <c r="A19" t="s">
        <v>221</v>
      </c>
      <c r="B19" t="s">
        <v>221</v>
      </c>
      <c r="C19" t="s">
        <v>221</v>
      </c>
      <c r="E19" s="65">
        <v>0</v>
      </c>
      <c r="F19" s="65">
        <v>0</v>
      </c>
      <c r="G19" s="65">
        <v>0</v>
      </c>
      <c r="H19" s="66">
        <v>0</v>
      </c>
      <c r="I19" s="66">
        <v>0</v>
      </c>
      <c r="J19" s="66">
        <v>0</v>
      </c>
    </row>
    <row r="20" spans="1:10">
      <c r="A20" s="67" t="s">
        <v>226</v>
      </c>
      <c r="B20" s="14"/>
      <c r="E20" s="69">
        <v>437052.04</v>
      </c>
      <c r="G20" s="69">
        <v>1568.918510917109</v>
      </c>
      <c r="I20" s="68">
        <v>1</v>
      </c>
      <c r="J20" s="68">
        <v>5.7000000000000002E-3</v>
      </c>
    </row>
    <row r="21" spans="1:10">
      <c r="A21" s="67" t="s">
        <v>724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221</v>
      </c>
      <c r="B22" t="s">
        <v>221</v>
      </c>
      <c r="C22" t="s">
        <v>221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725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221</v>
      </c>
      <c r="B24" t="s">
        <v>221</v>
      </c>
      <c r="C24" t="s">
        <v>221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</row>
    <row r="25" spans="1:10">
      <c r="A25" s="67" t="s">
        <v>726</v>
      </c>
      <c r="B25" s="14"/>
      <c r="E25" s="69">
        <v>286646</v>
      </c>
      <c r="G25" s="69">
        <v>1010.36361518641</v>
      </c>
      <c r="I25" s="68">
        <v>0.64400000000000002</v>
      </c>
      <c r="J25" s="68">
        <v>3.7000000000000002E-3</v>
      </c>
    </row>
    <row r="26" spans="1:10">
      <c r="A26" t="s">
        <v>727</v>
      </c>
      <c r="B26" t="s">
        <v>728</v>
      </c>
      <c r="C26" t="s">
        <v>105</v>
      </c>
      <c r="D26" t="s">
        <v>729</v>
      </c>
      <c r="E26" s="65">
        <v>286646</v>
      </c>
      <c r="F26" s="65">
        <v>98.871762999999632</v>
      </c>
      <c r="G26" s="65">
        <v>1010.36361518641</v>
      </c>
      <c r="H26" s="66">
        <v>0</v>
      </c>
      <c r="I26" s="66">
        <v>0.64400000000000002</v>
      </c>
      <c r="J26" s="66">
        <v>3.7000000000000002E-3</v>
      </c>
    </row>
    <row r="27" spans="1:10">
      <c r="A27" s="67" t="s">
        <v>730</v>
      </c>
      <c r="B27" s="14"/>
      <c r="E27" s="69">
        <v>150406.04</v>
      </c>
      <c r="G27" s="69">
        <v>558.55489573069895</v>
      </c>
      <c r="I27" s="68">
        <v>0.35599999999999998</v>
      </c>
      <c r="J27" s="68">
        <v>2E-3</v>
      </c>
    </row>
    <row r="28" spans="1:10">
      <c r="A28" t="s">
        <v>731</v>
      </c>
      <c r="B28" t="s">
        <v>732</v>
      </c>
      <c r="C28" t="s">
        <v>105</v>
      </c>
      <c r="D28" t="s">
        <v>336</v>
      </c>
      <c r="E28" s="65">
        <v>67358.039999999994</v>
      </c>
      <c r="F28" s="65">
        <v>109.31046999999991</v>
      </c>
      <c r="G28" s="65">
        <v>262.48877573069899</v>
      </c>
      <c r="H28" s="66">
        <v>0</v>
      </c>
      <c r="I28" s="66">
        <v>0.1673</v>
      </c>
      <c r="J28" s="66">
        <v>1E-3</v>
      </c>
    </row>
    <row r="29" spans="1:10">
      <c r="A29" t="s">
        <v>733</v>
      </c>
      <c r="B29" t="s">
        <v>734</v>
      </c>
      <c r="C29" t="s">
        <v>105</v>
      </c>
      <c r="D29" t="s">
        <v>735</v>
      </c>
      <c r="E29" s="65">
        <v>83048</v>
      </c>
      <c r="F29" s="65">
        <v>100</v>
      </c>
      <c r="G29" s="65">
        <v>296.06612000000001</v>
      </c>
      <c r="H29" s="66">
        <v>0</v>
      </c>
      <c r="I29" s="66">
        <v>0.18870000000000001</v>
      </c>
      <c r="J29" s="66">
        <v>1.1000000000000001E-3</v>
      </c>
    </row>
    <row r="30" spans="1:10">
      <c r="A30" s="71" t="s">
        <v>228</v>
      </c>
      <c r="B30" s="14"/>
    </row>
    <row r="31" spans="1:10">
      <c r="A31" s="71" t="s">
        <v>281</v>
      </c>
      <c r="B31" s="14"/>
    </row>
    <row r="32" spans="1:10">
      <c r="A32" s="71" t="s">
        <v>282</v>
      </c>
      <c r="B32" s="14"/>
    </row>
    <row r="33" spans="1:2">
      <c r="A33" s="71" t="s">
        <v>283</v>
      </c>
      <c r="B33" s="14"/>
    </row>
    <row r="34" spans="1:2" hidden="1">
      <c r="B34" s="14"/>
    </row>
    <row r="35" spans="1:2" hidden="1">
      <c r="B35" s="14"/>
    </row>
    <row r="36" spans="1:2" hidden="1">
      <c r="B36" s="14"/>
    </row>
    <row r="37" spans="1:2" hidden="1">
      <c r="B37" s="14"/>
    </row>
    <row r="38" spans="1:2" hidden="1">
      <c r="B38" s="14"/>
    </row>
    <row r="39" spans="1:2" hidden="1">
      <c r="B39" s="14"/>
    </row>
    <row r="40" spans="1:2" hidden="1">
      <c r="B40" s="14"/>
    </row>
    <row r="41" spans="1:2" hidden="1">
      <c r="B41" s="14"/>
    </row>
    <row r="42" spans="1:2" hidden="1">
      <c r="B42" s="14"/>
    </row>
    <row r="43" spans="1:2" hidden="1">
      <c r="B43" s="14"/>
    </row>
    <row r="44" spans="1:2" hidden="1">
      <c r="B44" s="14"/>
    </row>
    <row r="45" spans="1:2" hidden="1">
      <c r="B45" s="14"/>
    </row>
    <row r="46" spans="1:2" hidden="1">
      <c r="B46" s="14"/>
    </row>
    <row r="47" spans="1:2" hidden="1">
      <c r="B47" s="14"/>
    </row>
    <row r="48" spans="1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F564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8" width="0" style="14" hidden="1" customWidth="1"/>
    <col min="59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  <c r="B2" t="s">
        <v>197</v>
      </c>
    </row>
    <row r="3" spans="1:58">
      <c r="A3" s="2" t="s">
        <v>2</v>
      </c>
      <c r="B3" t="s">
        <v>198</v>
      </c>
    </row>
    <row r="4" spans="1:58">
      <c r="A4" s="2" t="s">
        <v>3</v>
      </c>
      <c r="B4" t="s">
        <v>199</v>
      </c>
    </row>
    <row r="5" spans="1:58" ht="26.25" customHeight="1">
      <c r="A5" s="96" t="s">
        <v>135</v>
      </c>
      <c r="B5" s="97"/>
      <c r="C5" s="97"/>
      <c r="D5" s="97"/>
      <c r="E5" s="97"/>
      <c r="F5" s="97"/>
      <c r="G5" s="97"/>
      <c r="H5" s="97"/>
      <c r="I5" s="97"/>
      <c r="J5" s="97"/>
      <c r="K5" s="98"/>
    </row>
    <row r="6" spans="1:58" ht="26.25" customHeight="1">
      <c r="A6" s="96" t="s">
        <v>140</v>
      </c>
      <c r="B6" s="97"/>
      <c r="C6" s="97"/>
      <c r="D6" s="97"/>
      <c r="E6" s="97"/>
      <c r="F6" s="97"/>
      <c r="G6" s="97"/>
      <c r="H6" s="97"/>
      <c r="I6" s="97"/>
      <c r="J6" s="97"/>
      <c r="K6" s="98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736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8">
      <c r="A12" t="s">
        <v>221</v>
      </c>
      <c r="B12" t="s">
        <v>221</v>
      </c>
      <c r="C12" t="s">
        <v>221</v>
      </c>
      <c r="D12" t="s">
        <v>221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K12" s="66">
        <v>0</v>
      </c>
    </row>
    <row r="13" spans="1:58">
      <c r="A13" s="67" t="s">
        <v>633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221</v>
      </c>
      <c r="B14" t="s">
        <v>221</v>
      </c>
      <c r="C14" t="s">
        <v>221</v>
      </c>
      <c r="D14" t="s">
        <v>221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71" t="s">
        <v>228</v>
      </c>
      <c r="B15" s="14"/>
      <c r="C15" s="14"/>
    </row>
    <row r="16" spans="1:58">
      <c r="A16" s="71" t="s">
        <v>281</v>
      </c>
      <c r="B16" s="14"/>
      <c r="C16" s="14"/>
    </row>
    <row r="17" spans="1:3">
      <c r="A17" s="71" t="s">
        <v>282</v>
      </c>
      <c r="B17" s="14"/>
      <c r="C17" s="14"/>
    </row>
    <row r="18" spans="1:3">
      <c r="A18" s="71" t="s">
        <v>283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Y42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1" width="0" style="14" hidden="1" customWidth="1"/>
    <col min="52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  <c r="B2" t="s">
        <v>197</v>
      </c>
    </row>
    <row r="3" spans="1:51">
      <c r="A3" s="2" t="s">
        <v>2</v>
      </c>
      <c r="B3" t="s">
        <v>198</v>
      </c>
    </row>
    <row r="4" spans="1:51">
      <c r="A4" s="2" t="s">
        <v>3</v>
      </c>
      <c r="B4" t="s">
        <v>199</v>
      </c>
    </row>
    <row r="5" spans="1:51" ht="26.25" customHeight="1">
      <c r="A5" s="96" t="s">
        <v>135</v>
      </c>
      <c r="B5" s="97"/>
      <c r="C5" s="97"/>
      <c r="D5" s="97"/>
      <c r="E5" s="97"/>
      <c r="F5" s="97"/>
      <c r="G5" s="97"/>
      <c r="H5" s="97"/>
      <c r="I5" s="97"/>
      <c r="J5" s="97"/>
      <c r="K5" s="98"/>
    </row>
    <row r="6" spans="1:51" ht="26.25" customHeight="1">
      <c r="A6" s="96" t="s">
        <v>141</v>
      </c>
      <c r="B6" s="97"/>
      <c r="C6" s="97"/>
      <c r="D6" s="97"/>
      <c r="E6" s="97"/>
      <c r="F6" s="97"/>
      <c r="G6" s="97"/>
      <c r="H6" s="97"/>
      <c r="I6" s="97"/>
      <c r="J6" s="97"/>
      <c r="K6" s="98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201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634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221</v>
      </c>
      <c r="B13" t="s">
        <v>221</v>
      </c>
      <c r="C13" t="s">
        <v>221</v>
      </c>
      <c r="D13" t="s">
        <v>221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635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221</v>
      </c>
      <c r="B15" t="s">
        <v>221</v>
      </c>
      <c r="C15" t="s">
        <v>221</v>
      </c>
      <c r="D15" t="s">
        <v>221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737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221</v>
      </c>
      <c r="B17" t="s">
        <v>221</v>
      </c>
      <c r="C17" t="s">
        <v>221</v>
      </c>
      <c r="D17" t="s">
        <v>221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636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221</v>
      </c>
      <c r="B19" t="s">
        <v>221</v>
      </c>
      <c r="C19" t="s">
        <v>221</v>
      </c>
      <c r="D19" t="s">
        <v>221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545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221</v>
      </c>
      <c r="B21" t="s">
        <v>221</v>
      </c>
      <c r="C21" t="s">
        <v>221</v>
      </c>
      <c r="D21" t="s">
        <v>221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226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634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221</v>
      </c>
      <c r="B24" t="s">
        <v>221</v>
      </c>
      <c r="C24" t="s">
        <v>221</v>
      </c>
      <c r="D24" t="s">
        <v>221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637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221</v>
      </c>
      <c r="B26" t="s">
        <v>221</v>
      </c>
      <c r="C26" t="s">
        <v>221</v>
      </c>
      <c r="D26" t="s">
        <v>221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636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221</v>
      </c>
      <c r="B28" t="s">
        <v>221</v>
      </c>
      <c r="C28" t="s">
        <v>221</v>
      </c>
      <c r="D28" t="s">
        <v>221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638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221</v>
      </c>
      <c r="B30" t="s">
        <v>221</v>
      </c>
      <c r="C30" t="s">
        <v>221</v>
      </c>
      <c r="D30" t="s">
        <v>221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545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221</v>
      </c>
      <c r="B32" t="s">
        <v>221</v>
      </c>
      <c r="C32" t="s">
        <v>221</v>
      </c>
      <c r="D32" t="s">
        <v>221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71" t="s">
        <v>228</v>
      </c>
      <c r="B33" s="14"/>
      <c r="C33" s="14"/>
    </row>
    <row r="34" spans="1:3">
      <c r="A34" s="71" t="s">
        <v>281</v>
      </c>
      <c r="B34" s="14"/>
      <c r="C34" s="14"/>
    </row>
    <row r="35" spans="1:3">
      <c r="A35" s="71" t="s">
        <v>282</v>
      </c>
      <c r="B35" s="14"/>
      <c r="C35" s="14"/>
    </row>
    <row r="36" spans="1:3">
      <c r="A36" s="71" t="s">
        <v>283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7" sqref="A7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36" width="5.7109375" style="14" hidden="1" customWidth="1"/>
    <col min="37" max="37" width="3.42578125" style="14" hidden="1" customWidth="1"/>
    <col min="38" max="38" width="5.7109375" style="14" hidden="1" customWidth="1"/>
    <col min="39" max="39" width="10.140625" style="14" hidden="1" customWidth="1"/>
    <col min="40" max="40" width="13.85546875" style="14" hidden="1" customWidth="1"/>
    <col min="41" max="41" width="5.7109375" style="14" hidden="1" customWidth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  <c r="B2" t="s">
        <v>197</v>
      </c>
    </row>
    <row r="3" spans="1:12">
      <c r="A3" s="2" t="s">
        <v>2</v>
      </c>
      <c r="B3" t="s">
        <v>198</v>
      </c>
    </row>
    <row r="4" spans="1:12">
      <c r="A4" s="2" t="s">
        <v>3</v>
      </c>
      <c r="B4" t="s">
        <v>199</v>
      </c>
    </row>
    <row r="5" spans="1:12" ht="26.25" customHeight="1">
      <c r="A5" s="80" t="s">
        <v>46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2" s="16" customFormat="1">
      <c r="A6" s="82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v>10101.928483074</v>
      </c>
      <c r="J9" s="64">
        <v>1</v>
      </c>
      <c r="K9" s="64">
        <v>3.6900000000000002E-2</v>
      </c>
    </row>
    <row r="10" spans="1:12">
      <c r="A10" s="67" t="s">
        <v>201</v>
      </c>
      <c r="B10" s="23"/>
      <c r="C10" s="24"/>
      <c r="D10" s="24"/>
      <c r="E10" s="24"/>
      <c r="F10" s="24"/>
      <c r="G10" s="24"/>
      <c r="H10" s="68">
        <v>0</v>
      </c>
      <c r="I10" s="69">
        <v>10101.928483074</v>
      </c>
      <c r="J10" s="68">
        <v>1</v>
      </c>
      <c r="K10" s="68">
        <v>3.6900000000000002E-2</v>
      </c>
    </row>
    <row r="11" spans="1:12">
      <c r="A11" s="67" t="s">
        <v>202</v>
      </c>
      <c r="B11" s="23"/>
      <c r="C11" s="24"/>
      <c r="D11" s="24"/>
      <c r="E11" s="24"/>
      <c r="F11" s="24"/>
      <c r="G11" s="24"/>
      <c r="H11" s="68">
        <v>0</v>
      </c>
      <c r="I11" s="69">
        <v>8811.3581400000003</v>
      </c>
      <c r="J11" s="68">
        <v>0.87219999999999998</v>
      </c>
      <c r="K11" s="68">
        <v>3.2199999999999999E-2</v>
      </c>
    </row>
    <row r="12" spans="1:12">
      <c r="A12" t="s">
        <v>203</v>
      </c>
      <c r="B12" t="s">
        <v>204</v>
      </c>
      <c r="C12" t="s">
        <v>205</v>
      </c>
      <c r="D12" t="s">
        <v>785</v>
      </c>
      <c r="E12" t="s">
        <v>206</v>
      </c>
      <c r="F12" t="s">
        <v>101</v>
      </c>
      <c r="G12" s="66">
        <v>0</v>
      </c>
      <c r="H12" s="66">
        <v>0</v>
      </c>
      <c r="I12" s="65">
        <v>265.57225</v>
      </c>
      <c r="J12" s="66">
        <v>2.63E-2</v>
      </c>
      <c r="K12" s="66">
        <v>1E-3</v>
      </c>
    </row>
    <row r="13" spans="1:12">
      <c r="A13" t="s">
        <v>207</v>
      </c>
      <c r="B13" t="s">
        <v>208</v>
      </c>
      <c r="C13" t="s">
        <v>209</v>
      </c>
      <c r="D13" t="s">
        <v>785</v>
      </c>
      <c r="E13" t="s">
        <v>206</v>
      </c>
      <c r="F13" t="s">
        <v>101</v>
      </c>
      <c r="G13" s="66">
        <v>0</v>
      </c>
      <c r="H13" s="66">
        <v>0</v>
      </c>
      <c r="I13" s="65">
        <v>8137.009</v>
      </c>
      <c r="J13" s="66">
        <v>0.80549999999999999</v>
      </c>
      <c r="K13" s="66">
        <v>2.9700000000000001E-2</v>
      </c>
    </row>
    <row r="14" spans="1:12">
      <c r="A14" t="s">
        <v>210</v>
      </c>
      <c r="B14" t="s">
        <v>208</v>
      </c>
      <c r="C14" t="s">
        <v>209</v>
      </c>
      <c r="D14" t="s">
        <v>785</v>
      </c>
      <c r="E14" t="s">
        <v>206</v>
      </c>
      <c r="F14" t="s">
        <v>101</v>
      </c>
      <c r="G14" s="66">
        <v>0</v>
      </c>
      <c r="H14" s="66">
        <v>0</v>
      </c>
      <c r="I14" s="65">
        <v>408.77688999999998</v>
      </c>
      <c r="J14" s="66">
        <v>4.0500000000000001E-2</v>
      </c>
      <c r="K14" s="66">
        <v>1.5E-3</v>
      </c>
    </row>
    <row r="15" spans="1:12">
      <c r="A15" s="67" t="s">
        <v>211</v>
      </c>
      <c r="C15" s="14"/>
      <c r="H15" s="68">
        <v>0</v>
      </c>
      <c r="I15" s="69">
        <v>1290.570343074</v>
      </c>
      <c r="J15" s="68">
        <v>0.1278</v>
      </c>
      <c r="K15" s="68">
        <v>4.7000000000000002E-3</v>
      </c>
    </row>
    <row r="16" spans="1:12">
      <c r="A16" t="s">
        <v>212</v>
      </c>
      <c r="B16" t="s">
        <v>213</v>
      </c>
      <c r="C16" t="s">
        <v>205</v>
      </c>
      <c r="D16" t="s">
        <v>785</v>
      </c>
      <c r="E16" t="s">
        <v>206</v>
      </c>
      <c r="F16" t="s">
        <v>109</v>
      </c>
      <c r="G16" s="66">
        <v>0</v>
      </c>
      <c r="H16" s="66">
        <v>0</v>
      </c>
      <c r="I16" s="65">
        <v>0.375286866</v>
      </c>
      <c r="J16" s="66">
        <v>0</v>
      </c>
      <c r="K16" s="66">
        <v>0</v>
      </c>
    </row>
    <row r="17" spans="1:11">
      <c r="A17" t="s">
        <v>214</v>
      </c>
      <c r="B17" t="s">
        <v>215</v>
      </c>
      <c r="C17" t="s">
        <v>209</v>
      </c>
      <c r="D17" t="s">
        <v>785</v>
      </c>
      <c r="E17" t="s">
        <v>206</v>
      </c>
      <c r="F17" t="s">
        <v>109</v>
      </c>
      <c r="G17" s="66">
        <v>0</v>
      </c>
      <c r="H17" s="66">
        <v>0</v>
      </c>
      <c r="I17" s="65">
        <v>2.4722441580000001</v>
      </c>
      <c r="J17" s="66">
        <v>2.0000000000000001E-4</v>
      </c>
      <c r="K17" s="66">
        <v>0</v>
      </c>
    </row>
    <row r="18" spans="1:11">
      <c r="A18" t="s">
        <v>216</v>
      </c>
      <c r="B18" t="s">
        <v>217</v>
      </c>
      <c r="C18" t="s">
        <v>205</v>
      </c>
      <c r="D18" t="s">
        <v>785</v>
      </c>
      <c r="E18" t="s">
        <v>206</v>
      </c>
      <c r="F18" t="s">
        <v>105</v>
      </c>
      <c r="G18" s="66">
        <v>0</v>
      </c>
      <c r="H18" s="66">
        <v>0</v>
      </c>
      <c r="I18" s="65">
        <v>661.23056729999996</v>
      </c>
      <c r="J18" s="66">
        <v>6.5500000000000003E-2</v>
      </c>
      <c r="K18" s="66">
        <v>2.3999999999999998E-3</v>
      </c>
    </row>
    <row r="19" spans="1:11">
      <c r="A19" t="s">
        <v>218</v>
      </c>
      <c r="B19" t="s">
        <v>219</v>
      </c>
      <c r="C19" t="s">
        <v>209</v>
      </c>
      <c r="D19" t="s">
        <v>785</v>
      </c>
      <c r="E19" t="s">
        <v>206</v>
      </c>
      <c r="F19" t="s">
        <v>105</v>
      </c>
      <c r="G19" s="66">
        <v>0</v>
      </c>
      <c r="H19" s="66">
        <v>0</v>
      </c>
      <c r="I19" s="65">
        <v>626.49224475000005</v>
      </c>
      <c r="J19" s="66">
        <v>6.2E-2</v>
      </c>
      <c r="K19" s="66">
        <v>2.3E-3</v>
      </c>
    </row>
    <row r="20" spans="1:11">
      <c r="A20" s="67" t="s">
        <v>220</v>
      </c>
      <c r="C20" s="14"/>
      <c r="H20" s="68">
        <v>0</v>
      </c>
      <c r="I20" s="69">
        <v>0</v>
      </c>
      <c r="J20" s="68">
        <v>0</v>
      </c>
      <c r="K20" s="68">
        <v>0</v>
      </c>
    </row>
    <row r="21" spans="1:11">
      <c r="A21" t="s">
        <v>221</v>
      </c>
      <c r="B21" t="s">
        <v>221</v>
      </c>
      <c r="C21" s="14"/>
      <c r="D21" t="s">
        <v>221</v>
      </c>
      <c r="F21" t="s">
        <v>221</v>
      </c>
      <c r="G21" s="66">
        <v>0</v>
      </c>
      <c r="H21" s="66">
        <v>0</v>
      </c>
      <c r="I21" s="65">
        <v>0</v>
      </c>
      <c r="J21" s="66">
        <v>0</v>
      </c>
      <c r="K21" s="66">
        <v>0</v>
      </c>
    </row>
    <row r="22" spans="1:11">
      <c r="A22" s="67" t="s">
        <v>222</v>
      </c>
      <c r="C22" s="14"/>
      <c r="H22" s="68">
        <v>0</v>
      </c>
      <c r="I22" s="69">
        <v>0</v>
      </c>
      <c r="J22" s="68">
        <v>0</v>
      </c>
      <c r="K22" s="68">
        <v>0</v>
      </c>
    </row>
    <row r="23" spans="1:11">
      <c r="A23" t="s">
        <v>221</v>
      </c>
      <c r="B23" t="s">
        <v>221</v>
      </c>
      <c r="C23" s="14"/>
      <c r="D23" t="s">
        <v>221</v>
      </c>
      <c r="F23" t="s">
        <v>221</v>
      </c>
      <c r="G23" s="66">
        <v>0</v>
      </c>
      <c r="H23" s="66">
        <v>0</v>
      </c>
      <c r="I23" s="65">
        <v>0</v>
      </c>
      <c r="J23" s="66">
        <v>0</v>
      </c>
      <c r="K23" s="66">
        <v>0</v>
      </c>
    </row>
    <row r="24" spans="1:11">
      <c r="A24" s="67" t="s">
        <v>223</v>
      </c>
      <c r="C24" s="14"/>
      <c r="H24" s="68">
        <v>0</v>
      </c>
      <c r="I24" s="69">
        <v>0</v>
      </c>
      <c r="J24" s="68">
        <v>0</v>
      </c>
      <c r="K24" s="68">
        <v>0</v>
      </c>
    </row>
    <row r="25" spans="1:11">
      <c r="A25" t="s">
        <v>221</v>
      </c>
      <c r="B25" t="s">
        <v>221</v>
      </c>
      <c r="C25" s="14"/>
      <c r="D25" t="s">
        <v>221</v>
      </c>
      <c r="F25" t="s">
        <v>221</v>
      </c>
      <c r="G25" s="66">
        <v>0</v>
      </c>
      <c r="H25" s="66">
        <v>0</v>
      </c>
      <c r="I25" s="65">
        <v>0</v>
      </c>
      <c r="J25" s="66">
        <v>0</v>
      </c>
      <c r="K25" s="66">
        <v>0</v>
      </c>
    </row>
    <row r="26" spans="1:11">
      <c r="A26" s="67" t="s">
        <v>224</v>
      </c>
      <c r="C26" s="14"/>
      <c r="H26" s="68">
        <v>0</v>
      </c>
      <c r="I26" s="69">
        <v>0</v>
      </c>
      <c r="J26" s="68">
        <v>0</v>
      </c>
      <c r="K26" s="68">
        <v>0</v>
      </c>
    </row>
    <row r="27" spans="1:11">
      <c r="A27" t="s">
        <v>221</v>
      </c>
      <c r="B27" t="s">
        <v>221</v>
      </c>
      <c r="C27" s="14"/>
      <c r="D27" t="s">
        <v>221</v>
      </c>
      <c r="F27" t="s">
        <v>221</v>
      </c>
      <c r="G27" s="66">
        <v>0</v>
      </c>
      <c r="H27" s="66">
        <v>0</v>
      </c>
      <c r="I27" s="65">
        <v>0</v>
      </c>
      <c r="J27" s="66">
        <v>0</v>
      </c>
      <c r="K27" s="66">
        <v>0</v>
      </c>
    </row>
    <row r="28" spans="1:11">
      <c r="A28" s="67" t="s">
        <v>225</v>
      </c>
      <c r="C28" s="14"/>
      <c r="H28" s="68">
        <v>0</v>
      </c>
      <c r="I28" s="69">
        <v>0</v>
      </c>
      <c r="J28" s="68">
        <v>0</v>
      </c>
      <c r="K28" s="68">
        <v>0</v>
      </c>
    </row>
    <row r="29" spans="1:11">
      <c r="A29" t="s">
        <v>221</v>
      </c>
      <c r="B29" t="s">
        <v>221</v>
      </c>
      <c r="C29" s="14"/>
      <c r="D29" t="s">
        <v>221</v>
      </c>
      <c r="F29" t="s">
        <v>221</v>
      </c>
      <c r="G29" s="66">
        <v>0</v>
      </c>
      <c r="H29" s="66">
        <v>0</v>
      </c>
      <c r="I29" s="65">
        <v>0</v>
      </c>
      <c r="J29" s="66">
        <v>0</v>
      </c>
      <c r="K29" s="66">
        <v>0</v>
      </c>
    </row>
    <row r="30" spans="1:11">
      <c r="A30" s="67" t="s">
        <v>226</v>
      </c>
      <c r="C30" s="14"/>
      <c r="H30" s="68">
        <v>0</v>
      </c>
      <c r="I30" s="69">
        <v>0</v>
      </c>
      <c r="J30" s="68">
        <v>0</v>
      </c>
      <c r="K30" s="68">
        <v>0</v>
      </c>
    </row>
    <row r="31" spans="1:11">
      <c r="A31" s="67" t="s">
        <v>227</v>
      </c>
      <c r="C31" s="14"/>
      <c r="H31" s="68">
        <v>0</v>
      </c>
      <c r="I31" s="69">
        <v>0</v>
      </c>
      <c r="J31" s="68">
        <v>0</v>
      </c>
      <c r="K31" s="68">
        <v>0</v>
      </c>
    </row>
    <row r="32" spans="1:11">
      <c r="A32" t="s">
        <v>221</v>
      </c>
      <c r="B32" t="s">
        <v>221</v>
      </c>
      <c r="C32" s="14"/>
      <c r="D32" t="s">
        <v>221</v>
      </c>
      <c r="F32" t="s">
        <v>221</v>
      </c>
      <c r="G32" s="66">
        <v>0</v>
      </c>
      <c r="H32" s="66">
        <v>0</v>
      </c>
      <c r="I32" s="65">
        <v>0</v>
      </c>
      <c r="J32" s="66">
        <v>0</v>
      </c>
      <c r="K32" s="66">
        <v>0</v>
      </c>
    </row>
    <row r="33" spans="1:11">
      <c r="A33" s="67" t="s">
        <v>225</v>
      </c>
      <c r="C33" s="14"/>
      <c r="H33" s="68">
        <v>0</v>
      </c>
      <c r="I33" s="69">
        <v>0</v>
      </c>
      <c r="J33" s="68">
        <v>0</v>
      </c>
      <c r="K33" s="68">
        <v>0</v>
      </c>
    </row>
    <row r="34" spans="1:11">
      <c r="A34" t="s">
        <v>221</v>
      </c>
      <c r="B34" t="s">
        <v>221</v>
      </c>
      <c r="C34" s="14"/>
      <c r="D34" t="s">
        <v>221</v>
      </c>
      <c r="F34" t="s">
        <v>221</v>
      </c>
      <c r="G34" s="66">
        <v>0</v>
      </c>
      <c r="H34" s="66">
        <v>0</v>
      </c>
      <c r="I34" s="65">
        <v>0</v>
      </c>
      <c r="J34" s="66">
        <v>0</v>
      </c>
      <c r="K34" s="66">
        <v>0</v>
      </c>
    </row>
    <row r="35" spans="1:11">
      <c r="A35" t="s">
        <v>228</v>
      </c>
      <c r="C35" s="14"/>
    </row>
    <row r="36" spans="1:11" hidden="1"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V531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48" width="0" style="14" hidden="1" customWidth="1"/>
    <col min="49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  <c r="B2" t="s">
        <v>197</v>
      </c>
    </row>
    <row r="3" spans="1:48">
      <c r="A3" s="2" t="s">
        <v>2</v>
      </c>
      <c r="B3" t="s">
        <v>198</v>
      </c>
    </row>
    <row r="4" spans="1:48">
      <c r="A4" s="2" t="s">
        <v>3</v>
      </c>
      <c r="B4" t="s">
        <v>199</v>
      </c>
    </row>
    <row r="5" spans="1:48" ht="26.25" customHeight="1">
      <c r="A5" s="96" t="s">
        <v>135</v>
      </c>
      <c r="B5" s="97"/>
      <c r="C5" s="97"/>
      <c r="D5" s="97"/>
      <c r="E5" s="97"/>
      <c r="F5" s="97"/>
      <c r="G5" s="97"/>
      <c r="H5" s="97"/>
      <c r="I5" s="97"/>
      <c r="J5" s="98"/>
    </row>
    <row r="6" spans="1:48" ht="26.25" customHeight="1">
      <c r="A6" s="96" t="s">
        <v>142</v>
      </c>
      <c r="B6" s="97"/>
      <c r="C6" s="97"/>
      <c r="D6" s="97"/>
      <c r="E6" s="97"/>
      <c r="F6" s="97"/>
      <c r="G6" s="97"/>
      <c r="H6" s="97"/>
      <c r="I6" s="97"/>
      <c r="J6" s="98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-1624000</v>
      </c>
      <c r="G10" s="7"/>
      <c r="H10" s="63">
        <v>-266.21197727215031</v>
      </c>
      <c r="I10" s="64">
        <v>1</v>
      </c>
      <c r="J10" s="64">
        <v>-1E-3</v>
      </c>
      <c r="AV10" s="14"/>
    </row>
    <row r="11" spans="1:48">
      <c r="A11" s="67" t="s">
        <v>201</v>
      </c>
      <c r="B11" s="14"/>
      <c r="C11" s="14"/>
      <c r="F11" s="69">
        <v>-1624000</v>
      </c>
      <c r="H11" s="69">
        <v>-266.21197727215031</v>
      </c>
      <c r="I11" s="68">
        <v>1</v>
      </c>
      <c r="J11" s="68">
        <v>-1E-3</v>
      </c>
    </row>
    <row r="12" spans="1:48">
      <c r="A12" s="67" t="s">
        <v>634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221</v>
      </c>
      <c r="B13" t="s">
        <v>221</v>
      </c>
      <c r="C13" t="s">
        <v>221</v>
      </c>
      <c r="D13" t="s">
        <v>221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635</v>
      </c>
      <c r="B14" s="14"/>
      <c r="C14" s="14"/>
      <c r="F14" s="69">
        <v>-1624000</v>
      </c>
      <c r="H14" s="69">
        <v>-266.21197727215031</v>
      </c>
      <c r="I14" s="68">
        <v>1</v>
      </c>
      <c r="J14" s="68">
        <v>-1E-3</v>
      </c>
    </row>
    <row r="15" spans="1:48">
      <c r="A15" t="s">
        <v>738</v>
      </c>
      <c r="B15" t="s">
        <v>739</v>
      </c>
      <c r="C15" t="s">
        <v>122</v>
      </c>
      <c r="D15" t="s">
        <v>109</v>
      </c>
      <c r="E15" t="s">
        <v>422</v>
      </c>
      <c r="F15" s="65">
        <v>-479000</v>
      </c>
      <c r="G15" s="65">
        <v>16.860372090750168</v>
      </c>
      <c r="H15" s="65">
        <v>-80.761182314693301</v>
      </c>
      <c r="I15" s="66">
        <v>0.3034</v>
      </c>
      <c r="J15" s="66">
        <v>-2.9999999999999997E-4</v>
      </c>
    </row>
    <row r="16" spans="1:48">
      <c r="A16" t="s">
        <v>740</v>
      </c>
      <c r="B16" t="s">
        <v>741</v>
      </c>
      <c r="C16" t="s">
        <v>122</v>
      </c>
      <c r="D16" t="s">
        <v>105</v>
      </c>
      <c r="E16" t="s">
        <v>422</v>
      </c>
      <c r="F16" s="65">
        <v>-2089000</v>
      </c>
      <c r="G16" s="65">
        <v>15.98953974878339</v>
      </c>
      <c r="H16" s="65">
        <v>-334.02148535208499</v>
      </c>
      <c r="I16" s="66">
        <v>1.2546999999999999</v>
      </c>
      <c r="J16" s="66">
        <v>-1.1999999999999999E-3</v>
      </c>
    </row>
    <row r="17" spans="1:10">
      <c r="A17" t="s">
        <v>742</v>
      </c>
      <c r="B17" t="s">
        <v>743</v>
      </c>
      <c r="C17" t="s">
        <v>122</v>
      </c>
      <c r="D17" t="s">
        <v>105</v>
      </c>
      <c r="E17" t="s">
        <v>422</v>
      </c>
      <c r="F17" s="65">
        <v>944000</v>
      </c>
      <c r="G17" s="65">
        <v>15.738420592651272</v>
      </c>
      <c r="H17" s="65">
        <v>148.570690394628</v>
      </c>
      <c r="I17" s="66">
        <v>-0.55810000000000004</v>
      </c>
      <c r="J17" s="66">
        <v>5.0000000000000001E-4</v>
      </c>
    </row>
    <row r="18" spans="1:10">
      <c r="A18" s="67" t="s">
        <v>737</v>
      </c>
      <c r="B18" s="14"/>
      <c r="C18" s="14"/>
      <c r="F18" s="69">
        <v>0</v>
      </c>
      <c r="H18" s="69">
        <v>0</v>
      </c>
      <c r="I18" s="68">
        <v>0</v>
      </c>
      <c r="J18" s="68">
        <v>0</v>
      </c>
    </row>
    <row r="19" spans="1:10">
      <c r="A19" t="s">
        <v>221</v>
      </c>
      <c r="B19" t="s">
        <v>221</v>
      </c>
      <c r="C19" t="s">
        <v>221</v>
      </c>
      <c r="D19" t="s">
        <v>221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</row>
    <row r="20" spans="1:10">
      <c r="A20" s="67" t="s">
        <v>636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221</v>
      </c>
      <c r="B21" t="s">
        <v>221</v>
      </c>
      <c r="C21" t="s">
        <v>221</v>
      </c>
      <c r="D21" t="s">
        <v>221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545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t="s">
        <v>221</v>
      </c>
      <c r="B23" t="s">
        <v>221</v>
      </c>
      <c r="C23" t="s">
        <v>221</v>
      </c>
      <c r="D23" t="s">
        <v>221</v>
      </c>
      <c r="F23" s="65">
        <v>0</v>
      </c>
      <c r="G23" s="65">
        <v>0</v>
      </c>
      <c r="H23" s="65">
        <v>0</v>
      </c>
      <c r="I23" s="66">
        <v>0</v>
      </c>
      <c r="J23" s="66">
        <v>0</v>
      </c>
    </row>
    <row r="24" spans="1:10">
      <c r="A24" s="67" t="s">
        <v>226</v>
      </c>
      <c r="B24" s="14"/>
      <c r="C24" s="14"/>
      <c r="F24" s="69">
        <v>0</v>
      </c>
      <c r="H24" s="69">
        <v>0</v>
      </c>
      <c r="I24" s="68">
        <v>0</v>
      </c>
      <c r="J24" s="68">
        <v>0</v>
      </c>
    </row>
    <row r="25" spans="1:10">
      <c r="A25" s="67" t="s">
        <v>634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t="s">
        <v>221</v>
      </c>
      <c r="B26" t="s">
        <v>221</v>
      </c>
      <c r="C26" t="s">
        <v>221</v>
      </c>
      <c r="D26" t="s">
        <v>221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</row>
    <row r="27" spans="1:10">
      <c r="A27" s="67" t="s">
        <v>637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221</v>
      </c>
      <c r="B28" t="s">
        <v>221</v>
      </c>
      <c r="C28" t="s">
        <v>221</v>
      </c>
      <c r="D28" t="s">
        <v>221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636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221</v>
      </c>
      <c r="B30" t="s">
        <v>221</v>
      </c>
      <c r="C30" t="s">
        <v>221</v>
      </c>
      <c r="D30" t="s">
        <v>221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67" t="s">
        <v>545</v>
      </c>
      <c r="B31" s="14"/>
      <c r="C31" s="14"/>
      <c r="F31" s="69">
        <v>0</v>
      </c>
      <c r="H31" s="69">
        <v>0</v>
      </c>
      <c r="I31" s="68">
        <v>0</v>
      </c>
      <c r="J31" s="68">
        <v>0</v>
      </c>
    </row>
    <row r="32" spans="1:10">
      <c r="A32" t="s">
        <v>221</v>
      </c>
      <c r="B32" t="s">
        <v>221</v>
      </c>
      <c r="C32" t="s">
        <v>221</v>
      </c>
      <c r="D32" t="s">
        <v>221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</row>
    <row r="33" spans="1:3">
      <c r="A33" s="71" t="s">
        <v>228</v>
      </c>
      <c r="B33" s="14"/>
      <c r="C33" s="14"/>
    </row>
    <row r="34" spans="1:3">
      <c r="A34" s="71" t="s">
        <v>281</v>
      </c>
      <c r="B34" s="14"/>
      <c r="C34" s="14"/>
    </row>
    <row r="35" spans="1:3">
      <c r="A35" s="71" t="s">
        <v>282</v>
      </c>
      <c r="B35" s="14"/>
      <c r="C35" s="14"/>
    </row>
    <row r="36" spans="1:3">
      <c r="A36" s="71" t="s">
        <v>283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Y502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77" width="0" style="14" hidden="1" customWidth="1"/>
    <col min="78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  <c r="B2" t="s">
        <v>197</v>
      </c>
    </row>
    <row r="3" spans="1:77">
      <c r="A3" s="2" t="s">
        <v>2</v>
      </c>
      <c r="B3" t="s">
        <v>198</v>
      </c>
    </row>
    <row r="4" spans="1:77">
      <c r="A4" s="2" t="s">
        <v>3</v>
      </c>
      <c r="B4" t="s">
        <v>199</v>
      </c>
    </row>
    <row r="5" spans="1:77" ht="26.25" customHeight="1">
      <c r="A5" s="96" t="s">
        <v>135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</row>
    <row r="6" spans="1:77" ht="26.25" customHeight="1">
      <c r="A6" s="96" t="s">
        <v>144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201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649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221</v>
      </c>
      <c r="B13" t="s">
        <v>221</v>
      </c>
      <c r="C13" s="14"/>
      <c r="D13" t="s">
        <v>221</v>
      </c>
      <c r="G13" s="65">
        <v>0</v>
      </c>
      <c r="H13" t="s">
        <v>221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650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221</v>
      </c>
      <c r="B15" t="s">
        <v>221</v>
      </c>
      <c r="C15" s="14"/>
      <c r="D15" t="s">
        <v>221</v>
      </c>
      <c r="G15" s="65">
        <v>0</v>
      </c>
      <c r="H15" t="s">
        <v>221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651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652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221</v>
      </c>
      <c r="B18" t="s">
        <v>221</v>
      </c>
      <c r="C18" s="14"/>
      <c r="D18" t="s">
        <v>221</v>
      </c>
      <c r="G18" s="65">
        <v>0</v>
      </c>
      <c r="H18" t="s">
        <v>221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653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221</v>
      </c>
      <c r="B20" t="s">
        <v>221</v>
      </c>
      <c r="C20" s="14"/>
      <c r="D20" t="s">
        <v>221</v>
      </c>
      <c r="G20" s="65">
        <v>0</v>
      </c>
      <c r="H20" t="s">
        <v>221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654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221</v>
      </c>
      <c r="B22" t="s">
        <v>221</v>
      </c>
      <c r="C22" s="14"/>
      <c r="D22" t="s">
        <v>221</v>
      </c>
      <c r="G22" s="65">
        <v>0</v>
      </c>
      <c r="H22" t="s">
        <v>221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655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221</v>
      </c>
      <c r="B24" t="s">
        <v>221</v>
      </c>
      <c r="C24" s="14"/>
      <c r="D24" t="s">
        <v>221</v>
      </c>
      <c r="G24" s="65">
        <v>0</v>
      </c>
      <c r="H24" t="s">
        <v>221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226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649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221</v>
      </c>
      <c r="B27" t="s">
        <v>221</v>
      </c>
      <c r="C27" s="14"/>
      <c r="D27" t="s">
        <v>221</v>
      </c>
      <c r="G27" s="65">
        <v>0</v>
      </c>
      <c r="H27" t="s">
        <v>221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650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221</v>
      </c>
      <c r="B29" t="s">
        <v>221</v>
      </c>
      <c r="C29" s="14"/>
      <c r="D29" t="s">
        <v>221</v>
      </c>
      <c r="G29" s="65">
        <v>0</v>
      </c>
      <c r="H29" t="s">
        <v>221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651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652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221</v>
      </c>
      <c r="B32" t="s">
        <v>221</v>
      </c>
      <c r="C32" s="14"/>
      <c r="D32" t="s">
        <v>221</v>
      </c>
      <c r="G32" s="65">
        <v>0</v>
      </c>
      <c r="H32" t="s">
        <v>221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653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221</v>
      </c>
      <c r="B34" t="s">
        <v>221</v>
      </c>
      <c r="C34" s="14"/>
      <c r="D34" t="s">
        <v>221</v>
      </c>
      <c r="G34" s="65">
        <v>0</v>
      </c>
      <c r="H34" t="s">
        <v>221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654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221</v>
      </c>
      <c r="B36" t="s">
        <v>221</v>
      </c>
      <c r="C36" s="14"/>
      <c r="D36" t="s">
        <v>221</v>
      </c>
      <c r="G36" s="65">
        <v>0</v>
      </c>
      <c r="H36" t="s">
        <v>221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655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221</v>
      </c>
      <c r="B38" t="s">
        <v>221</v>
      </c>
      <c r="C38" s="14"/>
      <c r="D38" t="s">
        <v>221</v>
      </c>
      <c r="G38" s="65">
        <v>0</v>
      </c>
      <c r="H38" t="s">
        <v>221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71" t="s">
        <v>228</v>
      </c>
      <c r="C39" s="14"/>
    </row>
    <row r="40" spans="1:16">
      <c r="A40" s="71" t="s">
        <v>281</v>
      </c>
      <c r="C40" s="14"/>
    </row>
    <row r="41" spans="1:16">
      <c r="A41" s="71" t="s">
        <v>282</v>
      </c>
      <c r="C41" s="14"/>
    </row>
    <row r="42" spans="1:16">
      <c r="A42" s="71" t="s">
        <v>283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49"/>
  <sheetViews>
    <sheetView rightToLeft="1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47" width="9.140625" style="14" hidden="1" customWidth="1"/>
    <col min="48" max="59" width="0" style="14" hidden="1" customWidth="1"/>
    <col min="60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 t="s">
        <v>197</v>
      </c>
    </row>
    <row r="3" spans="1:59">
      <c r="A3" s="2" t="s">
        <v>2</v>
      </c>
      <c r="B3" s="2" t="s">
        <v>198</v>
      </c>
    </row>
    <row r="4" spans="1:59">
      <c r="A4" s="2" t="s">
        <v>3</v>
      </c>
      <c r="B4" s="2" t="s">
        <v>199</v>
      </c>
    </row>
    <row r="5" spans="1:59" ht="26.25" customHeight="1">
      <c r="A5" s="96" t="s">
        <v>145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</row>
    <row r="6" spans="1:59" s="16" customFormat="1" ht="126">
      <c r="A6" s="40" t="s">
        <v>95</v>
      </c>
      <c r="B6" s="41" t="s">
        <v>146</v>
      </c>
      <c r="C6" s="41" t="s">
        <v>48</v>
      </c>
      <c r="D6" s="99" t="s">
        <v>49</v>
      </c>
      <c r="E6" s="99" t="s">
        <v>50</v>
      </c>
      <c r="F6" s="99" t="s">
        <v>70</v>
      </c>
      <c r="G6" s="99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99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1.07</v>
      </c>
      <c r="I9" s="15"/>
      <c r="J9" s="15"/>
      <c r="K9" s="15"/>
      <c r="L9" s="64">
        <v>2.07E-2</v>
      </c>
      <c r="M9" s="63">
        <v>4565305.6399999997</v>
      </c>
      <c r="N9" s="7"/>
      <c r="O9" s="63">
        <v>4741.8431431694689</v>
      </c>
      <c r="P9" s="64">
        <v>1</v>
      </c>
      <c r="Q9" s="64">
        <v>1.7299999999999999E-2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201</v>
      </c>
      <c r="H10" s="69">
        <v>1.07</v>
      </c>
      <c r="L10" s="68">
        <v>2.07E-2</v>
      </c>
      <c r="M10" s="69">
        <v>4565305.6399999997</v>
      </c>
      <c r="O10" s="69">
        <v>4741.8431431694689</v>
      </c>
      <c r="P10" s="68">
        <v>1</v>
      </c>
      <c r="Q10" s="68">
        <v>1.7299999999999999E-2</v>
      </c>
    </row>
    <row r="11" spans="1:59">
      <c r="A11" s="67" t="s">
        <v>744</v>
      </c>
      <c r="H11" s="69">
        <v>0.14000000000000001</v>
      </c>
      <c r="L11" s="68">
        <v>1.8800000000000001E-2</v>
      </c>
      <c r="M11" s="69">
        <v>2267627.34</v>
      </c>
      <c r="O11" s="69">
        <v>2323.9614743294687</v>
      </c>
      <c r="P11" s="68">
        <v>0.49009999999999998</v>
      </c>
      <c r="Q11" s="68">
        <v>8.5000000000000006E-3</v>
      </c>
    </row>
    <row r="12" spans="1:59">
      <c r="A12" t="s">
        <v>745</v>
      </c>
      <c r="B12" t="s">
        <v>746</v>
      </c>
      <c r="C12" s="73">
        <v>3385</v>
      </c>
      <c r="D12" t="s">
        <v>747</v>
      </c>
      <c r="E12" t="s">
        <v>787</v>
      </c>
      <c r="F12" t="s">
        <v>748</v>
      </c>
      <c r="G12" t="s">
        <v>206</v>
      </c>
      <c r="H12">
        <v>2.21</v>
      </c>
      <c r="I12" t="s">
        <v>122</v>
      </c>
      <c r="J12" t="s">
        <v>101</v>
      </c>
      <c r="K12" s="66">
        <v>2.2499999999999999E-2</v>
      </c>
      <c r="L12" s="66">
        <v>0</v>
      </c>
      <c r="M12" s="65">
        <v>278819.46000000002</v>
      </c>
      <c r="N12" s="65">
        <v>101.65079900473553</v>
      </c>
      <c r="O12" s="65">
        <v>283.42220887068902</v>
      </c>
      <c r="P12" s="66">
        <v>5.9799999999999999E-2</v>
      </c>
      <c r="Q12" s="66">
        <v>1E-3</v>
      </c>
    </row>
    <row r="13" spans="1:59">
      <c r="A13" t="s">
        <v>749</v>
      </c>
      <c r="B13" t="s">
        <v>746</v>
      </c>
      <c r="C13" s="73">
        <v>3712</v>
      </c>
      <c r="D13" t="s">
        <v>747</v>
      </c>
      <c r="E13" t="s">
        <v>787</v>
      </c>
      <c r="F13" t="s">
        <v>750</v>
      </c>
      <c r="G13" t="s">
        <v>206</v>
      </c>
      <c r="H13">
        <v>2.73</v>
      </c>
      <c r="I13" t="s">
        <v>122</v>
      </c>
      <c r="J13" t="s">
        <v>101</v>
      </c>
      <c r="K13" s="66">
        <v>2.2499999999999999E-2</v>
      </c>
      <c r="L13" s="66">
        <v>0</v>
      </c>
      <c r="M13" s="65">
        <v>8092</v>
      </c>
      <c r="N13" s="65">
        <v>102.00535896328955</v>
      </c>
      <c r="O13" s="65">
        <v>8.2542736473093896</v>
      </c>
      <c r="P13" s="66">
        <v>1.6999999999999999E-3</v>
      </c>
      <c r="Q13" s="66">
        <v>0</v>
      </c>
    </row>
    <row r="14" spans="1:59">
      <c r="A14" t="s">
        <v>751</v>
      </c>
      <c r="B14" t="s">
        <v>746</v>
      </c>
      <c r="C14" s="73">
        <v>3717</v>
      </c>
      <c r="D14" t="s">
        <v>747</v>
      </c>
      <c r="E14" t="s">
        <v>787</v>
      </c>
      <c r="F14" t="s">
        <v>752</v>
      </c>
      <c r="G14" t="s">
        <v>206</v>
      </c>
      <c r="H14">
        <v>2.73</v>
      </c>
      <c r="I14" t="s">
        <v>122</v>
      </c>
      <c r="J14" t="s">
        <v>101</v>
      </c>
      <c r="K14" s="66">
        <v>2.2499999999999999E-2</v>
      </c>
      <c r="L14" s="66">
        <v>0</v>
      </c>
      <c r="M14" s="65">
        <v>5755</v>
      </c>
      <c r="N14" s="65">
        <v>102.00535896328967</v>
      </c>
      <c r="O14" s="65">
        <v>5.8704084083373198</v>
      </c>
      <c r="P14" s="66">
        <v>1.1999999999999999E-3</v>
      </c>
      <c r="Q14" s="66">
        <v>0</v>
      </c>
    </row>
    <row r="15" spans="1:59">
      <c r="A15" t="s">
        <v>753</v>
      </c>
      <c r="B15" t="s">
        <v>746</v>
      </c>
      <c r="C15" s="73">
        <v>4129</v>
      </c>
      <c r="D15" t="s">
        <v>747</v>
      </c>
      <c r="E15" t="s">
        <v>787</v>
      </c>
      <c r="F15" t="s">
        <v>754</v>
      </c>
      <c r="G15" t="s">
        <v>206</v>
      </c>
      <c r="H15">
        <v>5.43</v>
      </c>
      <c r="I15" t="s">
        <v>122</v>
      </c>
      <c r="J15" t="s">
        <v>101</v>
      </c>
      <c r="K15" s="66">
        <v>2.2499999999999999E-2</v>
      </c>
      <c r="L15" s="66">
        <v>0</v>
      </c>
      <c r="M15" s="65">
        <v>800000</v>
      </c>
      <c r="N15" s="65">
        <v>103.9111473077395</v>
      </c>
      <c r="O15" s="65">
        <v>831.28917846191598</v>
      </c>
      <c r="P15" s="66">
        <v>0.17530000000000001</v>
      </c>
      <c r="Q15" s="66">
        <v>3.0000000000000001E-3</v>
      </c>
    </row>
    <row r="16" spans="1:59">
      <c r="A16" t="s">
        <v>755</v>
      </c>
      <c r="B16" t="s">
        <v>746</v>
      </c>
      <c r="C16" s="73">
        <v>4170</v>
      </c>
      <c r="D16" t="s">
        <v>747</v>
      </c>
      <c r="E16" t="s">
        <v>787</v>
      </c>
      <c r="F16" t="s">
        <v>756</v>
      </c>
      <c r="G16" t="s">
        <v>206</v>
      </c>
      <c r="H16">
        <v>5.51</v>
      </c>
      <c r="I16" t="s">
        <v>122</v>
      </c>
      <c r="J16" t="s">
        <v>101</v>
      </c>
      <c r="K16" s="66">
        <v>2.2499999999999999E-2</v>
      </c>
      <c r="L16" s="66">
        <v>0</v>
      </c>
      <c r="M16" s="65">
        <v>712321</v>
      </c>
      <c r="N16" s="65">
        <v>103.96432315518102</v>
      </c>
      <c r="O16" s="65">
        <v>740.55970634221705</v>
      </c>
      <c r="P16" s="66">
        <v>0.15620000000000001</v>
      </c>
      <c r="Q16" s="66">
        <v>2.7000000000000001E-3</v>
      </c>
    </row>
    <row r="17" spans="1:17">
      <c r="A17" t="s">
        <v>757</v>
      </c>
      <c r="B17" t="s">
        <v>746</v>
      </c>
      <c r="C17" s="73">
        <v>96017</v>
      </c>
      <c r="D17" t="s">
        <v>758</v>
      </c>
      <c r="E17" t="s">
        <v>802</v>
      </c>
      <c r="F17" t="s">
        <v>729</v>
      </c>
      <c r="G17" t="s">
        <v>206</v>
      </c>
      <c r="H17">
        <v>0.73</v>
      </c>
      <c r="I17" t="s">
        <v>122</v>
      </c>
      <c r="J17" t="s">
        <v>101</v>
      </c>
      <c r="K17" s="66">
        <v>6.9500000000000006E-2</v>
      </c>
      <c r="L17" s="66">
        <v>9.6699999999999994E-2</v>
      </c>
      <c r="M17" s="65">
        <v>233550.93</v>
      </c>
      <c r="N17" s="65">
        <v>98.23</v>
      </c>
      <c r="O17" s="65">
        <v>229.41707853899999</v>
      </c>
      <c r="P17" s="66">
        <v>4.8399999999999999E-2</v>
      </c>
      <c r="Q17" s="66">
        <v>8.0000000000000004E-4</v>
      </c>
    </row>
    <row r="18" spans="1:17">
      <c r="A18" t="s">
        <v>759</v>
      </c>
      <c r="B18" t="s">
        <v>746</v>
      </c>
      <c r="C18" s="73">
        <v>96018</v>
      </c>
      <c r="D18" t="s">
        <v>758</v>
      </c>
      <c r="E18" t="s">
        <v>803</v>
      </c>
      <c r="F18" t="s">
        <v>760</v>
      </c>
      <c r="G18" t="s">
        <v>206</v>
      </c>
      <c r="H18">
        <v>0.73</v>
      </c>
      <c r="I18" t="s">
        <v>122</v>
      </c>
      <c r="J18" t="s">
        <v>101</v>
      </c>
      <c r="K18" s="66">
        <v>6.9500000000000006E-2</v>
      </c>
      <c r="L18" s="66">
        <v>9.5899999999999999E-2</v>
      </c>
      <c r="M18" s="65">
        <v>229088.95</v>
      </c>
      <c r="N18" s="65">
        <v>98.28</v>
      </c>
      <c r="O18" s="65">
        <v>225.14862006000001</v>
      </c>
      <c r="P18" s="66">
        <v>4.7500000000000001E-2</v>
      </c>
      <c r="Q18" s="66">
        <v>8.0000000000000004E-4</v>
      </c>
    </row>
    <row r="19" spans="1:17">
      <c r="A19" s="67" t="s">
        <v>761</v>
      </c>
      <c r="H19" s="69">
        <v>0</v>
      </c>
      <c r="L19" s="68">
        <v>0</v>
      </c>
      <c r="M19" s="69">
        <v>0</v>
      </c>
      <c r="O19" s="69">
        <v>0</v>
      </c>
      <c r="P19" s="68">
        <v>0</v>
      </c>
      <c r="Q19" s="68">
        <v>0</v>
      </c>
    </row>
    <row r="20" spans="1:17">
      <c r="A20" t="s">
        <v>221</v>
      </c>
      <c r="C20" t="s">
        <v>221</v>
      </c>
      <c r="E20" t="s">
        <v>221</v>
      </c>
      <c r="H20" s="65">
        <v>0</v>
      </c>
      <c r="I20" t="s">
        <v>221</v>
      </c>
      <c r="J20" t="s">
        <v>221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</row>
    <row r="21" spans="1:17">
      <c r="A21" s="67" t="s">
        <v>762</v>
      </c>
      <c r="H21" s="69">
        <v>0</v>
      </c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t="s">
        <v>221</v>
      </c>
      <c r="C22" t="s">
        <v>221</v>
      </c>
      <c r="E22" t="s">
        <v>221</v>
      </c>
      <c r="H22" s="65">
        <v>0</v>
      </c>
      <c r="I22" t="s">
        <v>221</v>
      </c>
      <c r="J22" t="s">
        <v>221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</row>
    <row r="23" spans="1:17">
      <c r="A23" s="67" t="s">
        <v>763</v>
      </c>
      <c r="H23" s="69">
        <v>3.68</v>
      </c>
      <c r="L23" s="68">
        <v>4.2599999999999999E-2</v>
      </c>
      <c r="M23" s="69">
        <v>1226000</v>
      </c>
      <c r="O23" s="69">
        <v>1282.5186000000001</v>
      </c>
      <c r="P23" s="68">
        <v>0.27050000000000002</v>
      </c>
      <c r="Q23" s="68">
        <v>4.7000000000000002E-3</v>
      </c>
    </row>
    <row r="24" spans="1:17">
      <c r="A24" t="s">
        <v>764</v>
      </c>
      <c r="B24" t="s">
        <v>746</v>
      </c>
      <c r="C24" t="s">
        <v>765</v>
      </c>
      <c r="D24" t="s">
        <v>684</v>
      </c>
      <c r="E24" t="s">
        <v>796</v>
      </c>
      <c r="F24" t="s">
        <v>766</v>
      </c>
      <c r="G24" t="s">
        <v>149</v>
      </c>
      <c r="H24" s="65">
        <v>3.68</v>
      </c>
      <c r="I24" t="s">
        <v>127</v>
      </c>
      <c r="J24" t="s">
        <v>101</v>
      </c>
      <c r="K24" s="66">
        <v>5.1799999999999999E-2</v>
      </c>
      <c r="L24" s="66">
        <v>4.2599999999999999E-2</v>
      </c>
      <c r="M24" s="65">
        <v>1226000</v>
      </c>
      <c r="N24" s="65">
        <v>104.61</v>
      </c>
      <c r="O24" s="65">
        <v>1282.5186000000001</v>
      </c>
      <c r="P24" s="66">
        <v>0.27050000000000002</v>
      </c>
      <c r="Q24" s="66">
        <v>4.7000000000000002E-3</v>
      </c>
    </row>
    <row r="25" spans="1:17">
      <c r="A25" s="67" t="s">
        <v>767</v>
      </c>
      <c r="H25" s="69">
        <v>0</v>
      </c>
      <c r="L25" s="68">
        <v>0</v>
      </c>
      <c r="M25" s="69">
        <v>0</v>
      </c>
      <c r="O25" s="69">
        <v>0</v>
      </c>
      <c r="P25" s="68">
        <v>0</v>
      </c>
      <c r="Q25" s="68">
        <v>0</v>
      </c>
    </row>
    <row r="26" spans="1:17">
      <c r="A26" t="s">
        <v>221</v>
      </c>
      <c r="C26" t="s">
        <v>221</v>
      </c>
      <c r="E26" t="s">
        <v>221</v>
      </c>
      <c r="H26" s="65">
        <v>0</v>
      </c>
      <c r="I26" t="s">
        <v>221</v>
      </c>
      <c r="J26" t="s">
        <v>221</v>
      </c>
      <c r="K26" s="66">
        <v>0</v>
      </c>
      <c r="L26" s="66">
        <v>0</v>
      </c>
      <c r="M26" s="65">
        <v>0</v>
      </c>
      <c r="N26" s="65">
        <v>0</v>
      </c>
      <c r="O26" s="65">
        <v>0</v>
      </c>
      <c r="P26" s="66">
        <v>0</v>
      </c>
      <c r="Q26" s="66">
        <v>0</v>
      </c>
    </row>
    <row r="27" spans="1:17">
      <c r="A27" s="67" t="s">
        <v>768</v>
      </c>
      <c r="H27" s="69">
        <v>0</v>
      </c>
      <c r="L27" s="68">
        <v>0</v>
      </c>
      <c r="M27" s="69">
        <v>0</v>
      </c>
      <c r="O27" s="69">
        <v>0</v>
      </c>
      <c r="P27" s="68">
        <v>0</v>
      </c>
      <c r="Q27" s="68">
        <v>0</v>
      </c>
    </row>
    <row r="28" spans="1:17">
      <c r="A28" s="67" t="s">
        <v>769</v>
      </c>
      <c r="H28" s="69">
        <v>0</v>
      </c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221</v>
      </c>
      <c r="C29" t="s">
        <v>221</v>
      </c>
      <c r="E29" t="s">
        <v>221</v>
      </c>
      <c r="H29" s="65">
        <v>0</v>
      </c>
      <c r="I29" t="s">
        <v>221</v>
      </c>
      <c r="J29" t="s">
        <v>221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770</v>
      </c>
      <c r="H30" s="69">
        <v>0</v>
      </c>
      <c r="L30" s="68">
        <v>0</v>
      </c>
      <c r="M30" s="69">
        <v>0</v>
      </c>
      <c r="O30" s="69">
        <v>0</v>
      </c>
      <c r="P30" s="68">
        <v>0</v>
      </c>
      <c r="Q30" s="68">
        <v>0</v>
      </c>
    </row>
    <row r="31" spans="1:17">
      <c r="A31" t="s">
        <v>221</v>
      </c>
      <c r="C31" t="s">
        <v>221</v>
      </c>
      <c r="E31" t="s">
        <v>221</v>
      </c>
      <c r="H31" s="65">
        <v>0</v>
      </c>
      <c r="I31" t="s">
        <v>221</v>
      </c>
      <c r="J31" t="s">
        <v>221</v>
      </c>
      <c r="K31" s="66">
        <v>0</v>
      </c>
      <c r="L31" s="66">
        <v>0</v>
      </c>
      <c r="M31" s="65">
        <v>0</v>
      </c>
      <c r="N31" s="65">
        <v>0</v>
      </c>
      <c r="O31" s="65">
        <v>0</v>
      </c>
      <c r="P31" s="66">
        <v>0</v>
      </c>
      <c r="Q31" s="66">
        <v>0</v>
      </c>
    </row>
    <row r="32" spans="1:17">
      <c r="A32" s="67" t="s">
        <v>771</v>
      </c>
      <c r="H32" s="69">
        <v>0</v>
      </c>
      <c r="L32" s="68">
        <v>0</v>
      </c>
      <c r="M32" s="69">
        <v>0</v>
      </c>
      <c r="O32" s="69">
        <v>0</v>
      </c>
      <c r="P32" s="68">
        <v>0</v>
      </c>
      <c r="Q32" s="68">
        <v>0</v>
      </c>
    </row>
    <row r="33" spans="1:17">
      <c r="A33" t="s">
        <v>221</v>
      </c>
      <c r="C33" t="s">
        <v>221</v>
      </c>
      <c r="E33" t="s">
        <v>221</v>
      </c>
      <c r="H33" s="65">
        <v>0</v>
      </c>
      <c r="I33" t="s">
        <v>221</v>
      </c>
      <c r="J33" t="s">
        <v>221</v>
      </c>
      <c r="K33" s="66">
        <v>0</v>
      </c>
      <c r="L33" s="66">
        <v>0</v>
      </c>
      <c r="M33" s="65">
        <v>0</v>
      </c>
      <c r="N33" s="65">
        <v>0</v>
      </c>
      <c r="O33" s="65">
        <v>0</v>
      </c>
      <c r="P33" s="66">
        <v>0</v>
      </c>
      <c r="Q33" s="66">
        <v>0</v>
      </c>
    </row>
    <row r="34" spans="1:17">
      <c r="A34" s="67" t="s">
        <v>772</v>
      </c>
      <c r="H34" s="69">
        <v>0</v>
      </c>
      <c r="L34" s="68">
        <v>0</v>
      </c>
      <c r="M34" s="69">
        <v>1071678.3</v>
      </c>
      <c r="O34" s="69">
        <v>1135.3630688400001</v>
      </c>
      <c r="P34" s="68">
        <v>0.2394</v>
      </c>
      <c r="Q34" s="68">
        <v>4.1000000000000003E-3</v>
      </c>
    </row>
    <row r="35" spans="1:17">
      <c r="A35" t="s">
        <v>773</v>
      </c>
      <c r="B35" t="s">
        <v>746</v>
      </c>
      <c r="C35" s="73">
        <v>96026</v>
      </c>
      <c r="D35" t="s">
        <v>707</v>
      </c>
      <c r="E35" t="s">
        <v>774</v>
      </c>
      <c r="F35" t="s">
        <v>349</v>
      </c>
      <c r="G35" t="s">
        <v>775</v>
      </c>
      <c r="H35">
        <v>0</v>
      </c>
      <c r="I35" t="s">
        <v>708</v>
      </c>
      <c r="J35" t="s">
        <v>101</v>
      </c>
      <c r="K35" s="66">
        <v>0</v>
      </c>
      <c r="L35" s="66">
        <v>0</v>
      </c>
      <c r="M35" s="65">
        <v>143328.9</v>
      </c>
      <c r="N35" s="65">
        <v>100</v>
      </c>
      <c r="O35" s="65">
        <v>143.3289</v>
      </c>
      <c r="P35" s="66">
        <v>3.0200000000000001E-2</v>
      </c>
      <c r="Q35" s="66">
        <v>5.0000000000000001E-4</v>
      </c>
    </row>
    <row r="36" spans="1:17">
      <c r="A36" t="s">
        <v>776</v>
      </c>
      <c r="B36" t="s">
        <v>746</v>
      </c>
      <c r="C36" s="73">
        <v>96023</v>
      </c>
      <c r="D36" t="s">
        <v>707</v>
      </c>
      <c r="E36" t="s">
        <v>774</v>
      </c>
      <c r="F36" t="s">
        <v>777</v>
      </c>
      <c r="G36" t="s">
        <v>775</v>
      </c>
      <c r="H36">
        <v>2.7</v>
      </c>
      <c r="I36" t="s">
        <v>708</v>
      </c>
      <c r="J36" t="s">
        <v>101</v>
      </c>
      <c r="K36" s="66">
        <v>7.0000000000000007E-2</v>
      </c>
      <c r="L36" s="66">
        <v>0</v>
      </c>
      <c r="M36" s="65">
        <v>928349.4</v>
      </c>
      <c r="N36" s="65">
        <v>106.86</v>
      </c>
      <c r="O36" s="65">
        <v>992.03416884000001</v>
      </c>
      <c r="P36" s="66">
        <v>0.2092</v>
      </c>
      <c r="Q36" s="66">
        <v>3.5999999999999999E-3</v>
      </c>
    </row>
    <row r="37" spans="1:17">
      <c r="A37" s="67" t="s">
        <v>226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s="67" t="s">
        <v>778</v>
      </c>
      <c r="H38" s="69">
        <v>0</v>
      </c>
      <c r="L38" s="68">
        <v>0</v>
      </c>
      <c r="M38" s="69">
        <v>0</v>
      </c>
      <c r="O38" s="69">
        <v>0</v>
      </c>
      <c r="P38" s="68">
        <v>0</v>
      </c>
      <c r="Q38" s="68">
        <v>0</v>
      </c>
    </row>
    <row r="39" spans="1:17">
      <c r="A39" t="s">
        <v>221</v>
      </c>
      <c r="C39" t="s">
        <v>221</v>
      </c>
      <c r="E39" t="s">
        <v>221</v>
      </c>
      <c r="H39" s="65">
        <v>0</v>
      </c>
      <c r="I39" t="s">
        <v>221</v>
      </c>
      <c r="J39" t="s">
        <v>221</v>
      </c>
      <c r="K39" s="66">
        <v>0</v>
      </c>
      <c r="L39" s="66">
        <v>0</v>
      </c>
      <c r="M39" s="65">
        <v>0</v>
      </c>
      <c r="N39" s="65">
        <v>0</v>
      </c>
      <c r="O39" s="65">
        <v>0</v>
      </c>
      <c r="P39" s="66">
        <v>0</v>
      </c>
      <c r="Q39" s="66">
        <v>0</v>
      </c>
    </row>
    <row r="40" spans="1:17">
      <c r="A40" s="67" t="s">
        <v>762</v>
      </c>
      <c r="H40" s="69">
        <v>0</v>
      </c>
      <c r="L40" s="68">
        <v>0</v>
      </c>
      <c r="M40" s="69">
        <v>0</v>
      </c>
      <c r="O40" s="69">
        <v>0</v>
      </c>
      <c r="P40" s="68">
        <v>0</v>
      </c>
      <c r="Q40" s="68">
        <v>0</v>
      </c>
    </row>
    <row r="41" spans="1:17">
      <c r="A41" t="s">
        <v>221</v>
      </c>
      <c r="C41" t="s">
        <v>221</v>
      </c>
      <c r="E41" t="s">
        <v>221</v>
      </c>
      <c r="H41" s="65">
        <v>0</v>
      </c>
      <c r="I41" t="s">
        <v>221</v>
      </c>
      <c r="J41" t="s">
        <v>221</v>
      </c>
      <c r="K41" s="66">
        <v>0</v>
      </c>
      <c r="L41" s="66">
        <v>0</v>
      </c>
      <c r="M41" s="65">
        <v>0</v>
      </c>
      <c r="N41" s="65">
        <v>0</v>
      </c>
      <c r="O41" s="65">
        <v>0</v>
      </c>
      <c r="P41" s="66">
        <v>0</v>
      </c>
      <c r="Q41" s="66">
        <v>0</v>
      </c>
    </row>
    <row r="42" spans="1:17">
      <c r="A42" s="67" t="s">
        <v>763</v>
      </c>
      <c r="H42" s="69">
        <v>0</v>
      </c>
      <c r="L42" s="68">
        <v>0</v>
      </c>
      <c r="M42" s="69">
        <v>0</v>
      </c>
      <c r="O42" s="69">
        <v>0</v>
      </c>
      <c r="P42" s="68">
        <v>0</v>
      </c>
      <c r="Q42" s="68">
        <v>0</v>
      </c>
    </row>
    <row r="43" spans="1:17">
      <c r="A43" t="s">
        <v>221</v>
      </c>
      <c r="C43" t="s">
        <v>221</v>
      </c>
      <c r="E43" t="s">
        <v>221</v>
      </c>
      <c r="H43" s="65">
        <v>0</v>
      </c>
      <c r="I43" t="s">
        <v>221</v>
      </c>
      <c r="J43" t="s">
        <v>221</v>
      </c>
      <c r="K43" s="66">
        <v>0</v>
      </c>
      <c r="L43" s="66">
        <v>0</v>
      </c>
      <c r="M43" s="65">
        <v>0</v>
      </c>
      <c r="N43" s="65">
        <v>0</v>
      </c>
      <c r="O43" s="65">
        <v>0</v>
      </c>
      <c r="P43" s="66">
        <v>0</v>
      </c>
      <c r="Q43" s="66">
        <v>0</v>
      </c>
    </row>
    <row r="44" spans="1:17">
      <c r="A44" s="67" t="s">
        <v>772</v>
      </c>
      <c r="H44" s="69">
        <v>0</v>
      </c>
      <c r="L44" s="68">
        <v>0</v>
      </c>
      <c r="M44" s="69">
        <v>0</v>
      </c>
      <c r="O44" s="69">
        <v>0</v>
      </c>
      <c r="P44" s="68">
        <v>0</v>
      </c>
      <c r="Q44" s="68">
        <v>0</v>
      </c>
    </row>
    <row r="45" spans="1:17">
      <c r="A45" t="s">
        <v>221</v>
      </c>
      <c r="C45" t="s">
        <v>221</v>
      </c>
      <c r="E45" t="s">
        <v>221</v>
      </c>
      <c r="H45" s="65">
        <v>0</v>
      </c>
      <c r="I45" t="s">
        <v>221</v>
      </c>
      <c r="J45" t="s">
        <v>221</v>
      </c>
      <c r="K45" s="66">
        <v>0</v>
      </c>
      <c r="L45" s="66">
        <v>0</v>
      </c>
      <c r="M45" s="65">
        <v>0</v>
      </c>
      <c r="N45" s="65">
        <v>0</v>
      </c>
      <c r="O45" s="65">
        <v>0</v>
      </c>
      <c r="P45" s="66">
        <v>0</v>
      </c>
      <c r="Q45" s="66">
        <v>0</v>
      </c>
    </row>
    <row r="46" spans="1:17">
      <c r="A46" s="71" t="s">
        <v>228</v>
      </c>
    </row>
    <row r="47" spans="1:17">
      <c r="A47" s="71" t="s">
        <v>281</v>
      </c>
    </row>
    <row r="48" spans="1:17">
      <c r="A48" s="71" t="s">
        <v>282</v>
      </c>
    </row>
    <row r="49" spans="1:1">
      <c r="A49" s="71" t="s">
        <v>283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K2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3" width="0" style="14" hidden="1" customWidth="1"/>
    <col min="64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  <c r="B2" t="s">
        <v>197</v>
      </c>
    </row>
    <row r="3" spans="1:63">
      <c r="A3" s="2" t="s">
        <v>2</v>
      </c>
      <c r="B3" t="s">
        <v>198</v>
      </c>
    </row>
    <row r="4" spans="1:63">
      <c r="A4" s="2" t="s">
        <v>3</v>
      </c>
      <c r="B4" t="s">
        <v>199</v>
      </c>
    </row>
    <row r="5" spans="1:63" ht="26.25" customHeight="1">
      <c r="A5" s="101" t="s">
        <v>152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</row>
    <row r="6" spans="1:63" s="16" customFormat="1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201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661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221</v>
      </c>
      <c r="B12" t="s">
        <v>221</v>
      </c>
      <c r="D12" t="s">
        <v>221</v>
      </c>
      <c r="F12" s="65">
        <v>0</v>
      </c>
      <c r="G12" t="s">
        <v>221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662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221</v>
      </c>
      <c r="B14" t="s">
        <v>221</v>
      </c>
      <c r="D14" t="s">
        <v>221</v>
      </c>
      <c r="F14" s="65">
        <v>0</v>
      </c>
      <c r="G14" t="s">
        <v>221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779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221</v>
      </c>
      <c r="B16" t="s">
        <v>221</v>
      </c>
      <c r="D16" t="s">
        <v>221</v>
      </c>
      <c r="F16" s="65">
        <v>0</v>
      </c>
      <c r="G16" t="s">
        <v>221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780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221</v>
      </c>
      <c r="B18" t="s">
        <v>221</v>
      </c>
      <c r="D18" t="s">
        <v>221</v>
      </c>
      <c r="F18" s="65">
        <v>0</v>
      </c>
      <c r="G18" t="s">
        <v>221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545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221</v>
      </c>
      <c r="B20" t="s">
        <v>221</v>
      </c>
      <c r="D20" t="s">
        <v>221</v>
      </c>
      <c r="F20" s="65">
        <v>0</v>
      </c>
      <c r="G20" t="s">
        <v>221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226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221</v>
      </c>
      <c r="B22" t="s">
        <v>221</v>
      </c>
      <c r="D22" t="s">
        <v>221</v>
      </c>
      <c r="F22" s="65">
        <v>0</v>
      </c>
      <c r="G22" t="s">
        <v>221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71" t="s">
        <v>228</v>
      </c>
    </row>
    <row r="24" spans="1:14">
      <c r="A24" s="71" t="s">
        <v>281</v>
      </c>
    </row>
    <row r="25" spans="1:14">
      <c r="A25" s="71" t="s">
        <v>282</v>
      </c>
    </row>
    <row r="26" spans="1:14">
      <c r="A26" s="71" t="s">
        <v>283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B844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6" hidden="1" customWidth="1"/>
    <col min="17" max="17" width="8" style="16" hidden="1" customWidth="1"/>
    <col min="18" max="18" width="8.7109375" style="16" hidden="1" customWidth="1"/>
    <col min="19" max="19" width="10" style="16" hidden="1" customWidth="1"/>
    <col min="20" max="20" width="9.5703125" style="16" hidden="1" customWidth="1"/>
    <col min="21" max="21" width="6.140625" style="16" hidden="1" customWidth="1"/>
    <col min="22" max="23" width="5.7109375" style="16" hidden="1" customWidth="1"/>
    <col min="24" max="24" width="6.85546875" style="16" hidden="1" customWidth="1"/>
    <col min="25" max="25" width="6.42578125" style="16" hidden="1" customWidth="1"/>
    <col min="26" max="26" width="6.7109375" style="16" hidden="1" customWidth="1"/>
    <col min="27" max="27" width="7.28515625" style="16" hidden="1" customWidth="1"/>
    <col min="28" max="39" width="5.7109375" style="16" hidden="1" customWidth="1"/>
    <col min="40" max="40" width="9.140625" style="16" hidden="1" customWidth="1"/>
    <col min="41" max="54" width="0" style="16" hidden="1" customWidth="1"/>
    <col min="55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  <c r="B2" t="s">
        <v>197</v>
      </c>
    </row>
    <row r="3" spans="1:54">
      <c r="A3" s="2" t="s">
        <v>2</v>
      </c>
      <c r="B3" t="s">
        <v>198</v>
      </c>
    </row>
    <row r="4" spans="1:54">
      <c r="A4" s="2" t="s">
        <v>3</v>
      </c>
      <c r="B4" t="s">
        <v>199</v>
      </c>
    </row>
    <row r="5" spans="1:54" ht="26.25" customHeight="1">
      <c r="A5" s="101" t="s">
        <v>155</v>
      </c>
      <c r="B5" s="102"/>
      <c r="C5" s="102"/>
      <c r="D5" s="102"/>
      <c r="E5" s="102"/>
      <c r="F5" s="102"/>
      <c r="G5" s="102"/>
      <c r="H5" s="102"/>
      <c r="I5" s="103"/>
    </row>
    <row r="6" spans="1:54" s="16" customFormat="1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201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781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221</v>
      </c>
      <c r="D12" s="66">
        <v>0</v>
      </c>
      <c r="E12" t="s">
        <v>221</v>
      </c>
      <c r="F12" s="65">
        <v>0</v>
      </c>
      <c r="G12" s="66">
        <v>0</v>
      </c>
      <c r="H12" s="66">
        <v>0</v>
      </c>
    </row>
    <row r="13" spans="1:54">
      <c r="A13" s="67" t="s">
        <v>782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221</v>
      </c>
      <c r="D14" s="66">
        <v>0</v>
      </c>
      <c r="E14" t="s">
        <v>221</v>
      </c>
      <c r="F14" s="65">
        <v>0</v>
      </c>
      <c r="G14" s="66">
        <v>0</v>
      </c>
      <c r="H14" s="66">
        <v>0</v>
      </c>
    </row>
    <row r="15" spans="1:54">
      <c r="A15" s="67" t="s">
        <v>226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781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221</v>
      </c>
      <c r="D17" s="66">
        <v>0</v>
      </c>
      <c r="E17" t="s">
        <v>221</v>
      </c>
      <c r="F17" s="65">
        <v>0</v>
      </c>
      <c r="G17" s="66">
        <v>0</v>
      </c>
      <c r="H17" s="66">
        <v>0</v>
      </c>
    </row>
    <row r="18" spans="1:8">
      <c r="A18" s="67" t="s">
        <v>782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221</v>
      </c>
      <c r="D19" s="66">
        <v>0</v>
      </c>
      <c r="E19" t="s">
        <v>221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604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59" width="0" style="14" hidden="1" customWidth="1"/>
    <col min="60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 t="s">
        <v>197</v>
      </c>
    </row>
    <row r="3" spans="1:59">
      <c r="A3" s="2" t="s">
        <v>2</v>
      </c>
      <c r="B3" s="2" t="s">
        <v>198</v>
      </c>
    </row>
    <row r="4" spans="1:59">
      <c r="A4" s="2" t="s">
        <v>3</v>
      </c>
      <c r="B4" s="2" t="s">
        <v>199</v>
      </c>
    </row>
    <row r="5" spans="1:59" ht="26.25" customHeight="1">
      <c r="A5" s="101" t="s">
        <v>161</v>
      </c>
      <c r="B5" s="102"/>
      <c r="C5" s="102"/>
      <c r="D5" s="102"/>
      <c r="E5" s="102"/>
      <c r="F5" s="102"/>
      <c r="G5" s="102"/>
      <c r="H5" s="102"/>
      <c r="I5" s="102"/>
      <c r="J5" s="103"/>
    </row>
    <row r="6" spans="1:59" s="16" customFormat="1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201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221</v>
      </c>
      <c r="C11" t="s">
        <v>221</v>
      </c>
      <c r="D11" s="16"/>
      <c r="E11" s="66">
        <v>0</v>
      </c>
      <c r="F11" t="s">
        <v>221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226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221</v>
      </c>
      <c r="C13" t="s">
        <v>221</v>
      </c>
      <c r="D13" s="16"/>
      <c r="E13" s="66">
        <v>0</v>
      </c>
      <c r="F13" t="s">
        <v>221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605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59" width="0" style="14" hidden="1" customWidth="1"/>
    <col min="60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101" t="s">
        <v>166</v>
      </c>
      <c r="B5" s="102"/>
      <c r="C5" s="102"/>
      <c r="D5" s="102"/>
      <c r="E5" s="102"/>
      <c r="F5" s="102"/>
      <c r="G5" s="102"/>
      <c r="H5" s="102"/>
      <c r="I5" s="102"/>
      <c r="J5" s="103"/>
    </row>
    <row r="6" spans="1:59" s="16" customFormat="1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201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221</v>
      </c>
      <c r="B11" t="s">
        <v>221</v>
      </c>
      <c r="C11" t="s">
        <v>221</v>
      </c>
      <c r="D11" s="16"/>
      <c r="E11" s="66">
        <v>0</v>
      </c>
      <c r="F11" t="s">
        <v>221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226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221</v>
      </c>
      <c r="B13" t="s">
        <v>221</v>
      </c>
      <c r="C13" t="s">
        <v>221</v>
      </c>
      <c r="D13" s="16"/>
      <c r="E13" s="66">
        <v>0</v>
      </c>
      <c r="F13" t="s">
        <v>221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8"/>
  <sheetViews>
    <sheetView rightToLeft="1" tabSelected="1" workbookViewId="0">
      <selection activeCell="A16" sqref="A16:XFD18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 customWidth="1"/>
    <col min="5" max="5" width="6" style="16" hidden="1" customWidth="1"/>
    <col min="6" max="6" width="7.85546875" style="16" hidden="1" customWidth="1"/>
    <col min="7" max="7" width="8.140625" style="16" hidden="1" customWidth="1"/>
    <col min="8" max="8" width="6.28515625" style="16" hidden="1" customWidth="1"/>
    <col min="9" max="9" width="8" style="16" hidden="1" customWidth="1"/>
    <col min="10" max="10" width="8.7109375" style="16" hidden="1" customWidth="1"/>
    <col min="11" max="11" width="10" style="16" hidden="1" customWidth="1"/>
    <col min="12" max="12" width="9.5703125" style="16" hidden="1" customWidth="1"/>
    <col min="13" max="13" width="6.140625" style="16" hidden="1" customWidth="1"/>
    <col min="14" max="15" width="5.7109375" style="16" hidden="1" customWidth="1"/>
    <col min="16" max="16" width="6.85546875" style="16" hidden="1" customWidth="1"/>
    <col min="17" max="17" width="6.42578125" style="14" hidden="1" customWidth="1"/>
    <col min="18" max="18" width="6.7109375" style="14" hidden="1" customWidth="1"/>
    <col min="19" max="19" width="7.28515625" style="14" hidden="1" customWidth="1"/>
    <col min="20" max="31" width="5.7109375" style="14" hidden="1" customWidth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  <c r="B2" t="s">
        <v>197</v>
      </c>
    </row>
    <row r="3" spans="1:16">
      <c r="A3" s="2" t="s">
        <v>2</v>
      </c>
      <c r="B3" t="s">
        <v>198</v>
      </c>
    </row>
    <row r="4" spans="1:16">
      <c r="A4" s="2" t="s">
        <v>3</v>
      </c>
      <c r="B4" t="s">
        <v>199</v>
      </c>
    </row>
    <row r="5" spans="1:16" ht="26.25" customHeight="1">
      <c r="A5" s="101" t="s">
        <v>168</v>
      </c>
      <c r="B5" s="102"/>
      <c r="C5" s="102"/>
    </row>
    <row r="6" spans="1:16" s="16" customFormat="1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f>B12</f>
        <v>1476.141725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201</v>
      </c>
      <c r="B10" s="69">
        <v>0</v>
      </c>
    </row>
    <row r="11" spans="1:16">
      <c r="A11" t="s">
        <v>221</v>
      </c>
      <c r="B11" s="65">
        <v>0</v>
      </c>
    </row>
    <row r="12" spans="1:16">
      <c r="A12" s="67" t="s">
        <v>226</v>
      </c>
      <c r="B12" s="69">
        <f>B13+B14</f>
        <v>1476.141725</v>
      </c>
    </row>
    <row r="13" spans="1:16">
      <c r="A13" s="71" t="s">
        <v>783</v>
      </c>
      <c r="B13" s="70">
        <v>761.73711500000002</v>
      </c>
      <c r="C13" s="72">
        <v>44926</v>
      </c>
    </row>
    <row r="14" spans="1:16">
      <c r="A14" s="71" t="s">
        <v>784</v>
      </c>
      <c r="B14" s="70">
        <v>714.40460999999993</v>
      </c>
      <c r="C14" s="72">
        <v>44926</v>
      </c>
    </row>
    <row r="15" spans="1:16" ht="21" hidden="1" customHeight="1"/>
    <row r="16" spans="1:16" hidden="1"/>
    <row r="17" hidden="1"/>
    <row r="18" hidden="1"/>
  </sheetData>
  <dataValidations count="1">
    <dataValidation allowBlank="1" showInputMessage="1" showErrorMessage="1" sqref="A15:C1048576 A1:C12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2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  <c r="B2" t="s">
        <v>197</v>
      </c>
    </row>
    <row r="3" spans="1:17">
      <c r="A3" s="2" t="s">
        <v>2</v>
      </c>
      <c r="B3" t="s">
        <v>198</v>
      </c>
    </row>
    <row r="4" spans="1:17">
      <c r="A4" s="2" t="s">
        <v>3</v>
      </c>
      <c r="B4" t="s">
        <v>199</v>
      </c>
    </row>
    <row r="5" spans="1:17" ht="26.25" customHeight="1">
      <c r="A5" s="96" t="s">
        <v>172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201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285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221</v>
      </c>
      <c r="B12" t="s">
        <v>221</v>
      </c>
      <c r="C12" t="s">
        <v>221</v>
      </c>
      <c r="D12" t="s">
        <v>221</v>
      </c>
      <c r="G12" s="65">
        <v>0</v>
      </c>
      <c r="H12" t="s">
        <v>221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252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221</v>
      </c>
      <c r="B14" t="s">
        <v>221</v>
      </c>
      <c r="C14" t="s">
        <v>221</v>
      </c>
      <c r="D14" t="s">
        <v>221</v>
      </c>
      <c r="G14" s="65">
        <v>0</v>
      </c>
      <c r="H14" t="s">
        <v>221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286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221</v>
      </c>
      <c r="B16" t="s">
        <v>221</v>
      </c>
      <c r="C16" t="s">
        <v>221</v>
      </c>
      <c r="D16" t="s">
        <v>221</v>
      </c>
      <c r="G16" s="65">
        <v>0</v>
      </c>
      <c r="H16" t="s">
        <v>221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545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221</v>
      </c>
      <c r="B18" t="s">
        <v>221</v>
      </c>
      <c r="C18" t="s">
        <v>221</v>
      </c>
      <c r="D18" t="s">
        <v>221</v>
      </c>
      <c r="G18" s="65">
        <v>0</v>
      </c>
      <c r="H18" t="s">
        <v>221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226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287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221</v>
      </c>
      <c r="B21" t="s">
        <v>221</v>
      </c>
      <c r="C21" t="s">
        <v>221</v>
      </c>
      <c r="D21" t="s">
        <v>221</v>
      </c>
      <c r="G21" s="65">
        <v>0</v>
      </c>
      <c r="H21" t="s">
        <v>221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288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221</v>
      </c>
      <c r="B23" t="s">
        <v>221</v>
      </c>
      <c r="C23" t="s">
        <v>221</v>
      </c>
      <c r="D23" t="s">
        <v>221</v>
      </c>
      <c r="G23" s="65">
        <v>0</v>
      </c>
      <c r="H23" t="s">
        <v>221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71" t="s">
        <v>228</v>
      </c>
      <c r="C24" s="14"/>
    </row>
    <row r="25" spans="1:15">
      <c r="A25" s="71" t="s">
        <v>281</v>
      </c>
      <c r="C25" s="14"/>
    </row>
    <row r="26" spans="1:15">
      <c r="A26" s="71" t="s">
        <v>283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2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  <c r="B2" t="s">
        <v>197</v>
      </c>
    </row>
    <row r="3" spans="1:17">
      <c r="A3" s="2" t="s">
        <v>2</v>
      </c>
      <c r="B3" t="s">
        <v>198</v>
      </c>
    </row>
    <row r="4" spans="1:17">
      <c r="A4" s="2" t="s">
        <v>3</v>
      </c>
      <c r="B4" t="s">
        <v>199</v>
      </c>
    </row>
    <row r="5" spans="1:17" ht="26.25" customHeight="1">
      <c r="A5" s="96" t="s">
        <v>176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201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661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221</v>
      </c>
      <c r="B12" t="s">
        <v>221</v>
      </c>
      <c r="C12" t="s">
        <v>221</v>
      </c>
      <c r="D12" t="s">
        <v>221</v>
      </c>
      <c r="G12" s="65">
        <v>0</v>
      </c>
      <c r="H12" t="s">
        <v>221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662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221</v>
      </c>
      <c r="B14" t="s">
        <v>221</v>
      </c>
      <c r="C14" t="s">
        <v>221</v>
      </c>
      <c r="D14" t="s">
        <v>221</v>
      </c>
      <c r="G14" s="65">
        <v>0</v>
      </c>
      <c r="H14" t="s">
        <v>221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286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221</v>
      </c>
      <c r="B16" t="s">
        <v>221</v>
      </c>
      <c r="C16" t="s">
        <v>221</v>
      </c>
      <c r="D16" t="s">
        <v>221</v>
      </c>
      <c r="G16" s="65">
        <v>0</v>
      </c>
      <c r="H16" t="s">
        <v>221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545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221</v>
      </c>
      <c r="B18" t="s">
        <v>221</v>
      </c>
      <c r="C18" t="s">
        <v>221</v>
      </c>
      <c r="D18" t="s">
        <v>221</v>
      </c>
      <c r="G18" s="65">
        <v>0</v>
      </c>
      <c r="H18" t="s">
        <v>221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226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287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221</v>
      </c>
      <c r="B21" t="s">
        <v>221</v>
      </c>
      <c r="C21" t="s">
        <v>221</v>
      </c>
      <c r="D21" t="s">
        <v>221</v>
      </c>
      <c r="G21" s="65">
        <v>0</v>
      </c>
      <c r="H21" t="s">
        <v>221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288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221</v>
      </c>
      <c r="B23" t="s">
        <v>221</v>
      </c>
      <c r="C23" t="s">
        <v>221</v>
      </c>
      <c r="D23" t="s">
        <v>221</v>
      </c>
      <c r="G23" s="65">
        <v>0</v>
      </c>
      <c r="H23" t="s">
        <v>221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71" t="s">
        <v>228</v>
      </c>
      <c r="C24" s="14"/>
    </row>
    <row r="25" spans="1:15">
      <c r="A25" s="71" t="s">
        <v>281</v>
      </c>
      <c r="C25" s="14"/>
    </row>
    <row r="26" spans="1:15">
      <c r="A26" s="71" t="s">
        <v>283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59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 customWidth="1"/>
    <col min="38" max="38" width="6.7109375" style="14" hidden="1" customWidth="1"/>
    <col min="39" max="39" width="7.7109375" style="14" hidden="1" customWidth="1"/>
    <col min="40" max="40" width="7.140625" style="14" hidden="1" customWidth="1"/>
    <col min="41" max="41" width="6" style="14" hidden="1" customWidth="1"/>
    <col min="42" max="42" width="7.85546875" style="14" hidden="1" customWidth="1"/>
    <col min="43" max="43" width="8.140625" style="14" hidden="1" customWidth="1"/>
    <col min="44" max="44" width="1.7109375" style="14" hidden="1" customWidth="1"/>
    <col min="45" max="45" width="15" style="14" hidden="1" customWidth="1"/>
    <col min="46" max="46" width="8.7109375" style="14" hidden="1" customWidth="1"/>
    <col min="47" max="47" width="10" style="14" hidden="1" customWidth="1"/>
    <col min="48" max="48" width="9.5703125" style="14" hidden="1" customWidth="1"/>
    <col min="49" max="49" width="6.140625" style="14" hidden="1" customWidth="1"/>
    <col min="50" max="51" width="5.7109375" style="14" hidden="1" customWidth="1"/>
    <col min="52" max="52" width="6.85546875" style="14" hidden="1" customWidth="1"/>
    <col min="53" max="53" width="6.42578125" style="14" hidden="1" customWidth="1"/>
    <col min="54" max="54" width="6.7109375" style="14" hidden="1" customWidth="1"/>
    <col min="55" max="55" width="7.28515625" style="14" hidden="1" customWidth="1"/>
    <col min="56" max="67" width="5.7109375" style="14" hidden="1" customWidth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  <c r="B2" t="s">
        <v>197</v>
      </c>
    </row>
    <row r="3" spans="1:52">
      <c r="A3" s="2" t="s">
        <v>2</v>
      </c>
      <c r="B3" t="s">
        <v>198</v>
      </c>
    </row>
    <row r="4" spans="1:52">
      <c r="A4" s="2" t="s">
        <v>3</v>
      </c>
      <c r="B4" t="s">
        <v>199</v>
      </c>
    </row>
    <row r="5" spans="1:52" ht="21.75" customHeight="1">
      <c r="A5" s="84" t="s">
        <v>67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</row>
    <row r="6" spans="1:52" ht="27.75" customHeight="1">
      <c r="A6" s="87" t="s">
        <v>68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90" t="s">
        <v>191</v>
      </c>
      <c r="N7" s="41" t="s">
        <v>55</v>
      </c>
      <c r="O7" s="41" t="s">
        <v>188</v>
      </c>
      <c r="P7" s="41" t="s">
        <v>56</v>
      </c>
      <c r="Q7" s="91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6.06</v>
      </c>
      <c r="H10" s="7"/>
      <c r="I10" s="7"/>
      <c r="J10" s="64">
        <v>8.3000000000000001E-3</v>
      </c>
      <c r="K10" s="63">
        <v>178196435</v>
      </c>
      <c r="L10" s="7"/>
      <c r="M10" s="63">
        <v>0</v>
      </c>
      <c r="N10" s="63">
        <v>205589.33131340001</v>
      </c>
      <c r="O10" s="7"/>
      <c r="P10" s="64">
        <v>1</v>
      </c>
      <c r="Q10" s="64">
        <v>0.75019999999999998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201</v>
      </c>
      <c r="B11" s="14"/>
      <c r="C11" s="14"/>
      <c r="G11" s="69">
        <v>6.06</v>
      </c>
      <c r="J11" s="68">
        <v>8.3000000000000001E-3</v>
      </c>
      <c r="K11" s="69">
        <v>178196435</v>
      </c>
      <c r="M11" s="69">
        <v>0</v>
      </c>
      <c r="N11" s="69">
        <v>205589.33131340001</v>
      </c>
      <c r="P11" s="68">
        <v>1</v>
      </c>
      <c r="Q11" s="68">
        <v>0.75019999999999998</v>
      </c>
    </row>
    <row r="12" spans="1:52">
      <c r="A12" s="67" t="s">
        <v>229</v>
      </c>
      <c r="B12" s="14"/>
      <c r="C12" s="14"/>
      <c r="G12" s="69">
        <v>4.5</v>
      </c>
      <c r="J12" s="68">
        <v>6.7999999999999996E-3</v>
      </c>
      <c r="K12" s="69">
        <v>86466381</v>
      </c>
      <c r="M12" s="69">
        <v>0</v>
      </c>
      <c r="N12" s="69">
        <v>100390.2330414</v>
      </c>
      <c r="P12" s="68">
        <v>0.48830000000000001</v>
      </c>
      <c r="Q12" s="68">
        <v>0.36630000000000001</v>
      </c>
    </row>
    <row r="13" spans="1:52">
      <c r="A13" s="67" t="s">
        <v>230</v>
      </c>
      <c r="B13" s="14"/>
      <c r="C13" s="14"/>
      <c r="G13" s="69">
        <v>4.5</v>
      </c>
      <c r="J13" s="68">
        <v>6.7999999999999996E-3</v>
      </c>
      <c r="K13" s="69">
        <v>86466381</v>
      </c>
      <c r="M13" s="69">
        <v>0</v>
      </c>
      <c r="N13" s="69">
        <v>100390.2330414</v>
      </c>
      <c r="P13" s="68">
        <v>0.48830000000000001</v>
      </c>
      <c r="Q13" s="68">
        <v>0.36630000000000001</v>
      </c>
    </row>
    <row r="14" spans="1:52">
      <c r="A14" t="s">
        <v>231</v>
      </c>
      <c r="B14" t="s">
        <v>232</v>
      </c>
      <c r="C14" t="s">
        <v>99</v>
      </c>
      <c r="D14" t="s">
        <v>233</v>
      </c>
      <c r="E14" t="s">
        <v>206</v>
      </c>
      <c r="F14" t="s">
        <v>234</v>
      </c>
      <c r="G14" s="65">
        <v>1.29</v>
      </c>
      <c r="H14" t="s">
        <v>101</v>
      </c>
      <c r="I14" s="66">
        <v>0.04</v>
      </c>
      <c r="J14" s="66">
        <v>9.2999999999999992E-3</v>
      </c>
      <c r="K14" s="65">
        <v>17700435</v>
      </c>
      <c r="L14" s="65">
        <v>139.44999999999999</v>
      </c>
      <c r="M14" s="65">
        <v>0</v>
      </c>
      <c r="N14" s="65">
        <v>24683.2566075</v>
      </c>
      <c r="O14" s="66">
        <v>1.1000000000000001E-3</v>
      </c>
      <c r="P14" s="66">
        <v>0.1201</v>
      </c>
      <c r="Q14" s="66">
        <v>9.01E-2</v>
      </c>
    </row>
    <row r="15" spans="1:52">
      <c r="A15" t="s">
        <v>235</v>
      </c>
      <c r="B15" t="s">
        <v>236</v>
      </c>
      <c r="C15" t="s">
        <v>99</v>
      </c>
      <c r="D15" t="s">
        <v>233</v>
      </c>
      <c r="E15" t="s">
        <v>206</v>
      </c>
      <c r="F15" t="s">
        <v>237</v>
      </c>
      <c r="G15" s="65">
        <v>4</v>
      </c>
      <c r="H15" t="s">
        <v>101</v>
      </c>
      <c r="I15" s="66">
        <v>0.04</v>
      </c>
      <c r="J15" s="66">
        <v>-1E-3</v>
      </c>
      <c r="K15" s="65">
        <v>1800000</v>
      </c>
      <c r="L15" s="65">
        <v>149</v>
      </c>
      <c r="M15" s="65">
        <v>0</v>
      </c>
      <c r="N15" s="65">
        <v>2682</v>
      </c>
      <c r="O15" s="66">
        <v>2.0000000000000001E-4</v>
      </c>
      <c r="P15" s="66">
        <v>1.2999999999999999E-2</v>
      </c>
      <c r="Q15" s="66">
        <v>9.7999999999999997E-3</v>
      </c>
    </row>
    <row r="16" spans="1:52">
      <c r="A16" t="s">
        <v>238</v>
      </c>
      <c r="B16" t="s">
        <v>239</v>
      </c>
      <c r="C16" t="s">
        <v>99</v>
      </c>
      <c r="D16" t="s">
        <v>233</v>
      </c>
      <c r="E16" t="s">
        <v>206</v>
      </c>
      <c r="F16" t="s">
        <v>240</v>
      </c>
      <c r="G16" s="65">
        <v>17.350000000000001</v>
      </c>
      <c r="H16" t="s">
        <v>101</v>
      </c>
      <c r="I16" s="66">
        <v>2.75E-2</v>
      </c>
      <c r="J16" s="66">
        <v>3.0000000000000001E-3</v>
      </c>
      <c r="K16" s="65">
        <v>2149002</v>
      </c>
      <c r="L16" s="65">
        <v>163.28</v>
      </c>
      <c r="M16" s="65">
        <v>0</v>
      </c>
      <c r="N16" s="65">
        <v>3508.8904656</v>
      </c>
      <c r="O16" s="66">
        <v>1E-4</v>
      </c>
      <c r="P16" s="66">
        <v>1.7100000000000001E-2</v>
      </c>
      <c r="Q16" s="66">
        <v>1.2800000000000001E-2</v>
      </c>
    </row>
    <row r="17" spans="1:17">
      <c r="A17" t="s">
        <v>241</v>
      </c>
      <c r="B17" t="s">
        <v>242</v>
      </c>
      <c r="C17" t="s">
        <v>99</v>
      </c>
      <c r="D17" t="s">
        <v>233</v>
      </c>
      <c r="E17" t="s">
        <v>206</v>
      </c>
      <c r="F17" t="s">
        <v>243</v>
      </c>
      <c r="G17" s="65">
        <v>2.42</v>
      </c>
      <c r="H17" t="s">
        <v>101</v>
      </c>
      <c r="I17" s="66">
        <v>2.75E-2</v>
      </c>
      <c r="J17" s="66">
        <v>1.2999999999999999E-3</v>
      </c>
      <c r="K17" s="65">
        <v>23072814</v>
      </c>
      <c r="L17" s="65">
        <v>111.99</v>
      </c>
      <c r="M17" s="65">
        <v>0</v>
      </c>
      <c r="N17" s="65">
        <v>25839.2443986</v>
      </c>
      <c r="O17" s="66">
        <v>1.4E-3</v>
      </c>
      <c r="P17" s="66">
        <v>0.12570000000000001</v>
      </c>
      <c r="Q17" s="66">
        <v>9.4299999999999995E-2</v>
      </c>
    </row>
    <row r="18" spans="1:17">
      <c r="A18" t="s">
        <v>244</v>
      </c>
      <c r="B18" t="s">
        <v>245</v>
      </c>
      <c r="C18" t="s">
        <v>99</v>
      </c>
      <c r="D18" t="s">
        <v>233</v>
      </c>
      <c r="E18" t="s">
        <v>206</v>
      </c>
      <c r="F18" t="s">
        <v>240</v>
      </c>
      <c r="G18" s="65">
        <v>3.4</v>
      </c>
      <c r="H18" t="s">
        <v>101</v>
      </c>
      <c r="I18" s="66">
        <v>1.7500000000000002E-2</v>
      </c>
      <c r="J18" s="66">
        <v>5.9999999999999995E-4</v>
      </c>
      <c r="K18" s="65">
        <v>9062638</v>
      </c>
      <c r="L18" s="65">
        <v>108.8</v>
      </c>
      <c r="M18" s="65">
        <v>0</v>
      </c>
      <c r="N18" s="65">
        <v>9860.1501439999993</v>
      </c>
      <c r="O18" s="66">
        <v>5.0000000000000001E-4</v>
      </c>
      <c r="P18" s="66">
        <v>4.8000000000000001E-2</v>
      </c>
      <c r="Q18" s="66">
        <v>3.5999999999999997E-2</v>
      </c>
    </row>
    <row r="19" spans="1:17">
      <c r="A19" t="s">
        <v>246</v>
      </c>
      <c r="B19" t="s">
        <v>247</v>
      </c>
      <c r="C19" t="s">
        <v>99</v>
      </c>
      <c r="D19" t="s">
        <v>233</v>
      </c>
      <c r="E19" t="s">
        <v>206</v>
      </c>
      <c r="F19" t="s">
        <v>248</v>
      </c>
      <c r="G19" s="65">
        <v>22.37</v>
      </c>
      <c r="H19" t="s">
        <v>101</v>
      </c>
      <c r="I19" s="66">
        <v>0.01</v>
      </c>
      <c r="J19" s="66">
        <v>6.0000000000000001E-3</v>
      </c>
      <c r="K19" s="65">
        <v>9558449</v>
      </c>
      <c r="L19" s="65">
        <v>111.32</v>
      </c>
      <c r="M19" s="65">
        <v>0</v>
      </c>
      <c r="N19" s="65">
        <v>10640.465426799999</v>
      </c>
      <c r="O19" s="66">
        <v>5.9999999999999995E-4</v>
      </c>
      <c r="P19" s="66">
        <v>5.1799999999999999E-2</v>
      </c>
      <c r="Q19" s="66">
        <v>3.8800000000000001E-2</v>
      </c>
    </row>
    <row r="20" spans="1:17">
      <c r="A20" t="s">
        <v>249</v>
      </c>
      <c r="B20" t="s">
        <v>250</v>
      </c>
      <c r="C20" t="s">
        <v>99</v>
      </c>
      <c r="D20" t="s">
        <v>233</v>
      </c>
      <c r="E20" t="s">
        <v>206</v>
      </c>
      <c r="F20" t="s">
        <v>251</v>
      </c>
      <c r="G20" s="65">
        <v>0.57999999999999996</v>
      </c>
      <c r="H20" t="s">
        <v>101</v>
      </c>
      <c r="I20" s="66">
        <v>1E-3</v>
      </c>
      <c r="J20" s="66">
        <v>1.49E-2</v>
      </c>
      <c r="K20" s="65">
        <v>23123043</v>
      </c>
      <c r="L20" s="65">
        <v>100.23</v>
      </c>
      <c r="M20" s="65">
        <v>0</v>
      </c>
      <c r="N20" s="65">
        <v>23176.225998900001</v>
      </c>
      <c r="O20" s="66">
        <v>1.5E-3</v>
      </c>
      <c r="P20" s="66">
        <v>0.11269999999999999</v>
      </c>
      <c r="Q20" s="66">
        <v>8.4599999999999995E-2</v>
      </c>
    </row>
    <row r="21" spans="1:17">
      <c r="A21" s="67" t="s">
        <v>252</v>
      </c>
      <c r="B21" s="14"/>
      <c r="C21" s="14"/>
      <c r="E21"/>
      <c r="G21" s="69">
        <v>7.56</v>
      </c>
      <c r="J21" s="68">
        <v>9.7000000000000003E-3</v>
      </c>
      <c r="K21" s="69">
        <v>91730054</v>
      </c>
      <c r="M21" s="69">
        <v>0</v>
      </c>
      <c r="N21" s="69">
        <v>105199.098272</v>
      </c>
      <c r="P21" s="68">
        <v>0.51170000000000004</v>
      </c>
      <c r="Q21" s="68">
        <v>0.38390000000000002</v>
      </c>
    </row>
    <row r="22" spans="1:17">
      <c r="A22" s="67" t="s">
        <v>253</v>
      </c>
      <c r="B22" s="14"/>
      <c r="C22" s="14"/>
      <c r="E22"/>
      <c r="G22" s="69">
        <v>0.68</v>
      </c>
      <c r="J22" s="68">
        <v>2.2000000000000001E-3</v>
      </c>
      <c r="K22" s="69">
        <v>29885283</v>
      </c>
      <c r="M22" s="69">
        <v>0</v>
      </c>
      <c r="N22" s="69">
        <v>29840.016461399999</v>
      </c>
      <c r="P22" s="68">
        <v>0.14510000000000001</v>
      </c>
      <c r="Q22" s="68">
        <v>0.1089</v>
      </c>
    </row>
    <row r="23" spans="1:17">
      <c r="A23" t="s">
        <v>254</v>
      </c>
      <c r="B23" t="s">
        <v>255</v>
      </c>
      <c r="C23" t="s">
        <v>99</v>
      </c>
      <c r="D23" t="s">
        <v>233</v>
      </c>
      <c r="E23" t="s">
        <v>149</v>
      </c>
      <c r="F23" t="s">
        <v>256</v>
      </c>
      <c r="G23" s="65">
        <v>0.85</v>
      </c>
      <c r="H23" t="s">
        <v>101</v>
      </c>
      <c r="I23" s="66">
        <v>0</v>
      </c>
      <c r="J23" s="66">
        <v>2.0999999999999999E-3</v>
      </c>
      <c r="K23" s="65">
        <v>1462047</v>
      </c>
      <c r="L23" s="65">
        <v>99.82</v>
      </c>
      <c r="M23" s="65">
        <v>0</v>
      </c>
      <c r="N23" s="65">
        <v>1459.4153154000001</v>
      </c>
      <c r="O23" s="66">
        <v>2.0000000000000001E-4</v>
      </c>
      <c r="P23" s="66">
        <v>7.1000000000000004E-3</v>
      </c>
      <c r="Q23" s="66">
        <v>5.3E-3</v>
      </c>
    </row>
    <row r="24" spans="1:17">
      <c r="A24" t="s">
        <v>257</v>
      </c>
      <c r="B24" t="s">
        <v>258</v>
      </c>
      <c r="C24" t="s">
        <v>99</v>
      </c>
      <c r="D24" t="s">
        <v>233</v>
      </c>
      <c r="E24" t="s">
        <v>149</v>
      </c>
      <c r="F24" t="s">
        <v>259</v>
      </c>
      <c r="G24" s="65">
        <v>0.67</v>
      </c>
      <c r="H24" t="s">
        <v>101</v>
      </c>
      <c r="I24" s="66">
        <v>0</v>
      </c>
      <c r="J24" s="66">
        <v>2.2000000000000001E-3</v>
      </c>
      <c r="K24" s="65">
        <v>28423236</v>
      </c>
      <c r="L24" s="65">
        <v>99.85</v>
      </c>
      <c r="M24" s="65">
        <v>0</v>
      </c>
      <c r="N24" s="65">
        <v>28380.601146000001</v>
      </c>
      <c r="O24" s="66">
        <v>3.2000000000000002E-3</v>
      </c>
      <c r="P24" s="66">
        <v>0.13800000000000001</v>
      </c>
      <c r="Q24" s="66">
        <v>0.1036</v>
      </c>
    </row>
    <row r="25" spans="1:17">
      <c r="A25" s="67" t="s">
        <v>260</v>
      </c>
      <c r="B25" s="14"/>
      <c r="C25" s="14"/>
      <c r="E25"/>
      <c r="G25" s="69">
        <v>10.28</v>
      </c>
      <c r="J25" s="68">
        <v>1.26E-2</v>
      </c>
      <c r="K25" s="69">
        <v>61844771</v>
      </c>
      <c r="M25" s="69">
        <v>0</v>
      </c>
      <c r="N25" s="69">
        <v>75359.081810599993</v>
      </c>
      <c r="P25" s="68">
        <v>0.36659999999999998</v>
      </c>
      <c r="Q25" s="68">
        <v>0.27500000000000002</v>
      </c>
    </row>
    <row r="26" spans="1:17">
      <c r="A26" t="s">
        <v>261</v>
      </c>
      <c r="B26" t="s">
        <v>262</v>
      </c>
      <c r="C26" t="s">
        <v>99</v>
      </c>
      <c r="D26" t="s">
        <v>233</v>
      </c>
      <c r="E26" t="s">
        <v>149</v>
      </c>
      <c r="F26" t="s">
        <v>263</v>
      </c>
      <c r="G26" s="65">
        <v>9.56</v>
      </c>
      <c r="H26" t="s">
        <v>101</v>
      </c>
      <c r="I26" s="66">
        <v>0.01</v>
      </c>
      <c r="J26" s="66">
        <v>1.09E-2</v>
      </c>
      <c r="K26" s="65">
        <v>11134891</v>
      </c>
      <c r="L26" s="65">
        <v>99.3</v>
      </c>
      <c r="M26" s="65">
        <v>0</v>
      </c>
      <c r="N26" s="65">
        <v>11056.946763</v>
      </c>
      <c r="O26" s="66">
        <v>2.0999999999999999E-3</v>
      </c>
      <c r="P26" s="66">
        <v>5.3800000000000001E-2</v>
      </c>
      <c r="Q26" s="66">
        <v>4.0300000000000002E-2</v>
      </c>
    </row>
    <row r="27" spans="1:17">
      <c r="A27" t="s">
        <v>264</v>
      </c>
      <c r="B27" t="s">
        <v>265</v>
      </c>
      <c r="C27" t="s">
        <v>99</v>
      </c>
      <c r="D27" t="s">
        <v>233</v>
      </c>
      <c r="E27" t="s">
        <v>206</v>
      </c>
      <c r="F27" t="s">
        <v>248</v>
      </c>
      <c r="G27" s="65">
        <v>18.809999999999999</v>
      </c>
      <c r="H27" t="s">
        <v>101</v>
      </c>
      <c r="I27" s="66">
        <v>3.7499999999999999E-2</v>
      </c>
      <c r="J27" s="66">
        <v>2.1299999999999999E-2</v>
      </c>
      <c r="K27" s="65">
        <v>14100401</v>
      </c>
      <c r="L27" s="65">
        <v>132.96</v>
      </c>
      <c r="M27" s="65">
        <v>0</v>
      </c>
      <c r="N27" s="65">
        <v>18747.8931696</v>
      </c>
      <c r="O27" s="66">
        <v>8.9999999999999998E-4</v>
      </c>
      <c r="P27" s="66">
        <v>9.1200000000000003E-2</v>
      </c>
      <c r="Q27" s="66">
        <v>6.8400000000000002E-2</v>
      </c>
    </row>
    <row r="28" spans="1:17">
      <c r="A28" t="s">
        <v>266</v>
      </c>
      <c r="B28" t="s">
        <v>267</v>
      </c>
      <c r="C28" t="s">
        <v>99</v>
      </c>
      <c r="D28" t="s">
        <v>233</v>
      </c>
      <c r="E28" t="s">
        <v>206</v>
      </c>
      <c r="F28" t="s">
        <v>268</v>
      </c>
      <c r="G28" s="65">
        <v>7.8</v>
      </c>
      <c r="H28" t="s">
        <v>101</v>
      </c>
      <c r="I28" s="66">
        <v>2.2499999999999999E-2</v>
      </c>
      <c r="J28" s="66">
        <v>1.01E-2</v>
      </c>
      <c r="K28" s="65">
        <v>14724260</v>
      </c>
      <c r="L28" s="65">
        <v>111.19</v>
      </c>
      <c r="M28" s="65">
        <v>0</v>
      </c>
      <c r="N28" s="65">
        <v>16371.904694000001</v>
      </c>
      <c r="O28" s="66">
        <v>8.9999999999999998E-4</v>
      </c>
      <c r="P28" s="66">
        <v>7.9600000000000004E-2</v>
      </c>
      <c r="Q28" s="66">
        <v>5.9700000000000003E-2</v>
      </c>
    </row>
    <row r="29" spans="1:17">
      <c r="A29" t="s">
        <v>269</v>
      </c>
      <c r="B29" t="s">
        <v>270</v>
      </c>
      <c r="C29" t="s">
        <v>99</v>
      </c>
      <c r="D29" t="s">
        <v>233</v>
      </c>
      <c r="E29" t="s">
        <v>206</v>
      </c>
      <c r="F29" t="s">
        <v>259</v>
      </c>
      <c r="G29" s="65">
        <v>1.79</v>
      </c>
      <c r="H29" t="s">
        <v>101</v>
      </c>
      <c r="I29" s="66">
        <v>5.5E-2</v>
      </c>
      <c r="J29" s="66">
        <v>3.5000000000000001E-3</v>
      </c>
      <c r="K29" s="65">
        <v>6545086</v>
      </c>
      <c r="L29" s="65">
        <v>110.31</v>
      </c>
      <c r="M29" s="65">
        <v>0</v>
      </c>
      <c r="N29" s="65">
        <v>7219.8843666000002</v>
      </c>
      <c r="O29" s="66">
        <v>4.0000000000000002E-4</v>
      </c>
      <c r="P29" s="66">
        <v>3.5099999999999999E-2</v>
      </c>
      <c r="Q29" s="66">
        <v>2.63E-2</v>
      </c>
    </row>
    <row r="30" spans="1:17">
      <c r="A30" t="s">
        <v>271</v>
      </c>
      <c r="B30" t="s">
        <v>272</v>
      </c>
      <c r="C30" t="s">
        <v>99</v>
      </c>
      <c r="D30" t="s">
        <v>233</v>
      </c>
      <c r="E30" t="s">
        <v>206</v>
      </c>
      <c r="F30" t="s">
        <v>273</v>
      </c>
      <c r="G30" s="65">
        <v>5.65</v>
      </c>
      <c r="H30" t="s">
        <v>101</v>
      </c>
      <c r="I30" s="66">
        <v>6.25E-2</v>
      </c>
      <c r="J30" s="66">
        <v>8.3000000000000001E-3</v>
      </c>
      <c r="K30" s="65">
        <v>12049093</v>
      </c>
      <c r="L30" s="65">
        <v>137.18</v>
      </c>
      <c r="M30" s="65">
        <v>0</v>
      </c>
      <c r="N30" s="65">
        <v>16528.9457774</v>
      </c>
      <c r="O30" s="66">
        <v>6.9999999999999999E-4</v>
      </c>
      <c r="P30" s="66">
        <v>8.0399999999999999E-2</v>
      </c>
      <c r="Q30" s="66">
        <v>6.0299999999999999E-2</v>
      </c>
    </row>
    <row r="31" spans="1:17">
      <c r="A31" t="s">
        <v>274</v>
      </c>
      <c r="B31" t="s">
        <v>275</v>
      </c>
      <c r="C31" t="s">
        <v>99</v>
      </c>
      <c r="D31" t="s">
        <v>233</v>
      </c>
      <c r="E31" t="s">
        <v>206</v>
      </c>
      <c r="F31" t="s">
        <v>276</v>
      </c>
      <c r="G31" s="65">
        <v>15.13</v>
      </c>
      <c r="H31" t="s">
        <v>101</v>
      </c>
      <c r="I31" s="66">
        <v>5.5E-2</v>
      </c>
      <c r="J31" s="66">
        <v>1.8800000000000001E-2</v>
      </c>
      <c r="K31" s="65">
        <v>3291040</v>
      </c>
      <c r="L31" s="65">
        <v>165.1</v>
      </c>
      <c r="M31" s="65">
        <v>0</v>
      </c>
      <c r="N31" s="65">
        <v>5433.5070400000004</v>
      </c>
      <c r="O31" s="66">
        <v>2.0000000000000001E-4</v>
      </c>
      <c r="P31" s="66">
        <v>2.64E-2</v>
      </c>
      <c r="Q31" s="66">
        <v>1.9800000000000002E-2</v>
      </c>
    </row>
    <row r="32" spans="1:17">
      <c r="A32" s="67" t="s">
        <v>277</v>
      </c>
      <c r="B32" s="14"/>
      <c r="C32" s="14"/>
      <c r="E32"/>
      <c r="G32" s="69">
        <v>0</v>
      </c>
      <c r="J32" s="68">
        <v>0</v>
      </c>
      <c r="K32" s="69">
        <v>0</v>
      </c>
      <c r="M32" s="69">
        <v>0</v>
      </c>
      <c r="N32" s="69">
        <v>0</v>
      </c>
      <c r="P32" s="68">
        <v>0</v>
      </c>
      <c r="Q32" s="68">
        <v>0</v>
      </c>
    </row>
    <row r="33" spans="1:17">
      <c r="A33" t="s">
        <v>221</v>
      </c>
      <c r="B33" t="s">
        <v>221</v>
      </c>
      <c r="C33" s="14"/>
      <c r="D33" t="s">
        <v>221</v>
      </c>
      <c r="E33"/>
      <c r="G33" s="65">
        <v>0</v>
      </c>
      <c r="H33" t="s">
        <v>221</v>
      </c>
      <c r="I33" s="66">
        <v>0</v>
      </c>
      <c r="J33" s="66">
        <v>0</v>
      </c>
      <c r="K33" s="65">
        <v>0</v>
      </c>
      <c r="L33" s="65">
        <v>0</v>
      </c>
      <c r="N33" s="65">
        <v>0</v>
      </c>
      <c r="O33" s="66">
        <v>0</v>
      </c>
      <c r="P33" s="66">
        <v>0</v>
      </c>
      <c r="Q33" s="66">
        <v>0</v>
      </c>
    </row>
    <row r="34" spans="1:17">
      <c r="A34" s="67" t="s">
        <v>278</v>
      </c>
      <c r="B34" s="14"/>
      <c r="C34" s="14"/>
      <c r="E34"/>
      <c r="G34" s="69">
        <v>0</v>
      </c>
      <c r="J34" s="68">
        <v>0</v>
      </c>
      <c r="K34" s="69">
        <v>0</v>
      </c>
      <c r="M34" s="69">
        <v>0</v>
      </c>
      <c r="N34" s="69">
        <v>0</v>
      </c>
      <c r="P34" s="68">
        <v>0</v>
      </c>
      <c r="Q34" s="68">
        <v>0</v>
      </c>
    </row>
    <row r="35" spans="1:17">
      <c r="A35" t="s">
        <v>221</v>
      </c>
      <c r="B35" t="s">
        <v>221</v>
      </c>
      <c r="C35" s="14"/>
      <c r="D35" t="s">
        <v>221</v>
      </c>
      <c r="E35"/>
      <c r="G35" s="65">
        <v>0</v>
      </c>
      <c r="H35" t="s">
        <v>221</v>
      </c>
      <c r="I35" s="66">
        <v>0</v>
      </c>
      <c r="J35" s="66">
        <v>0</v>
      </c>
      <c r="K35" s="65">
        <v>0</v>
      </c>
      <c r="L35" s="65">
        <v>0</v>
      </c>
      <c r="N35" s="65">
        <v>0</v>
      </c>
      <c r="O35" s="66">
        <v>0</v>
      </c>
      <c r="P35" s="66">
        <v>0</v>
      </c>
      <c r="Q35" s="66">
        <v>0</v>
      </c>
    </row>
    <row r="36" spans="1:17">
      <c r="A36" s="67" t="s">
        <v>226</v>
      </c>
      <c r="B36" s="14"/>
      <c r="C36" s="14"/>
      <c r="E36"/>
      <c r="G36" s="69">
        <v>0</v>
      </c>
      <c r="J36" s="68">
        <v>0</v>
      </c>
      <c r="K36" s="69">
        <v>0</v>
      </c>
      <c r="M36" s="69">
        <v>0</v>
      </c>
      <c r="N36" s="69">
        <v>0</v>
      </c>
      <c r="P36" s="68">
        <v>0</v>
      </c>
      <c r="Q36" s="68">
        <v>0</v>
      </c>
    </row>
    <row r="37" spans="1:17">
      <c r="A37" s="67" t="s">
        <v>279</v>
      </c>
      <c r="B37" s="14"/>
      <c r="C37" s="14"/>
      <c r="G37" s="69">
        <v>0</v>
      </c>
      <c r="J37" s="68">
        <v>0</v>
      </c>
      <c r="K37" s="69">
        <v>0</v>
      </c>
      <c r="M37" s="69">
        <v>0</v>
      </c>
      <c r="N37" s="69">
        <v>0</v>
      </c>
      <c r="P37" s="68">
        <v>0</v>
      </c>
      <c r="Q37" s="68">
        <v>0</v>
      </c>
    </row>
    <row r="38" spans="1:17">
      <c r="A38" t="s">
        <v>221</v>
      </c>
      <c r="B38" t="s">
        <v>221</v>
      </c>
      <c r="C38" s="14"/>
      <c r="D38" t="s">
        <v>221</v>
      </c>
      <c r="G38" s="65">
        <v>0</v>
      </c>
      <c r="H38" t="s">
        <v>221</v>
      </c>
      <c r="I38" s="66">
        <v>0</v>
      </c>
      <c r="J38" s="66">
        <v>0</v>
      </c>
      <c r="K38" s="65">
        <v>0</v>
      </c>
      <c r="L38" s="65">
        <v>0</v>
      </c>
      <c r="N38" s="65">
        <v>0</v>
      </c>
      <c r="O38" s="66">
        <v>0</v>
      </c>
      <c r="P38" s="66">
        <v>0</v>
      </c>
      <c r="Q38" s="66">
        <v>0</v>
      </c>
    </row>
    <row r="39" spans="1:17">
      <c r="A39" s="67" t="s">
        <v>280</v>
      </c>
      <c r="B39" s="14"/>
      <c r="C39" s="14"/>
      <c r="G39" s="69">
        <v>0</v>
      </c>
      <c r="J39" s="68">
        <v>0</v>
      </c>
      <c r="K39" s="69">
        <v>0</v>
      </c>
      <c r="M39" s="69">
        <v>0</v>
      </c>
      <c r="N39" s="69">
        <v>0</v>
      </c>
      <c r="P39" s="68">
        <v>0</v>
      </c>
      <c r="Q39" s="68">
        <v>0</v>
      </c>
    </row>
    <row r="40" spans="1:17">
      <c r="A40" t="s">
        <v>221</v>
      </c>
      <c r="B40" t="s">
        <v>221</v>
      </c>
      <c r="C40" s="14"/>
      <c r="D40" t="s">
        <v>221</v>
      </c>
      <c r="G40" s="65">
        <v>0</v>
      </c>
      <c r="H40" t="s">
        <v>221</v>
      </c>
      <c r="I40" s="66">
        <v>0</v>
      </c>
      <c r="J40" s="66">
        <v>0</v>
      </c>
      <c r="K40" s="65">
        <v>0</v>
      </c>
      <c r="L40" s="65">
        <v>0</v>
      </c>
      <c r="N40" s="65">
        <v>0</v>
      </c>
      <c r="O40" s="66">
        <v>0</v>
      </c>
      <c r="P40" s="66">
        <v>0</v>
      </c>
      <c r="Q40" s="66">
        <v>0</v>
      </c>
    </row>
    <row r="41" spans="1:17">
      <c r="A41" s="71" t="s">
        <v>281</v>
      </c>
      <c r="B41" s="14"/>
      <c r="C41" s="14"/>
    </row>
    <row r="42" spans="1:17">
      <c r="A42" s="71" t="s">
        <v>282</v>
      </c>
      <c r="B42" s="14"/>
      <c r="C42" s="14"/>
    </row>
    <row r="43" spans="1:17">
      <c r="A43" s="71" t="s">
        <v>283</v>
      </c>
      <c r="B43" s="14"/>
      <c r="C43" s="14"/>
    </row>
    <row r="44" spans="1:17">
      <c r="A44" s="71" t="s">
        <v>284</v>
      </c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</sheetData>
  <dataValidations count="1">
    <dataValidation allowBlank="1" showInputMessage="1" showErrorMessage="1" sqref="M8 M10:M1048576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5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  <c r="B2" t="s">
        <v>197</v>
      </c>
    </row>
    <row r="3" spans="1:22">
      <c r="A3" s="2" t="s">
        <v>2</v>
      </c>
      <c r="B3" t="s">
        <v>198</v>
      </c>
    </row>
    <row r="4" spans="1:22">
      <c r="A4" s="2" t="s">
        <v>3</v>
      </c>
      <c r="B4" t="s">
        <v>199</v>
      </c>
    </row>
    <row r="5" spans="1:22" ht="26.25" customHeight="1">
      <c r="A5" s="96" t="s">
        <v>178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201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661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221</v>
      </c>
      <c r="B12" t="s">
        <v>221</v>
      </c>
      <c r="C12" t="s">
        <v>221</v>
      </c>
      <c r="D12" t="s">
        <v>221</v>
      </c>
      <c r="E12" s="13"/>
      <c r="F12" s="13"/>
      <c r="G12" s="65">
        <v>0</v>
      </c>
      <c r="H12" t="s">
        <v>221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662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221</v>
      </c>
      <c r="B14" t="s">
        <v>221</v>
      </c>
      <c r="C14" t="s">
        <v>221</v>
      </c>
      <c r="D14" t="s">
        <v>221</v>
      </c>
      <c r="E14" s="13"/>
      <c r="F14" s="13"/>
      <c r="G14" s="65">
        <v>0</v>
      </c>
      <c r="H14" t="s">
        <v>221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286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221</v>
      </c>
      <c r="B16" t="s">
        <v>221</v>
      </c>
      <c r="C16" t="s">
        <v>221</v>
      </c>
      <c r="D16" t="s">
        <v>221</v>
      </c>
      <c r="E16" s="13"/>
      <c r="F16" s="13"/>
      <c r="G16" s="65">
        <v>0</v>
      </c>
      <c r="H16" t="s">
        <v>221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545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221</v>
      </c>
      <c r="B18" t="s">
        <v>221</v>
      </c>
      <c r="C18" t="s">
        <v>221</v>
      </c>
      <c r="D18" t="s">
        <v>221</v>
      </c>
      <c r="E18" s="13"/>
      <c r="F18" s="13"/>
      <c r="G18" s="65">
        <v>0</v>
      </c>
      <c r="H18" t="s">
        <v>221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226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287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221</v>
      </c>
      <c r="B21" t="s">
        <v>221</v>
      </c>
      <c r="C21" t="s">
        <v>221</v>
      </c>
      <c r="D21" t="s">
        <v>221</v>
      </c>
      <c r="G21" s="65">
        <v>0</v>
      </c>
      <c r="H21" t="s">
        <v>221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288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221</v>
      </c>
      <c r="B23" t="s">
        <v>221</v>
      </c>
      <c r="C23" t="s">
        <v>221</v>
      </c>
      <c r="D23" t="s">
        <v>221</v>
      </c>
      <c r="G23" s="65">
        <v>0</v>
      </c>
      <c r="H23" t="s">
        <v>221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71" t="s">
        <v>228</v>
      </c>
      <c r="C24" s="14"/>
    </row>
    <row r="25" spans="1:22">
      <c r="A25" s="71" t="s">
        <v>281</v>
      </c>
      <c r="C25" s="14"/>
    </row>
    <row r="26" spans="1:22">
      <c r="A26" s="71" t="s">
        <v>282</v>
      </c>
      <c r="C26" s="14"/>
    </row>
    <row r="27" spans="1:22">
      <c r="A27" s="71" t="s">
        <v>283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O6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7" width="0" style="14" hidden="1" customWidth="1"/>
    <col min="68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  <c r="B2" t="s">
        <v>197</v>
      </c>
    </row>
    <row r="3" spans="1:67">
      <c r="A3" s="2" t="s">
        <v>2</v>
      </c>
      <c r="B3" t="s">
        <v>198</v>
      </c>
    </row>
    <row r="4" spans="1:67">
      <c r="A4" s="2" t="s">
        <v>3</v>
      </c>
      <c r="B4" t="s">
        <v>199</v>
      </c>
    </row>
    <row r="5" spans="1:67" ht="26.25" customHeight="1">
      <c r="A5" s="83" t="s">
        <v>67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3"/>
      <c r="BO5" s="16"/>
    </row>
    <row r="6" spans="1:67" ht="26.25" customHeight="1">
      <c r="A6" s="83" t="s">
        <v>81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J6" s="16"/>
      <c r="BO6" s="16"/>
    </row>
    <row r="7" spans="1:67" s="16" customFormat="1" ht="20.25">
      <c r="A7" s="94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90" t="s">
        <v>191</v>
      </c>
      <c r="Q7" s="43" t="s">
        <v>55</v>
      </c>
      <c r="R7" s="43" t="s">
        <v>72</v>
      </c>
      <c r="S7" s="43" t="s">
        <v>56</v>
      </c>
      <c r="T7" s="95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201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285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221</v>
      </c>
      <c r="B13" t="s">
        <v>221</v>
      </c>
      <c r="C13" s="14"/>
      <c r="D13" s="14"/>
      <c r="E13" s="14"/>
      <c r="F13" t="s">
        <v>221</v>
      </c>
      <c r="G13" t="s">
        <v>221</v>
      </c>
      <c r="J13" s="65">
        <v>0</v>
      </c>
      <c r="K13" t="s">
        <v>221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252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221</v>
      </c>
      <c r="B15" t="s">
        <v>221</v>
      </c>
      <c r="C15" s="14"/>
      <c r="D15" s="14"/>
      <c r="E15" s="14"/>
      <c r="F15" t="s">
        <v>221</v>
      </c>
      <c r="G15" t="s">
        <v>221</v>
      </c>
      <c r="J15" s="65">
        <v>0</v>
      </c>
      <c r="K15" t="s">
        <v>221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286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221</v>
      </c>
      <c r="B17" t="s">
        <v>221</v>
      </c>
      <c r="C17" s="14"/>
      <c r="D17" s="14"/>
      <c r="E17" s="14"/>
      <c r="F17" t="s">
        <v>221</v>
      </c>
      <c r="G17" t="s">
        <v>221</v>
      </c>
      <c r="J17" s="65">
        <v>0</v>
      </c>
      <c r="K17" t="s">
        <v>221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226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287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221</v>
      </c>
      <c r="B20" t="s">
        <v>221</v>
      </c>
      <c r="C20" s="14"/>
      <c r="D20" s="14"/>
      <c r="E20" s="14"/>
      <c r="F20" t="s">
        <v>221</v>
      </c>
      <c r="G20" t="s">
        <v>221</v>
      </c>
      <c r="J20" s="65">
        <v>0</v>
      </c>
      <c r="K20" t="s">
        <v>221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288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221</v>
      </c>
      <c r="B22" t="s">
        <v>221</v>
      </c>
      <c r="C22" s="14"/>
      <c r="D22" s="14"/>
      <c r="E22" s="14"/>
      <c r="F22" t="s">
        <v>221</v>
      </c>
      <c r="G22" t="s">
        <v>221</v>
      </c>
      <c r="J22" s="65">
        <v>0</v>
      </c>
      <c r="K22" t="s">
        <v>221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71" t="s">
        <v>228</v>
      </c>
      <c r="B23" s="14"/>
      <c r="C23" s="14"/>
      <c r="D23" s="14"/>
      <c r="E23" s="14"/>
      <c r="F23" s="14"/>
    </row>
    <row r="24" spans="1:20">
      <c r="A24" s="71" t="s">
        <v>281</v>
      </c>
      <c r="B24" s="14"/>
      <c r="C24" s="14"/>
      <c r="D24" s="14"/>
      <c r="E24" s="14"/>
      <c r="F24" s="14"/>
    </row>
    <row r="25" spans="1:20">
      <c r="A25" s="71" t="s">
        <v>282</v>
      </c>
      <c r="B25" s="14"/>
      <c r="C25" s="14"/>
      <c r="D25" s="14"/>
      <c r="E25" s="14"/>
      <c r="F25" s="14"/>
    </row>
    <row r="26" spans="1:20">
      <c r="A26" s="71" t="s">
        <v>283</v>
      </c>
      <c r="B26" s="14"/>
      <c r="C26" s="14"/>
      <c r="D26" s="14"/>
      <c r="E26" s="14"/>
      <c r="F26" s="14"/>
    </row>
    <row r="27" spans="1:20">
      <c r="A27" s="71" t="s">
        <v>284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80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5" width="0" style="14" hidden="1" customWidth="1"/>
    <col min="66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  <c r="B2" t="s">
        <v>197</v>
      </c>
    </row>
    <row r="3" spans="1:65">
      <c r="A3" s="2" t="s">
        <v>2</v>
      </c>
      <c r="B3" t="s">
        <v>198</v>
      </c>
    </row>
    <row r="4" spans="1:65">
      <c r="A4" s="2" t="s">
        <v>3</v>
      </c>
      <c r="B4" t="s">
        <v>199</v>
      </c>
    </row>
    <row r="5" spans="1:65" ht="26.25" customHeight="1">
      <c r="A5" s="96" t="s">
        <v>67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8"/>
    </row>
    <row r="6" spans="1:65" ht="26.25" customHeight="1">
      <c r="A6" s="96" t="s">
        <v>88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90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4.03</v>
      </c>
      <c r="K10" s="7"/>
      <c r="L10" s="7"/>
      <c r="M10" s="64">
        <v>4.9299999999999997E-2</v>
      </c>
      <c r="N10" s="63">
        <v>31115847.48</v>
      </c>
      <c r="O10" s="28"/>
      <c r="P10" s="63">
        <v>30.704857499999999</v>
      </c>
      <c r="Q10" s="63">
        <v>34297.176516926498</v>
      </c>
      <c r="R10" s="7"/>
      <c r="S10" s="64">
        <v>1</v>
      </c>
      <c r="T10" s="64">
        <v>0.12509999999999999</v>
      </c>
      <c r="U10" s="30"/>
      <c r="BH10" s="14"/>
      <c r="BI10" s="16"/>
      <c r="BJ10" s="14"/>
      <c r="BM10" s="14"/>
    </row>
    <row r="11" spans="1:65">
      <c r="A11" s="67" t="s">
        <v>201</v>
      </c>
      <c r="B11" s="14"/>
      <c r="C11" s="14"/>
      <c r="D11" s="14"/>
      <c r="E11" s="14"/>
      <c r="J11" s="69">
        <v>4.01</v>
      </c>
      <c r="M11" s="68">
        <v>4.6899999999999997E-2</v>
      </c>
      <c r="N11" s="69">
        <v>29955147.48</v>
      </c>
      <c r="P11" s="69">
        <v>15.31297</v>
      </c>
      <c r="Q11" s="69">
        <v>30134.731903227999</v>
      </c>
      <c r="S11" s="68">
        <v>0.87860000000000005</v>
      </c>
      <c r="T11" s="68">
        <v>0.11</v>
      </c>
    </row>
    <row r="12" spans="1:65">
      <c r="A12" s="67" t="s">
        <v>285</v>
      </c>
      <c r="B12" s="14"/>
      <c r="C12" s="14"/>
      <c r="D12" s="14"/>
      <c r="E12" s="14"/>
      <c r="J12" s="69">
        <v>4.68</v>
      </c>
      <c r="M12" s="68">
        <v>-1.6000000000000001E-3</v>
      </c>
      <c r="N12" s="69">
        <v>8035046.54</v>
      </c>
      <c r="P12" s="69">
        <v>15.31297</v>
      </c>
      <c r="Q12" s="69">
        <v>9436.8306774550001</v>
      </c>
      <c r="S12" s="68">
        <v>0.27510000000000001</v>
      </c>
      <c r="T12" s="68">
        <v>3.44E-2</v>
      </c>
    </row>
    <row r="13" spans="1:65">
      <c r="A13" t="s">
        <v>289</v>
      </c>
      <c r="B13" t="s">
        <v>290</v>
      </c>
      <c r="C13" t="s">
        <v>99</v>
      </c>
      <c r="D13" t="s">
        <v>122</v>
      </c>
      <c r="E13" t="s">
        <v>291</v>
      </c>
      <c r="F13" t="s">
        <v>292</v>
      </c>
      <c r="G13" t="s">
        <v>785</v>
      </c>
      <c r="H13" t="s">
        <v>206</v>
      </c>
      <c r="I13" t="s">
        <v>293</v>
      </c>
      <c r="J13" s="65">
        <v>2.57</v>
      </c>
      <c r="K13" t="s">
        <v>101</v>
      </c>
      <c r="L13" s="66">
        <v>6.1999999999999998E-3</v>
      </c>
      <c r="M13" s="66">
        <v>1.21E-2</v>
      </c>
      <c r="N13" s="65">
        <v>2244002</v>
      </c>
      <c r="O13" s="65">
        <v>98.76</v>
      </c>
      <c r="P13" s="65">
        <v>0</v>
      </c>
      <c r="Q13" s="65">
        <v>2216.1763752000002</v>
      </c>
      <c r="R13" s="66">
        <v>5.0000000000000001E-4</v>
      </c>
      <c r="S13" s="66">
        <v>6.4600000000000005E-2</v>
      </c>
      <c r="T13" s="66">
        <v>8.0999999999999996E-3</v>
      </c>
    </row>
    <row r="14" spans="1:65">
      <c r="A14" t="s">
        <v>294</v>
      </c>
      <c r="B14" t="s">
        <v>295</v>
      </c>
      <c r="C14" t="s">
        <v>99</v>
      </c>
      <c r="D14" t="s">
        <v>122</v>
      </c>
      <c r="E14" t="s">
        <v>296</v>
      </c>
      <c r="F14" t="s">
        <v>126</v>
      </c>
      <c r="G14" t="s">
        <v>785</v>
      </c>
      <c r="H14" t="s">
        <v>206</v>
      </c>
      <c r="I14" t="s">
        <v>297</v>
      </c>
      <c r="J14" s="65">
        <v>15.01</v>
      </c>
      <c r="K14" t="s">
        <v>101</v>
      </c>
      <c r="L14" s="66">
        <v>2.07E-2</v>
      </c>
      <c r="M14" s="66">
        <v>1.3100000000000001E-2</v>
      </c>
      <c r="N14" s="65">
        <v>629418</v>
      </c>
      <c r="O14" s="65">
        <v>110.8</v>
      </c>
      <c r="P14" s="65">
        <v>0</v>
      </c>
      <c r="Q14" s="65">
        <v>697.39514399999996</v>
      </c>
      <c r="R14" s="66">
        <v>4.0000000000000002E-4</v>
      </c>
      <c r="S14" s="66">
        <v>2.0299999999999999E-2</v>
      </c>
      <c r="T14" s="66">
        <v>2.5000000000000001E-3</v>
      </c>
    </row>
    <row r="15" spans="1:65">
      <c r="A15" t="s">
        <v>298</v>
      </c>
      <c r="B15" t="s">
        <v>299</v>
      </c>
      <c r="C15" t="s">
        <v>99</v>
      </c>
      <c r="D15" t="s">
        <v>122</v>
      </c>
      <c r="E15" t="s">
        <v>300</v>
      </c>
      <c r="F15" t="s">
        <v>301</v>
      </c>
      <c r="G15" t="s">
        <v>785</v>
      </c>
      <c r="H15" t="s">
        <v>206</v>
      </c>
      <c r="I15" t="s">
        <v>302</v>
      </c>
      <c r="J15" s="65">
        <v>2.25</v>
      </c>
      <c r="K15" t="s">
        <v>101</v>
      </c>
      <c r="L15" s="66">
        <v>0.05</v>
      </c>
      <c r="M15" s="66">
        <v>1.52E-2</v>
      </c>
      <c r="N15" s="65">
        <v>686130</v>
      </c>
      <c r="O15" s="65">
        <v>112.4</v>
      </c>
      <c r="P15" s="65">
        <v>0</v>
      </c>
      <c r="Q15" s="65">
        <v>771.21011999999996</v>
      </c>
      <c r="R15" s="66">
        <v>2.0000000000000001E-4</v>
      </c>
      <c r="S15" s="66">
        <v>2.2499999999999999E-2</v>
      </c>
      <c r="T15" s="66">
        <v>2.8E-3</v>
      </c>
    </row>
    <row r="16" spans="1:65">
      <c r="A16" t="s">
        <v>303</v>
      </c>
      <c r="B16" t="s">
        <v>304</v>
      </c>
      <c r="C16" t="s">
        <v>99</v>
      </c>
      <c r="D16" t="s">
        <v>122</v>
      </c>
      <c r="E16" t="s">
        <v>305</v>
      </c>
      <c r="F16" t="s">
        <v>306</v>
      </c>
      <c r="G16" t="s">
        <v>787</v>
      </c>
      <c r="H16" t="s">
        <v>206</v>
      </c>
      <c r="I16" t="s">
        <v>307</v>
      </c>
      <c r="J16" s="65">
        <v>5.97</v>
      </c>
      <c r="K16" t="s">
        <v>101</v>
      </c>
      <c r="L16" s="66">
        <v>1.77E-2</v>
      </c>
      <c r="M16" s="66">
        <v>1.5299999999999999E-2</v>
      </c>
      <c r="N16" s="65">
        <v>327466</v>
      </c>
      <c r="O16" s="65">
        <v>102</v>
      </c>
      <c r="P16" s="65">
        <v>0</v>
      </c>
      <c r="Q16" s="65">
        <v>334.01531999999997</v>
      </c>
      <c r="R16" s="66">
        <v>1E-4</v>
      </c>
      <c r="S16" s="66">
        <v>9.7000000000000003E-3</v>
      </c>
      <c r="T16" s="66">
        <v>1.1999999999999999E-3</v>
      </c>
    </row>
    <row r="17" spans="1:20">
      <c r="A17" t="s">
        <v>308</v>
      </c>
      <c r="B17" t="s">
        <v>309</v>
      </c>
      <c r="C17" t="s">
        <v>99</v>
      </c>
      <c r="D17" t="s">
        <v>122</v>
      </c>
      <c r="E17" t="s">
        <v>305</v>
      </c>
      <c r="F17" t="s">
        <v>306</v>
      </c>
      <c r="G17" t="s">
        <v>787</v>
      </c>
      <c r="H17" t="s">
        <v>206</v>
      </c>
      <c r="I17" t="s">
        <v>310</v>
      </c>
      <c r="J17" s="65">
        <v>9.2799999999999994</v>
      </c>
      <c r="K17" t="s">
        <v>101</v>
      </c>
      <c r="L17" s="66">
        <v>2.4799999999999999E-2</v>
      </c>
      <c r="M17" s="66">
        <v>1.5900000000000001E-2</v>
      </c>
      <c r="N17" s="65">
        <v>8715</v>
      </c>
      <c r="O17" s="65">
        <v>109.3</v>
      </c>
      <c r="P17" s="65">
        <v>0</v>
      </c>
      <c r="Q17" s="65">
        <v>9.5254949999999994</v>
      </c>
      <c r="R17" s="66">
        <v>0</v>
      </c>
      <c r="S17" s="66">
        <v>2.9999999999999997E-4</v>
      </c>
      <c r="T17" s="66">
        <v>0</v>
      </c>
    </row>
    <row r="18" spans="1:20">
      <c r="A18" t="s">
        <v>311</v>
      </c>
      <c r="B18" t="s">
        <v>312</v>
      </c>
      <c r="C18" t="s">
        <v>99</v>
      </c>
      <c r="D18" t="s">
        <v>122</v>
      </c>
      <c r="E18" t="s">
        <v>313</v>
      </c>
      <c r="F18" t="s">
        <v>314</v>
      </c>
      <c r="G18" t="s">
        <v>788</v>
      </c>
      <c r="H18" t="s">
        <v>149</v>
      </c>
      <c r="I18" t="s">
        <v>315</v>
      </c>
      <c r="J18" s="65">
        <v>7.02</v>
      </c>
      <c r="K18" t="s">
        <v>101</v>
      </c>
      <c r="L18" s="66">
        <v>3.85E-2</v>
      </c>
      <c r="M18" s="66">
        <v>1.29E-2</v>
      </c>
      <c r="N18" s="65">
        <v>421420.21</v>
      </c>
      <c r="O18" s="65">
        <v>120</v>
      </c>
      <c r="P18" s="65">
        <v>12.686500000000001</v>
      </c>
      <c r="Q18" s="65">
        <v>518.39075200000002</v>
      </c>
      <c r="R18" s="66">
        <v>2.0000000000000001E-4</v>
      </c>
      <c r="S18" s="66">
        <v>1.5100000000000001E-2</v>
      </c>
      <c r="T18" s="66">
        <v>1.9E-3</v>
      </c>
    </row>
    <row r="19" spans="1:20">
      <c r="A19" t="s">
        <v>316</v>
      </c>
      <c r="B19" t="s">
        <v>317</v>
      </c>
      <c r="C19" t="s">
        <v>99</v>
      </c>
      <c r="D19" t="s">
        <v>122</v>
      </c>
      <c r="E19" t="s">
        <v>318</v>
      </c>
      <c r="F19" t="s">
        <v>319</v>
      </c>
      <c r="G19" t="s">
        <v>789</v>
      </c>
      <c r="H19" t="s">
        <v>206</v>
      </c>
      <c r="I19" t="s">
        <v>320</v>
      </c>
      <c r="J19" s="65">
        <v>7.14</v>
      </c>
      <c r="K19" t="s">
        <v>101</v>
      </c>
      <c r="L19" s="66">
        <v>5.1499999999999997E-2</v>
      </c>
      <c r="M19" s="66">
        <v>2.64E-2</v>
      </c>
      <c r="N19" s="65">
        <v>311467</v>
      </c>
      <c r="O19" s="65">
        <v>145.5</v>
      </c>
      <c r="P19" s="65">
        <v>0</v>
      </c>
      <c r="Q19" s="65">
        <v>453.184485</v>
      </c>
      <c r="R19" s="66">
        <v>1E-4</v>
      </c>
      <c r="S19" s="66">
        <v>1.32E-2</v>
      </c>
      <c r="T19" s="66">
        <v>1.6999999999999999E-3</v>
      </c>
    </row>
    <row r="20" spans="1:20">
      <c r="A20" t="s">
        <v>321</v>
      </c>
      <c r="B20" t="s">
        <v>322</v>
      </c>
      <c r="C20" t="s">
        <v>99</v>
      </c>
      <c r="D20" t="s">
        <v>122</v>
      </c>
      <c r="E20" t="s">
        <v>323</v>
      </c>
      <c r="F20" t="s">
        <v>306</v>
      </c>
      <c r="G20" t="s">
        <v>789</v>
      </c>
      <c r="H20" t="s">
        <v>206</v>
      </c>
      <c r="I20" t="s">
        <v>234</v>
      </c>
      <c r="J20" s="65">
        <v>5.88</v>
      </c>
      <c r="K20" t="s">
        <v>101</v>
      </c>
      <c r="L20" s="66">
        <v>3.3500000000000002E-2</v>
      </c>
      <c r="M20" s="66">
        <v>3.1300000000000001E-2</v>
      </c>
      <c r="N20" s="65">
        <v>192511</v>
      </c>
      <c r="O20" s="65">
        <v>101.53</v>
      </c>
      <c r="P20" s="65">
        <v>0</v>
      </c>
      <c r="Q20" s="65">
        <v>195.4564183</v>
      </c>
      <c r="R20" s="66">
        <v>4.0000000000000002E-4</v>
      </c>
      <c r="S20" s="66">
        <v>5.7000000000000002E-3</v>
      </c>
      <c r="T20" s="66">
        <v>6.9999999999999999E-4</v>
      </c>
    </row>
    <row r="21" spans="1:20">
      <c r="A21" t="s">
        <v>324</v>
      </c>
      <c r="B21" t="s">
        <v>325</v>
      </c>
      <c r="C21" t="s">
        <v>99</v>
      </c>
      <c r="D21" t="s">
        <v>122</v>
      </c>
      <c r="E21" t="s">
        <v>323</v>
      </c>
      <c r="F21" t="s">
        <v>306</v>
      </c>
      <c r="G21" t="s">
        <v>790</v>
      </c>
      <c r="H21" t="s">
        <v>149</v>
      </c>
      <c r="I21" t="s">
        <v>326</v>
      </c>
      <c r="J21" s="65">
        <v>7.48</v>
      </c>
      <c r="K21" t="s">
        <v>101</v>
      </c>
      <c r="L21" s="66">
        <v>1.17E-2</v>
      </c>
      <c r="M21" s="66">
        <v>3.04E-2</v>
      </c>
      <c r="N21" s="65">
        <v>108990</v>
      </c>
      <c r="O21" s="65">
        <v>86.84</v>
      </c>
      <c r="P21" s="65">
        <v>0</v>
      </c>
      <c r="Q21" s="65">
        <v>94.646916000000004</v>
      </c>
      <c r="R21" s="66">
        <v>2.0000000000000001E-4</v>
      </c>
      <c r="S21" s="66">
        <v>2.8E-3</v>
      </c>
      <c r="T21" s="66">
        <v>2.9999999999999997E-4</v>
      </c>
    </row>
    <row r="22" spans="1:20">
      <c r="A22" t="s">
        <v>327</v>
      </c>
      <c r="B22" t="s">
        <v>328</v>
      </c>
      <c r="C22" t="s">
        <v>99</v>
      </c>
      <c r="D22" t="s">
        <v>122</v>
      </c>
      <c r="E22" t="s">
        <v>329</v>
      </c>
      <c r="F22" t="s">
        <v>122</v>
      </c>
      <c r="G22" t="s">
        <v>789</v>
      </c>
      <c r="H22" t="s">
        <v>206</v>
      </c>
      <c r="I22" t="s">
        <v>330</v>
      </c>
      <c r="J22" s="65">
        <v>5.4</v>
      </c>
      <c r="K22" t="s">
        <v>101</v>
      </c>
      <c r="L22" s="66">
        <v>2.7799999999999998E-2</v>
      </c>
      <c r="M22" s="66">
        <v>3.39E-2</v>
      </c>
      <c r="N22" s="65">
        <v>180000</v>
      </c>
      <c r="O22" s="65">
        <v>97.5</v>
      </c>
      <c r="P22" s="65">
        <v>0</v>
      </c>
      <c r="Q22" s="65">
        <v>175.5</v>
      </c>
      <c r="R22" s="66">
        <v>1E-4</v>
      </c>
      <c r="S22" s="66">
        <v>5.1000000000000004E-3</v>
      </c>
      <c r="T22" s="66">
        <v>5.9999999999999995E-4</v>
      </c>
    </row>
    <row r="23" spans="1:20">
      <c r="A23" t="s">
        <v>331</v>
      </c>
      <c r="B23" t="s">
        <v>332</v>
      </c>
      <c r="C23" t="s">
        <v>99</v>
      </c>
      <c r="D23" t="s">
        <v>122</v>
      </c>
      <c r="E23" t="s">
        <v>329</v>
      </c>
      <c r="F23" t="s">
        <v>122</v>
      </c>
      <c r="G23" t="s">
        <v>789</v>
      </c>
      <c r="H23" t="s">
        <v>206</v>
      </c>
      <c r="I23" t="s">
        <v>326</v>
      </c>
      <c r="J23" s="65">
        <v>6.46</v>
      </c>
      <c r="K23" t="s">
        <v>101</v>
      </c>
      <c r="L23" s="66">
        <v>1.29E-2</v>
      </c>
      <c r="M23" s="66">
        <v>3.5900000000000001E-2</v>
      </c>
      <c r="N23" s="65">
        <v>380057</v>
      </c>
      <c r="O23" s="65">
        <v>85.8</v>
      </c>
      <c r="P23" s="65">
        <v>0</v>
      </c>
      <c r="Q23" s="65">
        <v>326.08890600000001</v>
      </c>
      <c r="R23" s="66">
        <v>5.9999999999999995E-4</v>
      </c>
      <c r="S23" s="66">
        <v>9.4999999999999998E-3</v>
      </c>
      <c r="T23" s="66">
        <v>1.1999999999999999E-3</v>
      </c>
    </row>
    <row r="24" spans="1:20">
      <c r="A24" t="s">
        <v>333</v>
      </c>
      <c r="B24" t="s">
        <v>334</v>
      </c>
      <c r="C24" t="s">
        <v>99</v>
      </c>
      <c r="D24" t="s">
        <v>122</v>
      </c>
      <c r="E24" t="s">
        <v>335</v>
      </c>
      <c r="F24" t="s">
        <v>301</v>
      </c>
      <c r="G24" t="s">
        <v>789</v>
      </c>
      <c r="H24" t="s">
        <v>206</v>
      </c>
      <c r="I24" t="s">
        <v>336</v>
      </c>
      <c r="J24" s="65">
        <v>1.7</v>
      </c>
      <c r="K24" t="s">
        <v>101</v>
      </c>
      <c r="L24" s="66">
        <v>4.4999999999999998E-2</v>
      </c>
      <c r="M24" s="66">
        <v>1.9699999999999999E-2</v>
      </c>
      <c r="N24" s="65">
        <v>193432</v>
      </c>
      <c r="O24" s="65">
        <v>125.96</v>
      </c>
      <c r="P24" s="65">
        <v>2.6264699999999999</v>
      </c>
      <c r="Q24" s="65">
        <v>246.27341720000001</v>
      </c>
      <c r="R24" s="66">
        <v>1E-4</v>
      </c>
      <c r="S24" s="66">
        <v>7.1999999999999998E-3</v>
      </c>
      <c r="T24" s="66">
        <v>8.9999999999999998E-4</v>
      </c>
    </row>
    <row r="25" spans="1:20">
      <c r="A25" t="s">
        <v>337</v>
      </c>
      <c r="B25" t="s">
        <v>338</v>
      </c>
      <c r="C25" t="s">
        <v>99</v>
      </c>
      <c r="D25" t="s">
        <v>122</v>
      </c>
      <c r="E25" t="s">
        <v>300</v>
      </c>
      <c r="F25" t="s">
        <v>301</v>
      </c>
      <c r="G25" t="s">
        <v>790</v>
      </c>
      <c r="H25" t="s">
        <v>149</v>
      </c>
      <c r="I25" t="s">
        <v>339</v>
      </c>
      <c r="J25" s="65">
        <v>3.08</v>
      </c>
      <c r="K25" t="s">
        <v>101</v>
      </c>
      <c r="L25" s="66">
        <v>1.4200000000000001E-2</v>
      </c>
      <c r="M25" s="66">
        <v>-0.96950000000000003</v>
      </c>
      <c r="N25" s="65">
        <v>7</v>
      </c>
      <c r="O25" s="65">
        <v>4820000</v>
      </c>
      <c r="P25" s="65">
        <v>0</v>
      </c>
      <c r="Q25" s="65">
        <v>337.4</v>
      </c>
      <c r="R25" s="66">
        <v>0</v>
      </c>
      <c r="S25" s="66">
        <v>9.7999999999999997E-3</v>
      </c>
      <c r="T25" s="66">
        <v>1.1999999999999999E-3</v>
      </c>
    </row>
    <row r="26" spans="1:20">
      <c r="A26" t="s">
        <v>340</v>
      </c>
      <c r="B26" t="s">
        <v>341</v>
      </c>
      <c r="C26" t="s">
        <v>99</v>
      </c>
      <c r="D26" t="s">
        <v>122</v>
      </c>
      <c r="E26" t="s">
        <v>342</v>
      </c>
      <c r="F26" t="s">
        <v>314</v>
      </c>
      <c r="G26" t="s">
        <v>789</v>
      </c>
      <c r="H26" t="s">
        <v>206</v>
      </c>
      <c r="I26" t="s">
        <v>310</v>
      </c>
      <c r="J26" s="65">
        <v>5.38</v>
      </c>
      <c r="K26" t="s">
        <v>101</v>
      </c>
      <c r="L26" s="66">
        <v>1.23E-2</v>
      </c>
      <c r="M26" s="66">
        <v>2.0899999999999998E-2</v>
      </c>
      <c r="N26" s="65">
        <v>133235</v>
      </c>
      <c r="O26" s="65">
        <v>96.55</v>
      </c>
      <c r="P26" s="65">
        <v>0</v>
      </c>
      <c r="Q26" s="65">
        <v>128.63839250000001</v>
      </c>
      <c r="R26" s="66">
        <v>1E-4</v>
      </c>
      <c r="S26" s="66">
        <v>3.8E-3</v>
      </c>
      <c r="T26" s="66">
        <v>5.0000000000000001E-4</v>
      </c>
    </row>
    <row r="27" spans="1:20">
      <c r="A27" t="s">
        <v>343</v>
      </c>
      <c r="B27" t="s">
        <v>344</v>
      </c>
      <c r="C27" t="s">
        <v>99</v>
      </c>
      <c r="D27" t="s">
        <v>122</v>
      </c>
      <c r="E27" t="s">
        <v>345</v>
      </c>
      <c r="F27" t="s">
        <v>306</v>
      </c>
      <c r="G27" t="s">
        <v>791</v>
      </c>
      <c r="H27" t="s">
        <v>206</v>
      </c>
      <c r="I27" t="s">
        <v>326</v>
      </c>
      <c r="J27" s="65">
        <v>4.21</v>
      </c>
      <c r="K27" t="s">
        <v>101</v>
      </c>
      <c r="L27" s="66">
        <v>2.1499999999999998E-2</v>
      </c>
      <c r="M27" s="66">
        <v>3.4000000000000002E-2</v>
      </c>
      <c r="N27" s="65">
        <v>77999</v>
      </c>
      <c r="O27" s="65">
        <v>97.15</v>
      </c>
      <c r="P27" s="65">
        <v>0</v>
      </c>
      <c r="Q27" s="65">
        <v>75.776028499999995</v>
      </c>
      <c r="R27" s="66">
        <v>1E-4</v>
      </c>
      <c r="S27" s="66">
        <v>2.2000000000000001E-3</v>
      </c>
      <c r="T27" s="66">
        <v>2.9999999999999997E-4</v>
      </c>
    </row>
    <row r="28" spans="1:20">
      <c r="A28" t="s">
        <v>346</v>
      </c>
      <c r="B28" t="s">
        <v>347</v>
      </c>
      <c r="C28" t="s">
        <v>99</v>
      </c>
      <c r="D28" t="s">
        <v>122</v>
      </c>
      <c r="E28" t="s">
        <v>348</v>
      </c>
      <c r="F28" t="s">
        <v>122</v>
      </c>
      <c r="G28" t="s">
        <v>792</v>
      </c>
      <c r="H28" t="s">
        <v>149</v>
      </c>
      <c r="I28" t="s">
        <v>349</v>
      </c>
      <c r="J28" s="65">
        <v>5.23</v>
      </c>
      <c r="K28" t="s">
        <v>101</v>
      </c>
      <c r="L28" s="66">
        <v>1.4999999999999999E-2</v>
      </c>
      <c r="M28" s="66">
        <v>5.2999999999999999E-2</v>
      </c>
      <c r="N28" s="65">
        <v>490000</v>
      </c>
      <c r="O28" s="65">
        <v>82</v>
      </c>
      <c r="P28" s="65">
        <v>0</v>
      </c>
      <c r="Q28" s="65">
        <v>401.8</v>
      </c>
      <c r="R28" s="66">
        <v>2E-3</v>
      </c>
      <c r="S28" s="66">
        <v>1.17E-2</v>
      </c>
      <c r="T28" s="66">
        <v>1.5E-3</v>
      </c>
    </row>
    <row r="29" spans="1:20">
      <c r="A29" t="s">
        <v>350</v>
      </c>
      <c r="B29" t="s">
        <v>351</v>
      </c>
      <c r="C29" t="s">
        <v>99</v>
      </c>
      <c r="D29" t="s">
        <v>122</v>
      </c>
      <c r="E29" t="s">
        <v>352</v>
      </c>
      <c r="F29" t="s">
        <v>306</v>
      </c>
      <c r="G29" t="s">
        <v>793</v>
      </c>
      <c r="H29" t="s">
        <v>206</v>
      </c>
      <c r="I29" t="s">
        <v>353</v>
      </c>
      <c r="J29" s="65">
        <v>4.1900000000000004</v>
      </c>
      <c r="K29" t="s">
        <v>101</v>
      </c>
      <c r="L29" s="66">
        <v>3.0599999999999999E-2</v>
      </c>
      <c r="M29" s="66">
        <v>2.4299999999999999E-2</v>
      </c>
      <c r="N29" s="65">
        <v>89654.38</v>
      </c>
      <c r="O29" s="65">
        <v>104.5</v>
      </c>
      <c r="P29" s="65">
        <v>0</v>
      </c>
      <c r="Q29" s="65">
        <v>93.688827099999997</v>
      </c>
      <c r="R29" s="66">
        <v>2.0000000000000001E-4</v>
      </c>
      <c r="S29" s="66">
        <v>2.7000000000000001E-3</v>
      </c>
      <c r="T29" s="66">
        <v>2.9999999999999997E-4</v>
      </c>
    </row>
    <row r="30" spans="1:20">
      <c r="A30" t="s">
        <v>354</v>
      </c>
      <c r="B30" t="s">
        <v>355</v>
      </c>
      <c r="C30" t="s">
        <v>99</v>
      </c>
      <c r="D30" t="s">
        <v>122</v>
      </c>
      <c r="E30" t="s">
        <v>356</v>
      </c>
      <c r="F30" t="s">
        <v>306</v>
      </c>
      <c r="G30" t="s">
        <v>357</v>
      </c>
      <c r="H30" t="s">
        <v>358</v>
      </c>
      <c r="I30" t="s">
        <v>359</v>
      </c>
      <c r="J30" s="65">
        <v>6.11</v>
      </c>
      <c r="K30" t="s">
        <v>101</v>
      </c>
      <c r="L30" s="66">
        <v>2.81E-2</v>
      </c>
      <c r="M30" s="66">
        <v>2.75E-2</v>
      </c>
      <c r="N30" s="65">
        <v>17027.8</v>
      </c>
      <c r="O30" s="65">
        <v>102.26</v>
      </c>
      <c r="P30" s="65">
        <v>0</v>
      </c>
      <c r="Q30" s="65">
        <v>17.41262828</v>
      </c>
      <c r="R30" s="66">
        <v>0</v>
      </c>
      <c r="S30" s="66">
        <v>5.0000000000000001E-4</v>
      </c>
      <c r="T30" s="66">
        <v>1E-4</v>
      </c>
    </row>
    <row r="31" spans="1:20">
      <c r="A31" t="s">
        <v>360</v>
      </c>
      <c r="B31" t="s">
        <v>361</v>
      </c>
      <c r="C31" t="s">
        <v>99</v>
      </c>
      <c r="D31" t="s">
        <v>122</v>
      </c>
      <c r="E31" t="s">
        <v>362</v>
      </c>
      <c r="F31" t="s">
        <v>306</v>
      </c>
      <c r="G31" t="s">
        <v>793</v>
      </c>
      <c r="H31" t="s">
        <v>206</v>
      </c>
      <c r="I31" t="s">
        <v>363</v>
      </c>
      <c r="J31" s="65">
        <v>7.32</v>
      </c>
      <c r="K31" t="s">
        <v>101</v>
      </c>
      <c r="L31" s="66">
        <v>8.3999999999999995E-3</v>
      </c>
      <c r="M31" s="66">
        <v>1.72E-2</v>
      </c>
      <c r="N31" s="65">
        <v>515000</v>
      </c>
      <c r="O31" s="65">
        <v>93.8</v>
      </c>
      <c r="P31" s="65">
        <v>0</v>
      </c>
      <c r="Q31" s="65">
        <v>483.07</v>
      </c>
      <c r="R31" s="66">
        <v>1E-3</v>
      </c>
      <c r="S31" s="66">
        <v>1.41E-2</v>
      </c>
      <c r="T31" s="66">
        <v>1.8E-3</v>
      </c>
    </row>
    <row r="32" spans="1:20">
      <c r="A32" t="s">
        <v>364</v>
      </c>
      <c r="B32" t="s">
        <v>365</v>
      </c>
      <c r="C32" t="s">
        <v>99</v>
      </c>
      <c r="D32" t="s">
        <v>122</v>
      </c>
      <c r="E32" t="s">
        <v>366</v>
      </c>
      <c r="F32" t="s">
        <v>301</v>
      </c>
      <c r="G32" t="s">
        <v>794</v>
      </c>
      <c r="H32" t="s">
        <v>149</v>
      </c>
      <c r="I32" t="s">
        <v>367</v>
      </c>
      <c r="J32" s="65">
        <v>2.4</v>
      </c>
      <c r="K32" t="s">
        <v>101</v>
      </c>
      <c r="L32" s="66">
        <v>1.6899999999999998E-2</v>
      </c>
      <c r="M32" s="66">
        <v>4.0800000000000003E-2</v>
      </c>
      <c r="N32" s="65">
        <v>20</v>
      </c>
      <c r="O32" s="65">
        <v>4834876</v>
      </c>
      <c r="P32" s="65">
        <v>0</v>
      </c>
      <c r="Q32" s="65">
        <v>966.97519999999997</v>
      </c>
      <c r="R32" s="66">
        <v>0</v>
      </c>
      <c r="S32" s="66">
        <v>2.8199999999999999E-2</v>
      </c>
      <c r="T32" s="66">
        <v>3.5000000000000001E-3</v>
      </c>
    </row>
    <row r="33" spans="1:20">
      <c r="A33" t="s">
        <v>368</v>
      </c>
      <c r="B33" t="s">
        <v>369</v>
      </c>
      <c r="C33" t="s">
        <v>99</v>
      </c>
      <c r="D33" t="s">
        <v>122</v>
      </c>
      <c r="E33" t="s">
        <v>370</v>
      </c>
      <c r="F33" t="s">
        <v>122</v>
      </c>
      <c r="G33" t="s">
        <v>794</v>
      </c>
      <c r="H33" t="s">
        <v>149</v>
      </c>
      <c r="I33" t="s">
        <v>234</v>
      </c>
      <c r="J33" s="65">
        <v>3.02</v>
      </c>
      <c r="K33" t="s">
        <v>101</v>
      </c>
      <c r="L33" s="66">
        <v>4.65E-2</v>
      </c>
      <c r="M33" s="66">
        <v>3.2000000000000001E-2</v>
      </c>
      <c r="N33" s="65">
        <v>165148</v>
      </c>
      <c r="O33" s="65">
        <v>106.25</v>
      </c>
      <c r="P33" s="65">
        <v>0</v>
      </c>
      <c r="Q33" s="65">
        <v>175.46975</v>
      </c>
      <c r="R33" s="66">
        <v>2.0000000000000001E-4</v>
      </c>
      <c r="S33" s="66">
        <v>5.1000000000000004E-3</v>
      </c>
      <c r="T33" s="66">
        <v>5.9999999999999995E-4</v>
      </c>
    </row>
    <row r="34" spans="1:20">
      <c r="A34" t="s">
        <v>371</v>
      </c>
      <c r="B34" t="s">
        <v>372</v>
      </c>
      <c r="C34" t="s">
        <v>99</v>
      </c>
      <c r="D34" t="s">
        <v>122</v>
      </c>
      <c r="E34" t="s">
        <v>373</v>
      </c>
      <c r="F34" t="s">
        <v>122</v>
      </c>
      <c r="G34" t="s">
        <v>795</v>
      </c>
      <c r="H34" t="s">
        <v>206</v>
      </c>
      <c r="I34" t="s">
        <v>374</v>
      </c>
      <c r="J34" s="65">
        <v>1.36</v>
      </c>
      <c r="K34" t="s">
        <v>101</v>
      </c>
      <c r="L34" s="66">
        <v>2.5000000000000001E-2</v>
      </c>
      <c r="M34" s="66">
        <v>0.17519999999999999</v>
      </c>
      <c r="N34" s="65">
        <v>863347.15</v>
      </c>
      <c r="O34" s="65">
        <v>83.25</v>
      </c>
      <c r="P34" s="65">
        <v>0</v>
      </c>
      <c r="Q34" s="65">
        <v>718.73650237499999</v>
      </c>
      <c r="R34" s="66">
        <v>2.2000000000000001E-3</v>
      </c>
      <c r="S34" s="66">
        <v>2.1000000000000001E-2</v>
      </c>
      <c r="T34" s="66">
        <v>2.5999999999999999E-3</v>
      </c>
    </row>
    <row r="35" spans="1:20">
      <c r="A35" s="67" t="s">
        <v>252</v>
      </c>
      <c r="B35" s="14"/>
      <c r="C35" s="14"/>
      <c r="D35" s="14"/>
      <c r="E35" s="14"/>
      <c r="G35" s="14">
        <v>0</v>
      </c>
      <c r="J35" s="69">
        <v>3.76</v>
      </c>
      <c r="M35" s="68">
        <v>6.9400000000000003E-2</v>
      </c>
      <c r="N35" s="69">
        <v>18398470.68</v>
      </c>
      <c r="P35" s="69">
        <v>0</v>
      </c>
      <c r="Q35" s="69">
        <v>17485.774168496999</v>
      </c>
      <c r="S35" s="68">
        <v>0.50980000000000003</v>
      </c>
      <c r="T35" s="68">
        <v>6.3799999999999996E-2</v>
      </c>
    </row>
    <row r="36" spans="1:20">
      <c r="A36" t="s">
        <v>375</v>
      </c>
      <c r="B36" t="s">
        <v>376</v>
      </c>
      <c r="C36" t="s">
        <v>99</v>
      </c>
      <c r="D36" t="s">
        <v>122</v>
      </c>
      <c r="E36" t="s">
        <v>377</v>
      </c>
      <c r="F36" t="s">
        <v>378</v>
      </c>
      <c r="G36" t="s">
        <v>787</v>
      </c>
      <c r="H36" t="s">
        <v>206</v>
      </c>
      <c r="I36" t="s">
        <v>302</v>
      </c>
      <c r="J36" s="65">
        <v>2.2799999999999998</v>
      </c>
      <c r="K36" t="s">
        <v>101</v>
      </c>
      <c r="L36" s="66">
        <v>4.4999999999999998E-2</v>
      </c>
      <c r="M36" s="66">
        <v>1.32E-2</v>
      </c>
      <c r="N36" s="65">
        <v>319167.81</v>
      </c>
      <c r="O36" s="65">
        <v>107.37</v>
      </c>
      <c r="P36" s="65">
        <v>0</v>
      </c>
      <c r="Q36" s="65">
        <v>342.69047759699998</v>
      </c>
      <c r="R36" s="66">
        <v>1.9E-3</v>
      </c>
      <c r="S36" s="66">
        <v>0.01</v>
      </c>
      <c r="T36" s="66">
        <v>1.2999999999999999E-3</v>
      </c>
    </row>
    <row r="37" spans="1:20">
      <c r="A37" t="s">
        <v>379</v>
      </c>
      <c r="B37" t="s">
        <v>380</v>
      </c>
      <c r="C37" t="s">
        <v>99</v>
      </c>
      <c r="D37" t="s">
        <v>122</v>
      </c>
      <c r="E37" t="s">
        <v>381</v>
      </c>
      <c r="F37" t="s">
        <v>127</v>
      </c>
      <c r="G37" t="s">
        <v>788</v>
      </c>
      <c r="H37" t="s">
        <v>149</v>
      </c>
      <c r="I37" t="s">
        <v>336</v>
      </c>
      <c r="J37" s="65">
        <v>2.11</v>
      </c>
      <c r="K37" t="s">
        <v>101</v>
      </c>
      <c r="L37" s="66">
        <v>1.49E-2</v>
      </c>
      <c r="M37" s="66">
        <v>1.8700000000000001E-2</v>
      </c>
      <c r="N37" s="65">
        <v>11116</v>
      </c>
      <c r="O37" s="65">
        <v>99.7</v>
      </c>
      <c r="P37" s="65">
        <v>0</v>
      </c>
      <c r="Q37" s="65">
        <v>11.082652</v>
      </c>
      <c r="R37" s="66">
        <v>0</v>
      </c>
      <c r="S37" s="66">
        <v>2.9999999999999997E-4</v>
      </c>
      <c r="T37" s="66">
        <v>0</v>
      </c>
    </row>
    <row r="38" spans="1:20">
      <c r="A38" t="s">
        <v>382</v>
      </c>
      <c r="B38" t="s">
        <v>383</v>
      </c>
      <c r="C38" t="s">
        <v>99</v>
      </c>
      <c r="D38" t="s">
        <v>122</v>
      </c>
      <c r="E38" t="s">
        <v>384</v>
      </c>
      <c r="F38" t="s">
        <v>122</v>
      </c>
      <c r="G38" t="s">
        <v>788</v>
      </c>
      <c r="H38" t="s">
        <v>149</v>
      </c>
      <c r="I38" t="s">
        <v>353</v>
      </c>
      <c r="J38" s="65">
        <v>6.78</v>
      </c>
      <c r="K38" t="s">
        <v>101</v>
      </c>
      <c r="L38" s="66">
        <v>3.6900000000000002E-2</v>
      </c>
      <c r="M38" s="66">
        <v>3.4599999999999999E-2</v>
      </c>
      <c r="N38" s="65">
        <v>227281.32</v>
      </c>
      <c r="O38" s="65">
        <v>102.31</v>
      </c>
      <c r="P38" s="65">
        <v>0</v>
      </c>
      <c r="Q38" s="65">
        <v>232.531518492</v>
      </c>
      <c r="R38" s="66">
        <v>6.9999999999999999E-4</v>
      </c>
      <c r="S38" s="66">
        <v>6.7999999999999996E-3</v>
      </c>
      <c r="T38" s="66">
        <v>8.0000000000000004E-4</v>
      </c>
    </row>
    <row r="39" spans="1:20">
      <c r="A39" t="s">
        <v>385</v>
      </c>
      <c r="B39" t="s">
        <v>386</v>
      </c>
      <c r="C39" t="s">
        <v>99</v>
      </c>
      <c r="D39" t="s">
        <v>122</v>
      </c>
      <c r="E39" t="s">
        <v>387</v>
      </c>
      <c r="F39" t="s">
        <v>306</v>
      </c>
      <c r="G39" t="s">
        <v>789</v>
      </c>
      <c r="H39" t="s">
        <v>206</v>
      </c>
      <c r="I39" t="s">
        <v>388</v>
      </c>
      <c r="J39" s="65">
        <v>7.02</v>
      </c>
      <c r="K39" t="s">
        <v>101</v>
      </c>
      <c r="L39" s="66">
        <v>2.41E-2</v>
      </c>
      <c r="M39" s="66">
        <v>3.4599999999999999E-2</v>
      </c>
      <c r="N39" s="65">
        <v>508000</v>
      </c>
      <c r="O39" s="65">
        <v>93.2</v>
      </c>
      <c r="P39" s="65">
        <v>0</v>
      </c>
      <c r="Q39" s="65">
        <v>473.45600000000002</v>
      </c>
      <c r="R39" s="66">
        <v>1.2999999999999999E-3</v>
      </c>
      <c r="S39" s="66">
        <v>1.38E-2</v>
      </c>
      <c r="T39" s="66">
        <v>1.6999999999999999E-3</v>
      </c>
    </row>
    <row r="40" spans="1:20">
      <c r="A40" t="s">
        <v>389</v>
      </c>
      <c r="B40" t="s">
        <v>390</v>
      </c>
      <c r="C40" t="s">
        <v>99</v>
      </c>
      <c r="D40" t="s">
        <v>122</v>
      </c>
      <c r="E40" t="s">
        <v>391</v>
      </c>
      <c r="F40" t="s">
        <v>392</v>
      </c>
      <c r="G40" t="s">
        <v>789</v>
      </c>
      <c r="H40" t="s">
        <v>206</v>
      </c>
      <c r="I40" t="s">
        <v>393</v>
      </c>
      <c r="J40" s="65">
        <v>9.18</v>
      </c>
      <c r="K40" t="s">
        <v>101</v>
      </c>
      <c r="L40" s="66">
        <v>3.0499999999999999E-2</v>
      </c>
      <c r="M40" s="66">
        <v>3.0800000000000001E-2</v>
      </c>
      <c r="N40" s="65">
        <v>560658</v>
      </c>
      <c r="O40" s="65">
        <v>100.65</v>
      </c>
      <c r="P40" s="65">
        <v>0</v>
      </c>
      <c r="Q40" s="65">
        <v>564.302277</v>
      </c>
      <c r="R40" s="66">
        <v>8.0000000000000004E-4</v>
      </c>
      <c r="S40" s="66">
        <v>1.6500000000000001E-2</v>
      </c>
      <c r="T40" s="66">
        <v>2.0999999999999999E-3</v>
      </c>
    </row>
    <row r="41" spans="1:20">
      <c r="A41" t="s">
        <v>394</v>
      </c>
      <c r="B41" t="s">
        <v>395</v>
      </c>
      <c r="C41" t="s">
        <v>99</v>
      </c>
      <c r="D41" t="s">
        <v>122</v>
      </c>
      <c r="E41" t="s">
        <v>396</v>
      </c>
      <c r="F41" t="s">
        <v>392</v>
      </c>
      <c r="G41" t="s">
        <v>790</v>
      </c>
      <c r="H41" t="s">
        <v>149</v>
      </c>
      <c r="I41" t="s">
        <v>234</v>
      </c>
      <c r="J41" s="65">
        <v>4.01</v>
      </c>
      <c r="K41" t="s">
        <v>101</v>
      </c>
      <c r="L41" s="66">
        <v>3.9199999999999999E-2</v>
      </c>
      <c r="M41" s="66">
        <v>2.9000000000000001E-2</v>
      </c>
      <c r="N41" s="65">
        <v>389625</v>
      </c>
      <c r="O41" s="65">
        <v>104.86</v>
      </c>
      <c r="P41" s="65">
        <v>0</v>
      </c>
      <c r="Q41" s="65">
        <v>408.56077499999998</v>
      </c>
      <c r="R41" s="66">
        <v>4.0000000000000002E-4</v>
      </c>
      <c r="S41" s="66">
        <v>1.1900000000000001E-2</v>
      </c>
      <c r="T41" s="66">
        <v>1.5E-3</v>
      </c>
    </row>
    <row r="42" spans="1:20">
      <c r="A42" t="s">
        <v>397</v>
      </c>
      <c r="B42" t="s">
        <v>398</v>
      </c>
      <c r="C42" t="s">
        <v>99</v>
      </c>
      <c r="D42" t="s">
        <v>122</v>
      </c>
      <c r="E42" t="s">
        <v>399</v>
      </c>
      <c r="F42" t="s">
        <v>306</v>
      </c>
      <c r="G42" t="s">
        <v>789</v>
      </c>
      <c r="H42" t="s">
        <v>206</v>
      </c>
      <c r="I42" t="s">
        <v>234</v>
      </c>
      <c r="J42" s="65">
        <v>3.98</v>
      </c>
      <c r="K42" t="s">
        <v>101</v>
      </c>
      <c r="L42" s="66">
        <v>3.5000000000000003E-2</v>
      </c>
      <c r="M42" s="66">
        <v>3.1899999999999998E-2</v>
      </c>
      <c r="N42" s="65">
        <v>386217</v>
      </c>
      <c r="O42" s="65">
        <v>102.2</v>
      </c>
      <c r="P42" s="65">
        <v>0</v>
      </c>
      <c r="Q42" s="65">
        <v>394.713774</v>
      </c>
      <c r="R42" s="66">
        <v>4.0000000000000002E-4</v>
      </c>
      <c r="S42" s="66">
        <v>1.15E-2</v>
      </c>
      <c r="T42" s="66">
        <v>1.4E-3</v>
      </c>
    </row>
    <row r="43" spans="1:20">
      <c r="A43" t="s">
        <v>400</v>
      </c>
      <c r="B43" t="s">
        <v>401</v>
      </c>
      <c r="C43" t="s">
        <v>99</v>
      </c>
      <c r="D43" t="s">
        <v>122</v>
      </c>
      <c r="E43" t="s">
        <v>342</v>
      </c>
      <c r="F43" t="s">
        <v>314</v>
      </c>
      <c r="G43" t="s">
        <v>789</v>
      </c>
      <c r="H43" t="s">
        <v>206</v>
      </c>
      <c r="I43" t="s">
        <v>240</v>
      </c>
      <c r="J43" s="65">
        <v>7.73</v>
      </c>
      <c r="K43" t="s">
        <v>101</v>
      </c>
      <c r="L43" s="66">
        <v>2.4299999999999999E-2</v>
      </c>
      <c r="M43" s="66">
        <v>3.5799999999999998E-2</v>
      </c>
      <c r="N43" s="65">
        <v>1217539</v>
      </c>
      <c r="O43" s="65">
        <v>92.11</v>
      </c>
      <c r="P43" s="65">
        <v>0</v>
      </c>
      <c r="Q43" s="65">
        <v>1121.4751729</v>
      </c>
      <c r="R43" s="66">
        <v>1.4E-3</v>
      </c>
      <c r="S43" s="66">
        <v>3.27E-2</v>
      </c>
      <c r="T43" s="66">
        <v>4.1000000000000003E-3</v>
      </c>
    </row>
    <row r="44" spans="1:20">
      <c r="A44" t="s">
        <v>402</v>
      </c>
      <c r="B44" t="s">
        <v>403</v>
      </c>
      <c r="C44" t="s">
        <v>99</v>
      </c>
      <c r="D44" t="s">
        <v>122</v>
      </c>
      <c r="E44" t="s">
        <v>404</v>
      </c>
      <c r="F44" t="s">
        <v>306</v>
      </c>
      <c r="G44" t="s">
        <v>796</v>
      </c>
      <c r="H44" t="s">
        <v>149</v>
      </c>
      <c r="I44" t="s">
        <v>326</v>
      </c>
      <c r="J44" s="65">
        <v>3.59</v>
      </c>
      <c r="K44" t="s">
        <v>101</v>
      </c>
      <c r="L44" s="66">
        <v>4.1700000000000001E-2</v>
      </c>
      <c r="M44" s="66">
        <v>4.02E-2</v>
      </c>
      <c r="N44" s="65">
        <v>349561</v>
      </c>
      <c r="O44" s="65">
        <v>101.7</v>
      </c>
      <c r="P44" s="65">
        <v>0</v>
      </c>
      <c r="Q44" s="65">
        <v>355.50353699999999</v>
      </c>
      <c r="R44" s="66">
        <v>1.1999999999999999E-3</v>
      </c>
      <c r="S44" s="66">
        <v>1.04E-2</v>
      </c>
      <c r="T44" s="66">
        <v>1.2999999999999999E-3</v>
      </c>
    </row>
    <row r="45" spans="1:20">
      <c r="A45" t="s">
        <v>405</v>
      </c>
      <c r="B45" t="s">
        <v>406</v>
      </c>
      <c r="C45" t="s">
        <v>99</v>
      </c>
      <c r="D45" t="s">
        <v>122</v>
      </c>
      <c r="E45" t="s">
        <v>407</v>
      </c>
      <c r="F45" t="s">
        <v>111</v>
      </c>
      <c r="G45" t="s">
        <v>796</v>
      </c>
      <c r="H45" t="s">
        <v>149</v>
      </c>
      <c r="I45" t="s">
        <v>336</v>
      </c>
      <c r="J45" s="65">
        <v>4.28</v>
      </c>
      <c r="K45" t="s">
        <v>101</v>
      </c>
      <c r="L45" s="66">
        <v>1.8599999999999998E-2</v>
      </c>
      <c r="M45" s="66">
        <v>3.2500000000000001E-2</v>
      </c>
      <c r="N45" s="65">
        <v>9329</v>
      </c>
      <c r="O45" s="65">
        <v>94.98</v>
      </c>
      <c r="P45" s="65">
        <v>0</v>
      </c>
      <c r="Q45" s="65">
        <v>8.8606841999999997</v>
      </c>
      <c r="R45" s="66">
        <v>1E-4</v>
      </c>
      <c r="S45" s="66">
        <v>2.9999999999999997E-4</v>
      </c>
      <c r="T45" s="66">
        <v>0</v>
      </c>
    </row>
    <row r="46" spans="1:20">
      <c r="A46" t="s">
        <v>408</v>
      </c>
      <c r="B46" t="s">
        <v>409</v>
      </c>
      <c r="C46" t="s">
        <v>99</v>
      </c>
      <c r="D46" t="s">
        <v>122</v>
      </c>
      <c r="E46" t="s">
        <v>410</v>
      </c>
      <c r="F46" t="s">
        <v>122</v>
      </c>
      <c r="G46" t="s">
        <v>791</v>
      </c>
      <c r="H46" t="s">
        <v>206</v>
      </c>
      <c r="I46" t="s">
        <v>411</v>
      </c>
      <c r="J46" s="65">
        <v>1.98</v>
      </c>
      <c r="K46" t="s">
        <v>101</v>
      </c>
      <c r="L46" s="66">
        <v>6.0499999999999998E-2</v>
      </c>
      <c r="M46" s="66">
        <v>5.91E-2</v>
      </c>
      <c r="N46" s="65">
        <v>115780</v>
      </c>
      <c r="O46" s="65">
        <v>102.44</v>
      </c>
      <c r="P46" s="65">
        <v>0</v>
      </c>
      <c r="Q46" s="65">
        <v>118.60503199999999</v>
      </c>
      <c r="R46" s="66">
        <v>2.0000000000000001E-4</v>
      </c>
      <c r="S46" s="66">
        <v>3.5000000000000001E-3</v>
      </c>
      <c r="T46" s="66">
        <v>4.0000000000000002E-4</v>
      </c>
    </row>
    <row r="47" spans="1:20">
      <c r="A47" t="s">
        <v>412</v>
      </c>
      <c r="B47" t="s">
        <v>413</v>
      </c>
      <c r="C47" t="s">
        <v>99</v>
      </c>
      <c r="D47" t="s">
        <v>122</v>
      </c>
      <c r="E47" t="s">
        <v>414</v>
      </c>
      <c r="F47" t="s">
        <v>122</v>
      </c>
      <c r="G47" t="s">
        <v>796</v>
      </c>
      <c r="H47" t="s">
        <v>149</v>
      </c>
      <c r="I47" t="s">
        <v>374</v>
      </c>
      <c r="J47" s="65">
        <v>1.1599999999999999</v>
      </c>
      <c r="K47" t="s">
        <v>101</v>
      </c>
      <c r="L47" s="66">
        <v>4.4499999999999998E-2</v>
      </c>
      <c r="M47" s="66">
        <v>0.1137</v>
      </c>
      <c r="N47" s="65">
        <v>459236.83</v>
      </c>
      <c r="O47" s="65">
        <v>93.78</v>
      </c>
      <c r="P47" s="65">
        <v>0</v>
      </c>
      <c r="Q47" s="65">
        <v>430.67229917399999</v>
      </c>
      <c r="R47" s="66">
        <v>8.9999999999999998E-4</v>
      </c>
      <c r="S47" s="66">
        <v>1.26E-2</v>
      </c>
      <c r="T47" s="66">
        <v>1.6000000000000001E-3</v>
      </c>
    </row>
    <row r="48" spans="1:20">
      <c r="A48" t="s">
        <v>415</v>
      </c>
      <c r="B48" t="s">
        <v>416</v>
      </c>
      <c r="C48" t="s">
        <v>99</v>
      </c>
      <c r="D48" t="s">
        <v>122</v>
      </c>
      <c r="E48" t="s">
        <v>417</v>
      </c>
      <c r="F48" t="s">
        <v>126</v>
      </c>
      <c r="G48" t="s">
        <v>791</v>
      </c>
      <c r="H48" t="s">
        <v>206</v>
      </c>
      <c r="I48" t="s">
        <v>418</v>
      </c>
      <c r="J48" s="65">
        <v>4.05</v>
      </c>
      <c r="K48" t="s">
        <v>101</v>
      </c>
      <c r="L48" s="66">
        <v>2.3900000000000001E-2</v>
      </c>
      <c r="M48" s="66">
        <v>4.7199999999999999E-2</v>
      </c>
      <c r="N48" s="65">
        <v>567222.68000000005</v>
      </c>
      <c r="O48" s="65">
        <v>91.66</v>
      </c>
      <c r="P48" s="65">
        <v>0</v>
      </c>
      <c r="Q48" s="65">
        <v>519.91630848800003</v>
      </c>
      <c r="R48" s="66">
        <v>4.8999999999999998E-3</v>
      </c>
      <c r="S48" s="66">
        <v>1.52E-2</v>
      </c>
      <c r="T48" s="66">
        <v>1.9E-3</v>
      </c>
    </row>
    <row r="49" spans="1:20">
      <c r="A49" t="s">
        <v>419</v>
      </c>
      <c r="B49" t="s">
        <v>420</v>
      </c>
      <c r="C49" t="s">
        <v>99</v>
      </c>
      <c r="D49" t="s">
        <v>122</v>
      </c>
      <c r="E49" t="s">
        <v>421</v>
      </c>
      <c r="F49" t="s">
        <v>122</v>
      </c>
      <c r="G49" t="s">
        <v>791</v>
      </c>
      <c r="H49" t="s">
        <v>206</v>
      </c>
      <c r="I49" t="s">
        <v>422</v>
      </c>
      <c r="J49" s="65">
        <v>4.12</v>
      </c>
      <c r="K49" t="s">
        <v>101</v>
      </c>
      <c r="L49" s="66">
        <v>3.9E-2</v>
      </c>
      <c r="M49" s="66">
        <v>4.1599999999999998E-2</v>
      </c>
      <c r="N49" s="65">
        <v>624380</v>
      </c>
      <c r="O49" s="65">
        <v>100.39</v>
      </c>
      <c r="P49" s="65">
        <v>0</v>
      </c>
      <c r="Q49" s="65">
        <v>626.81508199999996</v>
      </c>
      <c r="R49" s="66">
        <v>1.5E-3</v>
      </c>
      <c r="S49" s="66">
        <v>1.83E-2</v>
      </c>
      <c r="T49" s="66">
        <v>2.3E-3</v>
      </c>
    </row>
    <row r="50" spans="1:20">
      <c r="A50" t="s">
        <v>423</v>
      </c>
      <c r="B50" t="s">
        <v>424</v>
      </c>
      <c r="C50" t="s">
        <v>99</v>
      </c>
      <c r="D50" t="s">
        <v>122</v>
      </c>
      <c r="E50" t="s">
        <v>425</v>
      </c>
      <c r="F50" t="s">
        <v>131</v>
      </c>
      <c r="G50" t="s">
        <v>791</v>
      </c>
      <c r="H50" t="s">
        <v>206</v>
      </c>
      <c r="I50" t="s">
        <v>353</v>
      </c>
      <c r="J50" s="65">
        <v>2.17</v>
      </c>
      <c r="K50" t="s">
        <v>101</v>
      </c>
      <c r="L50" s="66">
        <v>2.1600000000000001E-2</v>
      </c>
      <c r="M50" s="66">
        <v>1.6E-2</v>
      </c>
      <c r="N50" s="65">
        <v>130090</v>
      </c>
      <c r="O50" s="65">
        <v>101.8</v>
      </c>
      <c r="P50" s="65">
        <v>0</v>
      </c>
      <c r="Q50" s="65">
        <v>132.43162000000001</v>
      </c>
      <c r="R50" s="66">
        <v>1E-4</v>
      </c>
      <c r="S50" s="66">
        <v>3.8999999999999998E-3</v>
      </c>
      <c r="T50" s="66">
        <v>5.0000000000000001E-4</v>
      </c>
    </row>
    <row r="51" spans="1:20">
      <c r="A51" t="s">
        <v>426</v>
      </c>
      <c r="B51" t="s">
        <v>427</v>
      </c>
      <c r="C51" t="s">
        <v>99</v>
      </c>
      <c r="D51" t="s">
        <v>122</v>
      </c>
      <c r="E51" t="s">
        <v>425</v>
      </c>
      <c r="F51" t="s">
        <v>131</v>
      </c>
      <c r="G51" t="s">
        <v>791</v>
      </c>
      <c r="H51" t="s">
        <v>206</v>
      </c>
      <c r="I51" t="s">
        <v>428</v>
      </c>
      <c r="J51" s="65">
        <v>5.01</v>
      </c>
      <c r="K51" t="s">
        <v>101</v>
      </c>
      <c r="L51" s="66">
        <v>0.04</v>
      </c>
      <c r="M51" s="66">
        <v>2.8299999999999999E-2</v>
      </c>
      <c r="N51" s="65">
        <v>263198</v>
      </c>
      <c r="O51" s="65">
        <v>109</v>
      </c>
      <c r="P51" s="65">
        <v>0</v>
      </c>
      <c r="Q51" s="65">
        <v>286.88582000000002</v>
      </c>
      <c r="R51" s="66">
        <v>6.9999999999999999E-4</v>
      </c>
      <c r="S51" s="66">
        <v>8.3999999999999995E-3</v>
      </c>
      <c r="T51" s="66">
        <v>1E-3</v>
      </c>
    </row>
    <row r="52" spans="1:20">
      <c r="A52" t="s">
        <v>429</v>
      </c>
      <c r="B52" t="s">
        <v>430</v>
      </c>
      <c r="C52" t="s">
        <v>99</v>
      </c>
      <c r="D52" t="s">
        <v>122</v>
      </c>
      <c r="E52" t="s">
        <v>431</v>
      </c>
      <c r="F52" t="s">
        <v>306</v>
      </c>
      <c r="G52" t="s">
        <v>792</v>
      </c>
      <c r="H52" t="s">
        <v>149</v>
      </c>
      <c r="I52" t="s">
        <v>432</v>
      </c>
      <c r="J52" s="65">
        <v>4.21</v>
      </c>
      <c r="K52" t="s">
        <v>101</v>
      </c>
      <c r="L52" s="66">
        <v>2.9499999999999998E-2</v>
      </c>
      <c r="M52" s="66">
        <v>4.48E-2</v>
      </c>
      <c r="N52" s="65">
        <v>153861</v>
      </c>
      <c r="O52" s="65">
        <v>94.69</v>
      </c>
      <c r="P52" s="65">
        <v>0</v>
      </c>
      <c r="Q52" s="65">
        <v>145.6909809</v>
      </c>
      <c r="R52" s="66">
        <v>8.9999999999999998E-4</v>
      </c>
      <c r="S52" s="66">
        <v>4.1999999999999997E-3</v>
      </c>
      <c r="T52" s="66">
        <v>5.0000000000000001E-4</v>
      </c>
    </row>
    <row r="53" spans="1:20">
      <c r="A53" t="s">
        <v>433</v>
      </c>
      <c r="B53" t="s">
        <v>434</v>
      </c>
      <c r="C53" t="s">
        <v>99</v>
      </c>
      <c r="D53" t="s">
        <v>122</v>
      </c>
      <c r="E53" t="s">
        <v>435</v>
      </c>
      <c r="F53" t="s">
        <v>124</v>
      </c>
      <c r="G53" t="s">
        <v>793</v>
      </c>
      <c r="H53" t="s">
        <v>206</v>
      </c>
      <c r="I53" t="s">
        <v>349</v>
      </c>
      <c r="J53" s="65">
        <v>5.61</v>
      </c>
      <c r="K53" t="s">
        <v>101</v>
      </c>
      <c r="L53" s="66">
        <v>2.0500000000000001E-2</v>
      </c>
      <c r="M53" s="66">
        <v>3.0300000000000001E-2</v>
      </c>
      <c r="N53" s="65">
        <v>467811</v>
      </c>
      <c r="O53" s="65">
        <v>95.08</v>
      </c>
      <c r="P53" s="65">
        <v>0</v>
      </c>
      <c r="Q53" s="65">
        <v>444.79469879999999</v>
      </c>
      <c r="R53" s="66">
        <v>1.1000000000000001E-3</v>
      </c>
      <c r="S53" s="66">
        <v>1.2999999999999999E-2</v>
      </c>
      <c r="T53" s="66">
        <v>1.6000000000000001E-3</v>
      </c>
    </row>
    <row r="54" spans="1:20">
      <c r="A54" t="s">
        <v>436</v>
      </c>
      <c r="B54" t="s">
        <v>437</v>
      </c>
      <c r="C54" t="s">
        <v>99</v>
      </c>
      <c r="D54" t="s">
        <v>122</v>
      </c>
      <c r="E54" t="s">
        <v>438</v>
      </c>
      <c r="F54" t="s">
        <v>306</v>
      </c>
      <c r="G54" t="s">
        <v>792</v>
      </c>
      <c r="H54" t="s">
        <v>149</v>
      </c>
      <c r="I54" t="s">
        <v>326</v>
      </c>
      <c r="J54" s="65">
        <v>5.3</v>
      </c>
      <c r="K54" t="s">
        <v>101</v>
      </c>
      <c r="L54" s="66">
        <v>2.4E-2</v>
      </c>
      <c r="M54" s="66">
        <v>4.8099999999999997E-2</v>
      </c>
      <c r="N54" s="65">
        <v>626269</v>
      </c>
      <c r="O54" s="65">
        <v>88.66</v>
      </c>
      <c r="P54" s="65">
        <v>0</v>
      </c>
      <c r="Q54" s="65">
        <v>555.25009539999996</v>
      </c>
      <c r="R54" s="66">
        <v>3.8999999999999998E-3</v>
      </c>
      <c r="S54" s="66">
        <v>1.6199999999999999E-2</v>
      </c>
      <c r="T54" s="66">
        <v>2E-3</v>
      </c>
    </row>
    <row r="55" spans="1:20">
      <c r="A55" t="s">
        <v>439</v>
      </c>
      <c r="B55" t="s">
        <v>440</v>
      </c>
      <c r="C55" t="s">
        <v>99</v>
      </c>
      <c r="D55" t="s">
        <v>122</v>
      </c>
      <c r="E55" t="s">
        <v>441</v>
      </c>
      <c r="F55" t="s">
        <v>306</v>
      </c>
      <c r="G55" t="s">
        <v>793</v>
      </c>
      <c r="H55" t="s">
        <v>206</v>
      </c>
      <c r="I55" t="s">
        <v>442</v>
      </c>
      <c r="J55" s="65">
        <v>3.41</v>
      </c>
      <c r="K55" t="s">
        <v>101</v>
      </c>
      <c r="L55" s="66">
        <v>3.4200000000000001E-2</v>
      </c>
      <c r="M55" s="66">
        <v>3.9100000000000003E-2</v>
      </c>
      <c r="N55" s="65">
        <v>410000</v>
      </c>
      <c r="O55" s="65">
        <v>99</v>
      </c>
      <c r="P55" s="65">
        <v>0</v>
      </c>
      <c r="Q55" s="65">
        <v>405.9</v>
      </c>
      <c r="R55" s="66">
        <v>1.1000000000000001E-3</v>
      </c>
      <c r="S55" s="66">
        <v>1.18E-2</v>
      </c>
      <c r="T55" s="66">
        <v>1.5E-3</v>
      </c>
    </row>
    <row r="56" spans="1:20">
      <c r="A56" t="s">
        <v>443</v>
      </c>
      <c r="B56" t="s">
        <v>444</v>
      </c>
      <c r="C56" t="s">
        <v>99</v>
      </c>
      <c r="D56" t="s">
        <v>122</v>
      </c>
      <c r="E56" t="s">
        <v>445</v>
      </c>
      <c r="F56" t="s">
        <v>306</v>
      </c>
      <c r="G56" t="s">
        <v>793</v>
      </c>
      <c r="H56" t="s">
        <v>206</v>
      </c>
      <c r="I56" t="s">
        <v>326</v>
      </c>
      <c r="J56" s="65">
        <v>2.46</v>
      </c>
      <c r="K56" t="s">
        <v>101</v>
      </c>
      <c r="L56" s="66">
        <v>4.2000000000000003E-2</v>
      </c>
      <c r="M56" s="66">
        <v>2.46E-2</v>
      </c>
      <c r="N56" s="65">
        <v>59012</v>
      </c>
      <c r="O56" s="65">
        <v>106</v>
      </c>
      <c r="P56" s="65">
        <v>0</v>
      </c>
      <c r="Q56" s="65">
        <v>62.552720000000001</v>
      </c>
      <c r="R56" s="66">
        <v>1E-4</v>
      </c>
      <c r="S56" s="66">
        <v>1.8E-3</v>
      </c>
      <c r="T56" s="66">
        <v>2.0000000000000001E-4</v>
      </c>
    </row>
    <row r="57" spans="1:20">
      <c r="A57" t="s">
        <v>446</v>
      </c>
      <c r="B57" t="s">
        <v>447</v>
      </c>
      <c r="C57" t="s">
        <v>99</v>
      </c>
      <c r="D57" t="s">
        <v>122</v>
      </c>
      <c r="E57" t="s">
        <v>445</v>
      </c>
      <c r="F57" t="s">
        <v>306</v>
      </c>
      <c r="G57" t="s">
        <v>793</v>
      </c>
      <c r="H57" t="s">
        <v>206</v>
      </c>
      <c r="I57" t="s">
        <v>237</v>
      </c>
      <c r="J57" s="65">
        <v>4.08</v>
      </c>
      <c r="K57" t="s">
        <v>101</v>
      </c>
      <c r="L57" s="66">
        <v>4.2999999999999997E-2</v>
      </c>
      <c r="M57" s="66">
        <v>3.49E-2</v>
      </c>
      <c r="N57" s="65">
        <v>333582</v>
      </c>
      <c r="O57" s="65">
        <v>104.3</v>
      </c>
      <c r="P57" s="65">
        <v>0</v>
      </c>
      <c r="Q57" s="65">
        <v>347.92602599999998</v>
      </c>
      <c r="R57" s="66">
        <v>2.9999999999999997E-4</v>
      </c>
      <c r="S57" s="66">
        <v>1.01E-2</v>
      </c>
      <c r="T57" s="66">
        <v>1.2999999999999999E-3</v>
      </c>
    </row>
    <row r="58" spans="1:20">
      <c r="A58" t="s">
        <v>448</v>
      </c>
      <c r="B58" t="s">
        <v>449</v>
      </c>
      <c r="C58" t="s">
        <v>99</v>
      </c>
      <c r="D58" t="s">
        <v>122</v>
      </c>
      <c r="E58" t="s">
        <v>450</v>
      </c>
      <c r="F58" t="s">
        <v>111</v>
      </c>
      <c r="G58" t="s">
        <v>793</v>
      </c>
      <c r="H58" t="s">
        <v>206</v>
      </c>
      <c r="I58" t="s">
        <v>237</v>
      </c>
      <c r="J58" s="65">
        <v>5.43</v>
      </c>
      <c r="K58" t="s">
        <v>101</v>
      </c>
      <c r="L58" s="66">
        <v>2.1999999999999999E-2</v>
      </c>
      <c r="M58" s="66">
        <v>4.9500000000000002E-2</v>
      </c>
      <c r="N58" s="65">
        <v>51932</v>
      </c>
      <c r="O58" s="65">
        <v>87</v>
      </c>
      <c r="P58" s="65">
        <v>0</v>
      </c>
      <c r="Q58" s="65">
        <v>45.180840000000003</v>
      </c>
      <c r="R58" s="66">
        <v>1E-4</v>
      </c>
      <c r="S58" s="66">
        <v>1.2999999999999999E-3</v>
      </c>
      <c r="T58" s="66">
        <v>2.0000000000000001E-4</v>
      </c>
    </row>
    <row r="59" spans="1:20">
      <c r="A59" t="s">
        <v>451</v>
      </c>
      <c r="B59" t="s">
        <v>452</v>
      </c>
      <c r="C59" t="s">
        <v>99</v>
      </c>
      <c r="D59" t="s">
        <v>122</v>
      </c>
      <c r="E59" t="s">
        <v>453</v>
      </c>
      <c r="F59" t="s">
        <v>306</v>
      </c>
      <c r="G59" t="s">
        <v>792</v>
      </c>
      <c r="H59" t="s">
        <v>149</v>
      </c>
      <c r="I59" t="s">
        <v>234</v>
      </c>
      <c r="J59" s="65">
        <v>5.44</v>
      </c>
      <c r="K59" t="s">
        <v>101</v>
      </c>
      <c r="L59" s="66">
        <v>2.8000000000000001E-2</v>
      </c>
      <c r="M59" s="66">
        <v>3.04E-2</v>
      </c>
      <c r="N59" s="65">
        <v>229991</v>
      </c>
      <c r="O59" s="65">
        <v>99.5</v>
      </c>
      <c r="P59" s="65">
        <v>0</v>
      </c>
      <c r="Q59" s="65">
        <v>228.84104500000001</v>
      </c>
      <c r="R59" s="66">
        <v>4.0000000000000002E-4</v>
      </c>
      <c r="S59" s="66">
        <v>6.7000000000000002E-3</v>
      </c>
      <c r="T59" s="66">
        <v>8.0000000000000004E-4</v>
      </c>
    </row>
    <row r="60" spans="1:20">
      <c r="A60" t="s">
        <v>454</v>
      </c>
      <c r="B60" t="s">
        <v>455</v>
      </c>
      <c r="C60" t="s">
        <v>99</v>
      </c>
      <c r="D60" t="s">
        <v>122</v>
      </c>
      <c r="E60" t="s">
        <v>456</v>
      </c>
      <c r="F60" t="s">
        <v>122</v>
      </c>
      <c r="G60" t="s">
        <v>793</v>
      </c>
      <c r="H60" t="s">
        <v>206</v>
      </c>
      <c r="I60" t="s">
        <v>326</v>
      </c>
      <c r="J60" s="65">
        <v>2.67</v>
      </c>
      <c r="K60" t="s">
        <v>101</v>
      </c>
      <c r="L60" s="66">
        <v>4.65E-2</v>
      </c>
      <c r="M60" s="66">
        <v>5.8099999999999999E-2</v>
      </c>
      <c r="N60" s="65">
        <v>532272</v>
      </c>
      <c r="O60" s="65">
        <v>97.95</v>
      </c>
      <c r="P60" s="65">
        <v>0</v>
      </c>
      <c r="Q60" s="65">
        <v>521.36042399999997</v>
      </c>
      <c r="R60" s="66">
        <v>1.9E-3</v>
      </c>
      <c r="S60" s="66">
        <v>1.52E-2</v>
      </c>
      <c r="T60" s="66">
        <v>1.9E-3</v>
      </c>
    </row>
    <row r="61" spans="1:20">
      <c r="A61" t="s">
        <v>457</v>
      </c>
      <c r="B61" t="s">
        <v>458</v>
      </c>
      <c r="C61" t="s">
        <v>99</v>
      </c>
      <c r="D61" t="s">
        <v>122</v>
      </c>
      <c r="E61" t="s">
        <v>459</v>
      </c>
      <c r="F61" t="s">
        <v>131</v>
      </c>
      <c r="G61" t="s">
        <v>793</v>
      </c>
      <c r="H61" t="s">
        <v>206</v>
      </c>
      <c r="I61" t="s">
        <v>234</v>
      </c>
      <c r="J61" s="65">
        <v>5.0599999999999996</v>
      </c>
      <c r="K61" t="s">
        <v>101</v>
      </c>
      <c r="L61" s="66">
        <v>2.5000000000000001E-2</v>
      </c>
      <c r="M61" s="66">
        <v>4.1300000000000003E-2</v>
      </c>
      <c r="N61" s="65">
        <v>166595</v>
      </c>
      <c r="O61" s="65">
        <v>92.81</v>
      </c>
      <c r="P61" s="65">
        <v>0</v>
      </c>
      <c r="Q61" s="65">
        <v>154.61681949999999</v>
      </c>
      <c r="R61" s="66">
        <v>2.9999999999999997E-4</v>
      </c>
      <c r="S61" s="66">
        <v>4.4999999999999997E-3</v>
      </c>
      <c r="T61" s="66">
        <v>5.9999999999999995E-4</v>
      </c>
    </row>
    <row r="62" spans="1:20">
      <c r="A62" t="s">
        <v>460</v>
      </c>
      <c r="B62" t="s">
        <v>461</v>
      </c>
      <c r="C62" t="s">
        <v>99</v>
      </c>
      <c r="D62" t="s">
        <v>122</v>
      </c>
      <c r="E62" t="s">
        <v>421</v>
      </c>
      <c r="F62" t="s">
        <v>122</v>
      </c>
      <c r="G62" t="s">
        <v>793</v>
      </c>
      <c r="H62" t="s">
        <v>206</v>
      </c>
      <c r="I62" t="s">
        <v>462</v>
      </c>
      <c r="J62" s="65">
        <v>1.9</v>
      </c>
      <c r="K62" t="s">
        <v>101</v>
      </c>
      <c r="L62" s="66">
        <v>6.9000000000000006E-2</v>
      </c>
      <c r="M62" s="66">
        <v>0.12909999999999999</v>
      </c>
      <c r="N62" s="65">
        <v>607435</v>
      </c>
      <c r="O62" s="65">
        <v>92.2</v>
      </c>
      <c r="P62" s="65">
        <v>0</v>
      </c>
      <c r="Q62" s="65">
        <v>560.05507</v>
      </c>
      <c r="R62" s="66">
        <v>1.8E-3</v>
      </c>
      <c r="S62" s="66">
        <v>1.6299999999999999E-2</v>
      </c>
      <c r="T62" s="66">
        <v>2E-3</v>
      </c>
    </row>
    <row r="63" spans="1:20">
      <c r="A63" t="s">
        <v>463</v>
      </c>
      <c r="B63" t="s">
        <v>464</v>
      </c>
      <c r="C63" t="s">
        <v>99</v>
      </c>
      <c r="D63" t="s">
        <v>122</v>
      </c>
      <c r="E63" t="s">
        <v>465</v>
      </c>
      <c r="F63" t="s">
        <v>122</v>
      </c>
      <c r="G63" t="s">
        <v>794</v>
      </c>
      <c r="H63" t="s">
        <v>149</v>
      </c>
      <c r="I63" t="s">
        <v>466</v>
      </c>
      <c r="J63" s="65">
        <v>6.23</v>
      </c>
      <c r="K63" t="s">
        <v>101</v>
      </c>
      <c r="L63" s="66">
        <v>3.2500000000000001E-2</v>
      </c>
      <c r="M63" s="66">
        <v>4.8800000000000003E-2</v>
      </c>
      <c r="N63" s="65">
        <v>768000</v>
      </c>
      <c r="O63" s="65">
        <v>90.65</v>
      </c>
      <c r="P63" s="65">
        <v>0</v>
      </c>
      <c r="Q63" s="65">
        <v>696.19200000000001</v>
      </c>
      <c r="R63" s="66">
        <v>3.0999999999999999E-3</v>
      </c>
      <c r="S63" s="66">
        <v>2.0299999999999999E-2</v>
      </c>
      <c r="T63" s="66">
        <v>2.5000000000000001E-3</v>
      </c>
    </row>
    <row r="64" spans="1:20">
      <c r="A64" t="s">
        <v>467</v>
      </c>
      <c r="B64" t="s">
        <v>468</v>
      </c>
      <c r="C64" t="s">
        <v>99</v>
      </c>
      <c r="D64" t="s">
        <v>122</v>
      </c>
      <c r="E64" t="s">
        <v>469</v>
      </c>
      <c r="F64" t="s">
        <v>470</v>
      </c>
      <c r="G64" t="s">
        <v>794</v>
      </c>
      <c r="H64" t="s">
        <v>149</v>
      </c>
      <c r="I64" t="s">
        <v>471</v>
      </c>
      <c r="J64" s="65">
        <v>2.62</v>
      </c>
      <c r="K64" t="s">
        <v>101</v>
      </c>
      <c r="L64" s="66">
        <v>2.4500000000000001E-2</v>
      </c>
      <c r="M64" s="66">
        <v>5.8599999999999999E-2</v>
      </c>
      <c r="N64" s="65">
        <v>969099</v>
      </c>
      <c r="O64" s="65">
        <v>92.3</v>
      </c>
      <c r="P64" s="65">
        <v>0</v>
      </c>
      <c r="Q64" s="65">
        <v>894.47837700000002</v>
      </c>
      <c r="R64" s="66">
        <v>8.0999999999999996E-3</v>
      </c>
      <c r="S64" s="66">
        <v>2.6100000000000002E-2</v>
      </c>
      <c r="T64" s="66">
        <v>3.3E-3</v>
      </c>
    </row>
    <row r="65" spans="1:20">
      <c r="A65" t="s">
        <v>472</v>
      </c>
      <c r="B65" t="s">
        <v>473</v>
      </c>
      <c r="C65" t="s">
        <v>99</v>
      </c>
      <c r="D65" t="s">
        <v>122</v>
      </c>
      <c r="E65" t="s">
        <v>474</v>
      </c>
      <c r="F65" t="s">
        <v>314</v>
      </c>
      <c r="G65" t="s">
        <v>794</v>
      </c>
      <c r="H65" t="s">
        <v>149</v>
      </c>
      <c r="I65" t="s">
        <v>475</v>
      </c>
      <c r="J65" s="65">
        <v>2.67</v>
      </c>
      <c r="K65" t="s">
        <v>101</v>
      </c>
      <c r="L65" s="66">
        <v>4.8500000000000001E-2</v>
      </c>
      <c r="M65" s="66">
        <v>5.4199999999999998E-2</v>
      </c>
      <c r="N65" s="65">
        <v>774842.1</v>
      </c>
      <c r="O65" s="65">
        <v>99.8</v>
      </c>
      <c r="P65" s="65">
        <v>0</v>
      </c>
      <c r="Q65" s="65">
        <v>773.29241579999996</v>
      </c>
      <c r="R65" s="66">
        <v>2.7000000000000001E-3</v>
      </c>
      <c r="S65" s="66">
        <v>2.2499999999999999E-2</v>
      </c>
      <c r="T65" s="66">
        <v>2.8E-3</v>
      </c>
    </row>
    <row r="66" spans="1:20">
      <c r="A66" t="s">
        <v>476</v>
      </c>
      <c r="B66" t="s">
        <v>477</v>
      </c>
      <c r="C66" t="s">
        <v>99</v>
      </c>
      <c r="D66" t="s">
        <v>122</v>
      </c>
      <c r="E66" t="s">
        <v>478</v>
      </c>
      <c r="F66" t="s">
        <v>314</v>
      </c>
      <c r="G66" t="s">
        <v>795</v>
      </c>
      <c r="H66" t="s">
        <v>206</v>
      </c>
      <c r="I66" t="s">
        <v>326</v>
      </c>
      <c r="J66" s="65">
        <v>5.31</v>
      </c>
      <c r="K66" t="s">
        <v>101</v>
      </c>
      <c r="L66" s="66">
        <v>2.7E-2</v>
      </c>
      <c r="M66" s="66">
        <v>5.6300000000000003E-2</v>
      </c>
      <c r="N66" s="65">
        <v>431605</v>
      </c>
      <c r="O66" s="65">
        <v>86</v>
      </c>
      <c r="P66" s="65">
        <v>0</v>
      </c>
      <c r="Q66" s="65">
        <v>371.18029999999999</v>
      </c>
      <c r="R66" s="66">
        <v>5.9999999999999995E-4</v>
      </c>
      <c r="S66" s="66">
        <v>1.0800000000000001E-2</v>
      </c>
      <c r="T66" s="66">
        <v>1.4E-3</v>
      </c>
    </row>
    <row r="67" spans="1:20">
      <c r="A67" t="s">
        <v>479</v>
      </c>
      <c r="B67" t="s">
        <v>480</v>
      </c>
      <c r="C67" t="s">
        <v>99</v>
      </c>
      <c r="D67" t="s">
        <v>122</v>
      </c>
      <c r="E67" t="s">
        <v>373</v>
      </c>
      <c r="F67" t="s">
        <v>122</v>
      </c>
      <c r="G67" t="s">
        <v>795</v>
      </c>
      <c r="H67" t="s">
        <v>206</v>
      </c>
      <c r="I67" t="s">
        <v>240</v>
      </c>
      <c r="J67" s="65">
        <v>2.64</v>
      </c>
      <c r="K67" t="s">
        <v>101</v>
      </c>
      <c r="L67" s="66">
        <v>6.9000000000000006E-2</v>
      </c>
      <c r="M67" s="66">
        <v>0.2157</v>
      </c>
      <c r="N67" s="65">
        <v>626467</v>
      </c>
      <c r="O67" s="65">
        <v>71.489999999999995</v>
      </c>
      <c r="P67" s="65">
        <v>0</v>
      </c>
      <c r="Q67" s="65">
        <v>447.86125829999997</v>
      </c>
      <c r="R67" s="66">
        <v>8.9999999999999998E-4</v>
      </c>
      <c r="S67" s="66">
        <v>1.3100000000000001E-2</v>
      </c>
      <c r="T67" s="66">
        <v>1.6000000000000001E-3</v>
      </c>
    </row>
    <row r="68" spans="1:20">
      <c r="A68" t="s">
        <v>481</v>
      </c>
      <c r="B68" t="s">
        <v>482</v>
      </c>
      <c r="C68" t="s">
        <v>99</v>
      </c>
      <c r="D68" t="s">
        <v>122</v>
      </c>
      <c r="E68" t="s">
        <v>483</v>
      </c>
      <c r="F68" t="s">
        <v>314</v>
      </c>
      <c r="G68" t="s">
        <v>794</v>
      </c>
      <c r="H68" t="s">
        <v>149</v>
      </c>
      <c r="I68" t="s">
        <v>353</v>
      </c>
      <c r="J68" s="65">
        <v>1.68</v>
      </c>
      <c r="K68" t="s">
        <v>101</v>
      </c>
      <c r="L68" s="66">
        <v>4.5499999999999999E-2</v>
      </c>
      <c r="M68" s="66">
        <v>2.86E-2</v>
      </c>
      <c r="N68" s="65">
        <v>13063.2</v>
      </c>
      <c r="O68" s="65">
        <v>104</v>
      </c>
      <c r="P68" s="65">
        <v>0</v>
      </c>
      <c r="Q68" s="65">
        <v>13.585728</v>
      </c>
      <c r="R68" s="66">
        <v>1E-4</v>
      </c>
      <c r="S68" s="66">
        <v>4.0000000000000002E-4</v>
      </c>
      <c r="T68" s="66">
        <v>0</v>
      </c>
    </row>
    <row r="69" spans="1:20">
      <c r="A69" t="s">
        <v>484</v>
      </c>
      <c r="B69" t="s">
        <v>485</v>
      </c>
      <c r="C69" t="s">
        <v>99</v>
      </c>
      <c r="D69" t="s">
        <v>122</v>
      </c>
      <c r="E69" t="s">
        <v>483</v>
      </c>
      <c r="F69" t="s">
        <v>314</v>
      </c>
      <c r="G69" t="s">
        <v>794</v>
      </c>
      <c r="H69" t="s">
        <v>149</v>
      </c>
      <c r="I69" t="s">
        <v>234</v>
      </c>
      <c r="J69" s="65">
        <v>3.71</v>
      </c>
      <c r="K69" t="s">
        <v>101</v>
      </c>
      <c r="L69" s="66">
        <v>3.2899999999999999E-2</v>
      </c>
      <c r="M69" s="66">
        <v>3.2000000000000001E-2</v>
      </c>
      <c r="N69" s="65">
        <v>177742</v>
      </c>
      <c r="O69" s="65">
        <v>100.42</v>
      </c>
      <c r="P69" s="65">
        <v>0</v>
      </c>
      <c r="Q69" s="65">
        <v>178.48851640000001</v>
      </c>
      <c r="R69" s="66">
        <v>5.9999999999999995E-4</v>
      </c>
      <c r="S69" s="66">
        <v>5.1999999999999998E-3</v>
      </c>
      <c r="T69" s="66">
        <v>6.9999999999999999E-4</v>
      </c>
    </row>
    <row r="70" spans="1:20">
      <c r="A70" t="s">
        <v>486</v>
      </c>
      <c r="B70" t="s">
        <v>487</v>
      </c>
      <c r="C70" t="s">
        <v>99</v>
      </c>
      <c r="D70" t="s">
        <v>122</v>
      </c>
      <c r="E70" t="s">
        <v>456</v>
      </c>
      <c r="F70" t="s">
        <v>122</v>
      </c>
      <c r="G70" t="s">
        <v>795</v>
      </c>
      <c r="H70" t="s">
        <v>206</v>
      </c>
      <c r="I70" t="s">
        <v>488</v>
      </c>
      <c r="J70" s="65">
        <v>1.67</v>
      </c>
      <c r="K70" t="s">
        <v>101</v>
      </c>
      <c r="L70" s="66">
        <v>7.2999999999999995E-2</v>
      </c>
      <c r="M70" s="66">
        <v>0.1104</v>
      </c>
      <c r="N70" s="65">
        <v>1097683.3</v>
      </c>
      <c r="O70" s="65">
        <v>95.7</v>
      </c>
      <c r="P70" s="65">
        <v>0</v>
      </c>
      <c r="Q70" s="65">
        <v>1050.4829181</v>
      </c>
      <c r="R70" s="66">
        <v>3.8999999999999998E-3</v>
      </c>
      <c r="S70" s="66">
        <v>3.0599999999999999E-2</v>
      </c>
      <c r="T70" s="66">
        <v>3.8E-3</v>
      </c>
    </row>
    <row r="71" spans="1:20">
      <c r="A71" t="s">
        <v>489</v>
      </c>
      <c r="B71" t="s">
        <v>490</v>
      </c>
      <c r="C71" t="s">
        <v>99</v>
      </c>
      <c r="D71" t="s">
        <v>122</v>
      </c>
      <c r="E71" t="s">
        <v>491</v>
      </c>
      <c r="F71" t="s">
        <v>111</v>
      </c>
      <c r="G71" t="s">
        <v>797</v>
      </c>
      <c r="H71" t="s">
        <v>149</v>
      </c>
      <c r="I71" t="s">
        <v>492</v>
      </c>
      <c r="J71" s="65">
        <v>2.56</v>
      </c>
      <c r="K71" t="s">
        <v>101</v>
      </c>
      <c r="L71" s="66">
        <v>4.5999999999999999E-2</v>
      </c>
      <c r="M71" s="66">
        <v>6.1199999999999997E-2</v>
      </c>
      <c r="N71" s="65">
        <v>852270.1</v>
      </c>
      <c r="O71" s="65">
        <v>97.52</v>
      </c>
      <c r="P71" s="65">
        <v>0</v>
      </c>
      <c r="Q71" s="65">
        <v>831.13380152000002</v>
      </c>
      <c r="R71" s="66">
        <v>1E-3</v>
      </c>
      <c r="S71" s="66">
        <v>2.4199999999999999E-2</v>
      </c>
      <c r="T71" s="66">
        <v>3.0000000000000001E-3</v>
      </c>
    </row>
    <row r="72" spans="1:20">
      <c r="A72" t="s">
        <v>493</v>
      </c>
      <c r="B72" t="s">
        <v>494</v>
      </c>
      <c r="C72" t="s">
        <v>99</v>
      </c>
      <c r="D72" t="s">
        <v>122</v>
      </c>
      <c r="E72" t="s">
        <v>491</v>
      </c>
      <c r="F72" t="s">
        <v>111</v>
      </c>
      <c r="G72" t="s">
        <v>797</v>
      </c>
      <c r="H72" t="s">
        <v>149</v>
      </c>
      <c r="I72" t="s">
        <v>495</v>
      </c>
      <c r="J72" s="65">
        <v>0.9</v>
      </c>
      <c r="K72" t="s">
        <v>101</v>
      </c>
      <c r="L72" s="66">
        <v>4.02E-2</v>
      </c>
      <c r="M72" s="66">
        <v>5.91E-2</v>
      </c>
      <c r="N72" s="65">
        <v>432246.4</v>
      </c>
      <c r="O72" s="65">
        <v>100.06</v>
      </c>
      <c r="P72" s="65">
        <v>0</v>
      </c>
      <c r="Q72" s="65">
        <v>432.50574784000003</v>
      </c>
      <c r="R72" s="66">
        <v>1.9E-3</v>
      </c>
      <c r="S72" s="66">
        <v>1.26E-2</v>
      </c>
      <c r="T72" s="66">
        <v>1.6000000000000001E-3</v>
      </c>
    </row>
    <row r="73" spans="1:20">
      <c r="A73" t="s">
        <v>496</v>
      </c>
      <c r="B73" t="s">
        <v>497</v>
      </c>
      <c r="C73" t="s">
        <v>99</v>
      </c>
      <c r="D73" t="s">
        <v>122</v>
      </c>
      <c r="E73" t="s">
        <v>498</v>
      </c>
      <c r="F73" t="s">
        <v>122</v>
      </c>
      <c r="G73" t="s">
        <v>797</v>
      </c>
      <c r="H73" t="s">
        <v>149</v>
      </c>
      <c r="I73" t="s">
        <v>499</v>
      </c>
      <c r="J73" s="65">
        <v>1.04</v>
      </c>
      <c r="K73" t="s">
        <v>101</v>
      </c>
      <c r="L73" s="66">
        <v>3.7499999999999999E-2</v>
      </c>
      <c r="M73" s="66">
        <v>0.23230000000000001</v>
      </c>
      <c r="N73" s="65">
        <v>685291.46</v>
      </c>
      <c r="O73" s="65">
        <v>84.91</v>
      </c>
      <c r="P73" s="65">
        <v>0</v>
      </c>
      <c r="Q73" s="65">
        <v>581.88097868600005</v>
      </c>
      <c r="R73" s="66">
        <v>2.5000000000000001E-3</v>
      </c>
      <c r="S73" s="66">
        <v>1.7000000000000001E-2</v>
      </c>
      <c r="T73" s="66">
        <v>2.0999999999999999E-3</v>
      </c>
    </row>
    <row r="74" spans="1:20">
      <c r="A74" t="s">
        <v>500</v>
      </c>
      <c r="B74" t="s">
        <v>501</v>
      </c>
      <c r="C74" t="s">
        <v>99</v>
      </c>
      <c r="D74" t="s">
        <v>122</v>
      </c>
      <c r="E74" t="s">
        <v>502</v>
      </c>
      <c r="F74" t="s">
        <v>306</v>
      </c>
      <c r="G74" t="s">
        <v>797</v>
      </c>
      <c r="H74" t="s">
        <v>149</v>
      </c>
      <c r="I74" t="s">
        <v>503</v>
      </c>
      <c r="J74" s="65">
        <v>0.83</v>
      </c>
      <c r="K74" t="s">
        <v>101</v>
      </c>
      <c r="L74" s="66">
        <v>5.5E-2</v>
      </c>
      <c r="M74" s="66">
        <v>6.4699999999999994E-2</v>
      </c>
      <c r="N74" s="65">
        <v>325000</v>
      </c>
      <c r="O74" s="65">
        <v>100.15</v>
      </c>
      <c r="P74" s="65">
        <v>0</v>
      </c>
      <c r="Q74" s="65">
        <v>325.48750000000001</v>
      </c>
      <c r="R74" s="66">
        <v>4.4000000000000003E-3</v>
      </c>
      <c r="S74" s="66">
        <v>9.4999999999999998E-3</v>
      </c>
      <c r="T74" s="66">
        <v>1.1999999999999999E-3</v>
      </c>
    </row>
    <row r="75" spans="1:20">
      <c r="A75" t="s">
        <v>504</v>
      </c>
      <c r="B75" t="s">
        <v>505</v>
      </c>
      <c r="C75" t="s">
        <v>99</v>
      </c>
      <c r="D75" t="s">
        <v>122</v>
      </c>
      <c r="E75" t="s">
        <v>502</v>
      </c>
      <c r="F75" t="s">
        <v>306</v>
      </c>
      <c r="G75" t="s">
        <v>797</v>
      </c>
      <c r="H75" t="s">
        <v>149</v>
      </c>
      <c r="I75" t="s">
        <v>506</v>
      </c>
      <c r="J75" s="65">
        <v>3.66</v>
      </c>
      <c r="K75" t="s">
        <v>101</v>
      </c>
      <c r="L75" s="66">
        <v>4.3999999999999997E-2</v>
      </c>
      <c r="M75" s="66">
        <v>7.1499999999999994E-2</v>
      </c>
      <c r="N75" s="65">
        <v>351125</v>
      </c>
      <c r="O75" s="65">
        <v>92</v>
      </c>
      <c r="P75" s="65">
        <v>0</v>
      </c>
      <c r="Q75" s="65">
        <v>323.03500000000003</v>
      </c>
      <c r="R75" s="66">
        <v>5.0000000000000001E-3</v>
      </c>
      <c r="S75" s="66">
        <v>9.4000000000000004E-3</v>
      </c>
      <c r="T75" s="66">
        <v>1.1999999999999999E-3</v>
      </c>
    </row>
    <row r="76" spans="1:20">
      <c r="A76" t="s">
        <v>507</v>
      </c>
      <c r="B76" t="s">
        <v>508</v>
      </c>
      <c r="C76" t="s">
        <v>99</v>
      </c>
      <c r="D76" t="s">
        <v>122</v>
      </c>
      <c r="E76" t="s">
        <v>509</v>
      </c>
      <c r="F76" t="s">
        <v>306</v>
      </c>
      <c r="G76" t="s">
        <v>786</v>
      </c>
      <c r="H76" t="s">
        <v>206</v>
      </c>
      <c r="I76" t="s">
        <v>510</v>
      </c>
      <c r="J76" s="65">
        <v>2.29</v>
      </c>
      <c r="K76" t="s">
        <v>101</v>
      </c>
      <c r="L76" s="66">
        <v>4.3999999999999997E-2</v>
      </c>
      <c r="M76" s="66">
        <v>5.3999999999999999E-2</v>
      </c>
      <c r="N76" s="65">
        <v>736000</v>
      </c>
      <c r="O76" s="65">
        <v>99</v>
      </c>
      <c r="P76" s="65">
        <v>0</v>
      </c>
      <c r="Q76" s="65">
        <v>728.64</v>
      </c>
      <c r="R76" s="66">
        <v>5.7000000000000002E-3</v>
      </c>
      <c r="S76" s="66">
        <v>2.12E-2</v>
      </c>
      <c r="T76" s="66">
        <v>2.7000000000000001E-3</v>
      </c>
    </row>
    <row r="77" spans="1:20">
      <c r="A77" t="s">
        <v>511</v>
      </c>
      <c r="B77" t="s">
        <v>512</v>
      </c>
      <c r="C77" t="s">
        <v>99</v>
      </c>
      <c r="D77" t="s">
        <v>122</v>
      </c>
      <c r="E77" t="s">
        <v>513</v>
      </c>
      <c r="F77" t="s">
        <v>306</v>
      </c>
      <c r="G77" t="s">
        <v>798</v>
      </c>
      <c r="H77" t="s">
        <v>206</v>
      </c>
      <c r="I77" t="s">
        <v>514</v>
      </c>
      <c r="J77" s="65">
        <v>1.74</v>
      </c>
      <c r="K77" t="s">
        <v>101</v>
      </c>
      <c r="L77" s="66">
        <v>6.3E-2</v>
      </c>
      <c r="M77" s="66">
        <v>0.1154</v>
      </c>
      <c r="N77" s="65">
        <v>30697</v>
      </c>
      <c r="O77" s="65">
        <v>93.5</v>
      </c>
      <c r="P77" s="65">
        <v>0</v>
      </c>
      <c r="Q77" s="65">
        <v>28.701695000000001</v>
      </c>
      <c r="R77" s="66">
        <v>2.9999999999999997E-4</v>
      </c>
      <c r="S77" s="66">
        <v>8.0000000000000004E-4</v>
      </c>
      <c r="T77" s="66">
        <v>1E-4</v>
      </c>
    </row>
    <row r="78" spans="1:20">
      <c r="A78" t="s">
        <v>515</v>
      </c>
      <c r="B78" t="s">
        <v>516</v>
      </c>
      <c r="C78" t="s">
        <v>99</v>
      </c>
      <c r="D78" t="s">
        <v>122</v>
      </c>
      <c r="E78" t="s">
        <v>517</v>
      </c>
      <c r="F78" t="s">
        <v>122</v>
      </c>
      <c r="G78" t="s">
        <v>798</v>
      </c>
      <c r="H78" t="s">
        <v>206</v>
      </c>
      <c r="I78" t="s">
        <v>518</v>
      </c>
      <c r="J78" s="65">
        <v>0.5</v>
      </c>
      <c r="K78" t="s">
        <v>101</v>
      </c>
      <c r="L78" s="66">
        <v>5.0999999999999997E-2</v>
      </c>
      <c r="M78" s="66">
        <v>0.3569</v>
      </c>
      <c r="N78" s="65">
        <v>350177.48</v>
      </c>
      <c r="O78" s="65">
        <v>88</v>
      </c>
      <c r="P78" s="65">
        <v>0</v>
      </c>
      <c r="Q78" s="65">
        <v>308.15618239999998</v>
      </c>
      <c r="R78" s="66">
        <v>5.0000000000000001E-4</v>
      </c>
      <c r="S78" s="66">
        <v>8.9999999999999993E-3</v>
      </c>
      <c r="T78" s="66">
        <v>1.1000000000000001E-3</v>
      </c>
    </row>
    <row r="79" spans="1:20">
      <c r="A79" s="67" t="s">
        <v>286</v>
      </c>
      <c r="B79" s="14"/>
      <c r="C79" s="14"/>
      <c r="D79" s="14"/>
      <c r="E79" s="14"/>
      <c r="G79" s="14">
        <v>0</v>
      </c>
      <c r="J79" s="69">
        <v>3.44</v>
      </c>
      <c r="M79" s="68">
        <v>6.7000000000000004E-2</v>
      </c>
      <c r="N79" s="69">
        <v>3521630.26</v>
      </c>
      <c r="P79" s="69">
        <v>0</v>
      </c>
      <c r="Q79" s="69">
        <v>3212.127057276</v>
      </c>
      <c r="S79" s="68">
        <v>9.3700000000000006E-2</v>
      </c>
      <c r="T79" s="68">
        <v>1.17E-2</v>
      </c>
    </row>
    <row r="80" spans="1:20">
      <c r="A80" t="s">
        <v>519</v>
      </c>
      <c r="B80" t="s">
        <v>520</v>
      </c>
      <c r="C80" t="s">
        <v>99</v>
      </c>
      <c r="D80" t="s">
        <v>122</v>
      </c>
      <c r="E80" t="s">
        <v>291</v>
      </c>
      <c r="F80" t="s">
        <v>292</v>
      </c>
      <c r="G80" t="s">
        <v>785</v>
      </c>
      <c r="H80" t="s">
        <v>206</v>
      </c>
      <c r="I80" t="s">
        <v>521</v>
      </c>
      <c r="J80" s="65">
        <v>3.22</v>
      </c>
      <c r="K80" t="s">
        <v>101</v>
      </c>
      <c r="L80" s="66">
        <v>2.9000000000000001E-2</v>
      </c>
      <c r="M80" s="66">
        <v>3.4000000000000002E-2</v>
      </c>
      <c r="N80" s="65">
        <v>1227246</v>
      </c>
      <c r="O80" s="65">
        <v>98.56</v>
      </c>
      <c r="P80" s="65">
        <v>0</v>
      </c>
      <c r="Q80" s="65">
        <v>1209.5736575999999</v>
      </c>
      <c r="R80" s="66">
        <v>1.4E-3</v>
      </c>
      <c r="S80" s="66">
        <v>3.5299999999999998E-2</v>
      </c>
      <c r="T80" s="66">
        <v>4.4000000000000003E-3</v>
      </c>
    </row>
    <row r="81" spans="1:20">
      <c r="A81" t="s">
        <v>522</v>
      </c>
      <c r="B81" t="s">
        <v>523</v>
      </c>
      <c r="C81" t="s">
        <v>99</v>
      </c>
      <c r="D81" t="s">
        <v>122</v>
      </c>
      <c r="E81" t="s">
        <v>323</v>
      </c>
      <c r="F81" t="s">
        <v>306</v>
      </c>
      <c r="G81" t="s">
        <v>790</v>
      </c>
      <c r="H81" t="s">
        <v>149</v>
      </c>
      <c r="I81" t="s">
        <v>524</v>
      </c>
      <c r="J81" s="65">
        <v>4.91</v>
      </c>
      <c r="K81" t="s">
        <v>101</v>
      </c>
      <c r="L81" s="66">
        <v>3.78E-2</v>
      </c>
      <c r="M81" s="66">
        <v>3.8300000000000001E-2</v>
      </c>
      <c r="N81" s="65">
        <v>368392.2</v>
      </c>
      <c r="O81" s="65">
        <v>100.58</v>
      </c>
      <c r="P81" s="65">
        <v>0</v>
      </c>
      <c r="Q81" s="65">
        <v>370.52887476000001</v>
      </c>
      <c r="R81" s="66">
        <v>1.6000000000000001E-3</v>
      </c>
      <c r="S81" s="66">
        <v>1.0800000000000001E-2</v>
      </c>
      <c r="T81" s="66">
        <v>1.4E-3</v>
      </c>
    </row>
    <row r="82" spans="1:20">
      <c r="A82" t="s">
        <v>525</v>
      </c>
      <c r="B82" t="s">
        <v>526</v>
      </c>
      <c r="C82" t="s">
        <v>99</v>
      </c>
      <c r="D82" t="s">
        <v>122</v>
      </c>
      <c r="E82" t="s">
        <v>527</v>
      </c>
      <c r="F82" t="s">
        <v>122</v>
      </c>
      <c r="G82" t="s">
        <v>790</v>
      </c>
      <c r="H82" t="s">
        <v>149</v>
      </c>
      <c r="I82" t="s">
        <v>528</v>
      </c>
      <c r="J82" s="65">
        <v>5.17</v>
      </c>
      <c r="K82" t="s">
        <v>101</v>
      </c>
      <c r="L82" s="66">
        <v>4.2999999999999997E-2</v>
      </c>
      <c r="M82" s="66">
        <v>8.4699999999999998E-2</v>
      </c>
      <c r="N82" s="65">
        <v>5473.96</v>
      </c>
      <c r="O82" s="65">
        <v>82.14</v>
      </c>
      <c r="P82" s="65">
        <v>0</v>
      </c>
      <c r="Q82" s="65">
        <v>4.4963107439999996</v>
      </c>
      <c r="R82" s="66">
        <v>0</v>
      </c>
      <c r="S82" s="66">
        <v>1E-4</v>
      </c>
      <c r="T82" s="66">
        <v>0</v>
      </c>
    </row>
    <row r="83" spans="1:20">
      <c r="A83" t="s">
        <v>529</v>
      </c>
      <c r="B83" t="s">
        <v>530</v>
      </c>
      <c r="C83" t="s">
        <v>99</v>
      </c>
      <c r="D83" t="s">
        <v>122</v>
      </c>
      <c r="E83" t="s">
        <v>531</v>
      </c>
      <c r="F83" t="s">
        <v>532</v>
      </c>
      <c r="G83" t="s">
        <v>791</v>
      </c>
      <c r="H83" t="s">
        <v>206</v>
      </c>
      <c r="I83" t="s">
        <v>533</v>
      </c>
      <c r="J83" s="65">
        <v>3.42</v>
      </c>
      <c r="K83" t="s">
        <v>122</v>
      </c>
      <c r="L83" s="66">
        <v>3.9E-2</v>
      </c>
      <c r="M83" s="66">
        <v>6.0499999999999998E-2</v>
      </c>
      <c r="N83" s="65">
        <v>75000</v>
      </c>
      <c r="O83" s="65">
        <v>91.87</v>
      </c>
      <c r="P83" s="65">
        <v>0</v>
      </c>
      <c r="Q83" s="65">
        <v>68.902500000000003</v>
      </c>
      <c r="R83" s="66">
        <v>4.0000000000000002E-4</v>
      </c>
      <c r="S83" s="66">
        <v>2E-3</v>
      </c>
      <c r="T83" s="66">
        <v>2.9999999999999997E-4</v>
      </c>
    </row>
    <row r="84" spans="1:20">
      <c r="A84" t="s">
        <v>534</v>
      </c>
      <c r="B84" t="s">
        <v>535</v>
      </c>
      <c r="C84" t="s">
        <v>99</v>
      </c>
      <c r="D84" t="s">
        <v>122</v>
      </c>
      <c r="E84" t="s">
        <v>536</v>
      </c>
      <c r="F84" t="s">
        <v>100</v>
      </c>
      <c r="G84" t="s">
        <v>796</v>
      </c>
      <c r="H84" t="s">
        <v>149</v>
      </c>
      <c r="I84" t="s">
        <v>537</v>
      </c>
      <c r="J84" s="65">
        <v>3.34</v>
      </c>
      <c r="K84" t="s">
        <v>101</v>
      </c>
      <c r="L84" s="66">
        <v>3.85E-2</v>
      </c>
      <c r="M84" s="66">
        <v>6.2700000000000006E-2</v>
      </c>
      <c r="N84" s="65">
        <v>618785.43999999994</v>
      </c>
      <c r="O84" s="65">
        <v>92.11</v>
      </c>
      <c r="P84" s="65">
        <v>0</v>
      </c>
      <c r="Q84" s="65">
        <v>569.96326878399998</v>
      </c>
      <c r="R84" s="66">
        <v>1.6000000000000001E-3</v>
      </c>
      <c r="S84" s="66">
        <v>1.66E-2</v>
      </c>
      <c r="T84" s="66">
        <v>2.0999999999999999E-3</v>
      </c>
    </row>
    <row r="85" spans="1:20">
      <c r="A85" t="s">
        <v>538</v>
      </c>
      <c r="B85" t="s">
        <v>539</v>
      </c>
      <c r="C85" t="s">
        <v>99</v>
      </c>
      <c r="D85" t="s">
        <v>122</v>
      </c>
      <c r="E85" t="s">
        <v>540</v>
      </c>
      <c r="F85" t="s">
        <v>126</v>
      </c>
      <c r="G85" t="s">
        <v>793</v>
      </c>
      <c r="H85" t="s">
        <v>206</v>
      </c>
      <c r="I85" t="s">
        <v>541</v>
      </c>
      <c r="J85" s="65">
        <v>2.38</v>
      </c>
      <c r="K85" t="s">
        <v>101</v>
      </c>
      <c r="L85" s="66">
        <v>5.2499999999999998E-2</v>
      </c>
      <c r="M85" s="66">
        <v>0.28079999999999999</v>
      </c>
      <c r="N85" s="65">
        <v>316564.84000000003</v>
      </c>
      <c r="O85" s="65">
        <v>61.08</v>
      </c>
      <c r="P85" s="65">
        <v>0</v>
      </c>
      <c r="Q85" s="65">
        <v>193.35780427200001</v>
      </c>
      <c r="R85" s="66">
        <v>1.6000000000000001E-3</v>
      </c>
      <c r="S85" s="66">
        <v>5.5999999999999999E-3</v>
      </c>
      <c r="T85" s="66">
        <v>6.9999999999999999E-4</v>
      </c>
    </row>
    <row r="86" spans="1:20">
      <c r="A86" t="s">
        <v>542</v>
      </c>
      <c r="B86" t="s">
        <v>543</v>
      </c>
      <c r="C86" t="s">
        <v>99</v>
      </c>
      <c r="D86" t="s">
        <v>122</v>
      </c>
      <c r="E86" t="s">
        <v>478</v>
      </c>
      <c r="F86" t="s">
        <v>314</v>
      </c>
      <c r="G86" t="s">
        <v>795</v>
      </c>
      <c r="H86" t="s">
        <v>206</v>
      </c>
      <c r="I86" t="s">
        <v>544</v>
      </c>
      <c r="J86" s="65">
        <v>3.39</v>
      </c>
      <c r="K86" t="s">
        <v>101</v>
      </c>
      <c r="L86" s="66">
        <v>4.7E-2</v>
      </c>
      <c r="M86" s="66">
        <v>8.2100000000000006E-2</v>
      </c>
      <c r="N86" s="65">
        <v>910167.82</v>
      </c>
      <c r="O86" s="65">
        <v>87.38</v>
      </c>
      <c r="P86" s="65">
        <v>0</v>
      </c>
      <c r="Q86" s="65">
        <v>795.30464111599997</v>
      </c>
      <c r="R86" s="66">
        <v>1.2999999999999999E-3</v>
      </c>
      <c r="S86" s="66">
        <v>2.3199999999999998E-2</v>
      </c>
      <c r="T86" s="66">
        <v>2.8999999999999998E-3</v>
      </c>
    </row>
    <row r="87" spans="1:20">
      <c r="A87" s="67" t="s">
        <v>545</v>
      </c>
      <c r="B87" s="14"/>
      <c r="C87" s="14"/>
      <c r="D87" s="14"/>
      <c r="E87" s="14"/>
      <c r="J87" s="69">
        <v>0</v>
      </c>
      <c r="M87" s="68">
        <v>0</v>
      </c>
      <c r="N87" s="69">
        <v>0</v>
      </c>
      <c r="P87" s="69">
        <v>0</v>
      </c>
      <c r="Q87" s="69">
        <v>0</v>
      </c>
      <c r="S87" s="68">
        <v>0</v>
      </c>
      <c r="T87" s="68">
        <v>0</v>
      </c>
    </row>
    <row r="88" spans="1:20">
      <c r="A88" t="s">
        <v>221</v>
      </c>
      <c r="B88" t="s">
        <v>221</v>
      </c>
      <c r="C88" s="14"/>
      <c r="D88" s="14"/>
      <c r="E88" s="14"/>
      <c r="F88" t="s">
        <v>221</v>
      </c>
      <c r="G88" t="s">
        <v>221</v>
      </c>
      <c r="J88" s="65">
        <v>0</v>
      </c>
      <c r="K88" t="s">
        <v>221</v>
      </c>
      <c r="L88" s="66">
        <v>0</v>
      </c>
      <c r="M88" s="66">
        <v>0</v>
      </c>
      <c r="N88" s="65">
        <v>0</v>
      </c>
      <c r="O88" s="65">
        <v>0</v>
      </c>
      <c r="Q88" s="65">
        <v>0</v>
      </c>
      <c r="R88" s="66">
        <v>0</v>
      </c>
      <c r="S88" s="66">
        <v>0</v>
      </c>
      <c r="T88" s="66">
        <v>0</v>
      </c>
    </row>
    <row r="89" spans="1:20">
      <c r="A89" s="67" t="s">
        <v>226</v>
      </c>
      <c r="B89" s="14"/>
      <c r="C89" s="14"/>
      <c r="D89" s="14"/>
      <c r="E89" s="14"/>
      <c r="J89" s="69">
        <v>4.1500000000000004</v>
      </c>
      <c r="M89" s="68">
        <v>6.6400000000000001E-2</v>
      </c>
      <c r="N89" s="69">
        <v>1160700</v>
      </c>
      <c r="P89" s="69">
        <v>15.391887499999999</v>
      </c>
      <c r="Q89" s="69">
        <v>4162.4446136984998</v>
      </c>
      <c r="S89" s="68">
        <v>0.12139999999999999</v>
      </c>
      <c r="T89" s="68">
        <v>1.52E-2</v>
      </c>
    </row>
    <row r="90" spans="1:20">
      <c r="A90" s="67" t="s">
        <v>287</v>
      </c>
      <c r="B90" s="14"/>
      <c r="C90" s="14"/>
      <c r="D90" s="14"/>
      <c r="E90" s="14"/>
      <c r="J90" s="69">
        <v>0</v>
      </c>
      <c r="M90" s="68">
        <v>0</v>
      </c>
      <c r="N90" s="69">
        <v>0</v>
      </c>
      <c r="P90" s="69">
        <v>0</v>
      </c>
      <c r="Q90" s="69">
        <v>0</v>
      </c>
      <c r="S90" s="68">
        <v>0</v>
      </c>
      <c r="T90" s="68">
        <v>0</v>
      </c>
    </row>
    <row r="91" spans="1:20">
      <c r="A91" t="s">
        <v>221</v>
      </c>
      <c r="B91" t="s">
        <v>221</v>
      </c>
      <c r="C91" s="14"/>
      <c r="D91" s="14"/>
      <c r="E91" s="14"/>
      <c r="F91" t="s">
        <v>221</v>
      </c>
      <c r="G91" t="s">
        <v>221</v>
      </c>
      <c r="J91" s="65">
        <v>0</v>
      </c>
      <c r="K91" t="s">
        <v>221</v>
      </c>
      <c r="L91" s="66">
        <v>0</v>
      </c>
      <c r="M91" s="66">
        <v>0</v>
      </c>
      <c r="N91" s="65">
        <v>0</v>
      </c>
      <c r="O91" s="65">
        <v>0</v>
      </c>
      <c r="Q91" s="65">
        <v>0</v>
      </c>
      <c r="R91" s="66">
        <v>0</v>
      </c>
      <c r="S91" s="66">
        <v>0</v>
      </c>
      <c r="T91" s="66">
        <v>0</v>
      </c>
    </row>
    <row r="92" spans="1:20">
      <c r="A92" s="67" t="s">
        <v>288</v>
      </c>
      <c r="B92" s="14"/>
      <c r="C92" s="14"/>
      <c r="D92" s="14"/>
      <c r="E92" s="14"/>
      <c r="J92" s="69">
        <v>4.1500000000000004</v>
      </c>
      <c r="M92" s="68">
        <v>6.6400000000000001E-2</v>
      </c>
      <c r="N92" s="69">
        <v>1160700</v>
      </c>
      <c r="P92" s="69">
        <v>15.391887499999999</v>
      </c>
      <c r="Q92" s="69">
        <v>4162.4446136984998</v>
      </c>
      <c r="S92" s="68">
        <v>0.12139999999999999</v>
      </c>
      <c r="T92" s="68">
        <v>1.52E-2</v>
      </c>
    </row>
    <row r="93" spans="1:20">
      <c r="A93" t="s">
        <v>799</v>
      </c>
      <c r="B93" t="s">
        <v>546</v>
      </c>
      <c r="C93" t="s">
        <v>547</v>
      </c>
      <c r="D93" t="s">
        <v>548</v>
      </c>
      <c r="E93" t="s">
        <v>549</v>
      </c>
      <c r="F93" t="s">
        <v>550</v>
      </c>
      <c r="G93" t="s">
        <v>551</v>
      </c>
      <c r="H93" t="s">
        <v>358</v>
      </c>
      <c r="I93" t="s">
        <v>552</v>
      </c>
      <c r="J93" s="65">
        <v>4.5999999999999996</v>
      </c>
      <c r="K93" t="s">
        <v>105</v>
      </c>
      <c r="L93" s="66">
        <v>6.7500000000000004E-2</v>
      </c>
      <c r="M93" s="66">
        <v>6.2100000000000002E-2</v>
      </c>
      <c r="N93" s="65">
        <v>116000</v>
      </c>
      <c r="O93" s="65">
        <v>105.94475</v>
      </c>
      <c r="P93" s="65">
        <v>0</v>
      </c>
      <c r="Q93" s="65">
        <v>438.12391915000001</v>
      </c>
      <c r="R93" s="66">
        <v>0</v>
      </c>
      <c r="S93" s="66">
        <v>1.2800000000000001E-2</v>
      </c>
      <c r="T93" s="66">
        <v>1.6000000000000001E-3</v>
      </c>
    </row>
    <row r="94" spans="1:20">
      <c r="A94" t="s">
        <v>553</v>
      </c>
      <c r="B94" t="s">
        <v>554</v>
      </c>
      <c r="C94" t="s">
        <v>555</v>
      </c>
      <c r="D94" t="s">
        <v>548</v>
      </c>
      <c r="E94" t="s">
        <v>556</v>
      </c>
      <c r="F94" t="s">
        <v>122</v>
      </c>
      <c r="G94" t="s">
        <v>551</v>
      </c>
      <c r="H94" t="s">
        <v>358</v>
      </c>
      <c r="I94" t="s">
        <v>557</v>
      </c>
      <c r="J94" s="65">
        <v>10.220000000000001</v>
      </c>
      <c r="K94" t="s">
        <v>105</v>
      </c>
      <c r="L94" s="66">
        <v>6.8500000000000005E-2</v>
      </c>
      <c r="M94" s="66">
        <v>6.9599999999999995E-2</v>
      </c>
      <c r="N94" s="65">
        <v>134000</v>
      </c>
      <c r="O94" s="65">
        <v>101.67444447761194</v>
      </c>
      <c r="P94" s="65">
        <v>0</v>
      </c>
      <c r="Q94" s="65">
        <v>485.70898871399999</v>
      </c>
      <c r="R94" s="66">
        <v>0</v>
      </c>
      <c r="S94" s="66">
        <v>1.4200000000000001E-2</v>
      </c>
      <c r="T94" s="66">
        <v>1.8E-3</v>
      </c>
    </row>
    <row r="95" spans="1:20">
      <c r="A95" t="s">
        <v>558</v>
      </c>
      <c r="B95" t="s">
        <v>559</v>
      </c>
      <c r="C95" t="s">
        <v>547</v>
      </c>
      <c r="D95" t="s">
        <v>548</v>
      </c>
      <c r="E95" t="s">
        <v>560</v>
      </c>
      <c r="F95" t="s">
        <v>800</v>
      </c>
      <c r="G95" t="s">
        <v>786</v>
      </c>
      <c r="H95" t="s">
        <v>206</v>
      </c>
      <c r="I95" t="s">
        <v>561</v>
      </c>
      <c r="J95" s="65">
        <v>4.8899999999999997</v>
      </c>
      <c r="K95" t="s">
        <v>105</v>
      </c>
      <c r="L95" s="66">
        <v>4.6300000000000001E-2</v>
      </c>
      <c r="M95" s="66">
        <v>3.78E-2</v>
      </c>
      <c r="N95" s="65">
        <v>172000</v>
      </c>
      <c r="O95" s="65">
        <v>104.85040279069767</v>
      </c>
      <c r="P95" s="65">
        <v>0</v>
      </c>
      <c r="Q95" s="65">
        <v>642.92169983199994</v>
      </c>
      <c r="R95" s="66">
        <v>0</v>
      </c>
      <c r="S95" s="66">
        <v>1.8700000000000001E-2</v>
      </c>
      <c r="T95" s="66">
        <v>2.3E-3</v>
      </c>
    </row>
    <row r="96" spans="1:20">
      <c r="A96" t="s">
        <v>562</v>
      </c>
      <c r="B96" t="s">
        <v>563</v>
      </c>
      <c r="C96" t="s">
        <v>547</v>
      </c>
      <c r="D96" t="s">
        <v>548</v>
      </c>
      <c r="E96" t="s">
        <v>564</v>
      </c>
      <c r="F96" t="s">
        <v>565</v>
      </c>
      <c r="G96" t="s">
        <v>566</v>
      </c>
      <c r="H96" t="s">
        <v>567</v>
      </c>
      <c r="I96" t="s">
        <v>568</v>
      </c>
      <c r="J96" s="65">
        <v>1</v>
      </c>
      <c r="K96" t="s">
        <v>105</v>
      </c>
      <c r="L96" s="66">
        <v>5.3999999999999999E-2</v>
      </c>
      <c r="M96" s="66">
        <v>8.8400000000000006E-2</v>
      </c>
      <c r="N96" s="65">
        <v>189700</v>
      </c>
      <c r="O96" s="65">
        <v>99.302000000000007</v>
      </c>
      <c r="P96" s="65">
        <v>0</v>
      </c>
      <c r="Q96" s="65">
        <v>671.56006210999999</v>
      </c>
      <c r="R96" s="66">
        <v>0</v>
      </c>
      <c r="S96" s="66">
        <v>1.9599999999999999E-2</v>
      </c>
      <c r="T96" s="66">
        <v>2.5000000000000001E-3</v>
      </c>
    </row>
    <row r="97" spans="1:20">
      <c r="A97" t="s">
        <v>569</v>
      </c>
      <c r="B97" t="s">
        <v>570</v>
      </c>
      <c r="C97" t="s">
        <v>547</v>
      </c>
      <c r="D97" t="s">
        <v>548</v>
      </c>
      <c r="E97" t="s">
        <v>571</v>
      </c>
      <c r="F97" t="s">
        <v>572</v>
      </c>
      <c r="G97" t="s">
        <v>573</v>
      </c>
      <c r="H97" t="s">
        <v>358</v>
      </c>
      <c r="I97" t="s">
        <v>574</v>
      </c>
      <c r="J97" s="65">
        <v>3.74</v>
      </c>
      <c r="K97" t="s">
        <v>105</v>
      </c>
      <c r="L97" s="66">
        <v>5.3800000000000001E-2</v>
      </c>
      <c r="M97" s="66">
        <v>4.6100000000000002E-2</v>
      </c>
      <c r="N97" s="65">
        <v>160000</v>
      </c>
      <c r="O97" s="65">
        <v>104.817736125</v>
      </c>
      <c r="P97" s="65">
        <v>0</v>
      </c>
      <c r="Q97" s="65">
        <v>597.88036685700001</v>
      </c>
      <c r="R97" s="66">
        <v>0</v>
      </c>
      <c r="S97" s="66">
        <v>1.7399999999999999E-2</v>
      </c>
      <c r="T97" s="66">
        <v>2.2000000000000001E-3</v>
      </c>
    </row>
    <row r="98" spans="1:20">
      <c r="A98" t="s">
        <v>575</v>
      </c>
      <c r="B98" t="s">
        <v>576</v>
      </c>
      <c r="C98" t="s">
        <v>122</v>
      </c>
      <c r="D98" t="s">
        <v>548</v>
      </c>
      <c r="E98" t="s">
        <v>577</v>
      </c>
      <c r="F98" t="s">
        <v>122</v>
      </c>
      <c r="G98" t="s">
        <v>573</v>
      </c>
      <c r="H98" t="s">
        <v>358</v>
      </c>
      <c r="I98" t="s">
        <v>578</v>
      </c>
      <c r="J98" s="65">
        <v>2.2999999999999998</v>
      </c>
      <c r="K98" t="s">
        <v>105</v>
      </c>
      <c r="L98" s="66">
        <v>5.5E-2</v>
      </c>
      <c r="M98" s="66">
        <v>8.6599999999999996E-2</v>
      </c>
      <c r="N98" s="65">
        <v>157000</v>
      </c>
      <c r="O98" s="65">
        <v>96.138999999999996</v>
      </c>
      <c r="P98" s="65">
        <v>15.391887499999999</v>
      </c>
      <c r="Q98" s="65">
        <v>553.48667745</v>
      </c>
      <c r="R98" s="66">
        <v>0</v>
      </c>
      <c r="S98" s="66">
        <v>1.61E-2</v>
      </c>
      <c r="T98" s="66">
        <v>2E-3</v>
      </c>
    </row>
    <row r="99" spans="1:20">
      <c r="A99" t="s">
        <v>579</v>
      </c>
      <c r="B99" t="s">
        <v>580</v>
      </c>
      <c r="C99" t="s">
        <v>122</v>
      </c>
      <c r="D99" t="s">
        <v>548</v>
      </c>
      <c r="E99" t="s">
        <v>581</v>
      </c>
      <c r="F99" t="s">
        <v>565</v>
      </c>
      <c r="G99" t="s">
        <v>582</v>
      </c>
      <c r="H99" t="s">
        <v>358</v>
      </c>
      <c r="I99" t="s">
        <v>583</v>
      </c>
      <c r="J99" s="65">
        <v>7.19</v>
      </c>
      <c r="K99" t="s">
        <v>105</v>
      </c>
      <c r="L99" s="66">
        <v>5.45E-2</v>
      </c>
      <c r="M99" s="66">
        <v>8.5199999999999998E-2</v>
      </c>
      <c r="N99" s="65">
        <v>104000</v>
      </c>
      <c r="O99" s="65">
        <v>83.061333365384613</v>
      </c>
      <c r="P99" s="65">
        <v>0</v>
      </c>
      <c r="Q99" s="65">
        <v>307.95819958549998</v>
      </c>
      <c r="R99" s="66">
        <v>0</v>
      </c>
      <c r="S99" s="66">
        <v>8.9999999999999993E-3</v>
      </c>
      <c r="T99" s="66">
        <v>1.1000000000000001E-3</v>
      </c>
    </row>
    <row r="100" spans="1:20">
      <c r="A100" t="s">
        <v>584</v>
      </c>
      <c r="B100" t="s">
        <v>585</v>
      </c>
      <c r="C100" t="s">
        <v>547</v>
      </c>
      <c r="D100" t="s">
        <v>548</v>
      </c>
      <c r="E100" t="s">
        <v>586</v>
      </c>
      <c r="F100" t="s">
        <v>587</v>
      </c>
      <c r="G100" t="s">
        <v>588</v>
      </c>
      <c r="H100" t="s">
        <v>567</v>
      </c>
      <c r="I100" t="s">
        <v>561</v>
      </c>
      <c r="J100" s="65">
        <v>1.62</v>
      </c>
      <c r="K100" t="s">
        <v>105</v>
      </c>
      <c r="L100" s="66">
        <v>6.3799999999999996E-2</v>
      </c>
      <c r="M100" s="66">
        <v>6.4600000000000005E-2</v>
      </c>
      <c r="N100" s="65">
        <v>128000</v>
      </c>
      <c r="O100" s="65">
        <v>101.859375</v>
      </c>
      <c r="P100" s="65">
        <v>0</v>
      </c>
      <c r="Q100" s="65">
        <v>464.80470000000003</v>
      </c>
      <c r="R100" s="66">
        <v>0</v>
      </c>
      <c r="S100" s="66">
        <v>1.3599999999999999E-2</v>
      </c>
      <c r="T100" s="66">
        <v>1.6999999999999999E-3</v>
      </c>
    </row>
    <row r="101" spans="1:20">
      <c r="A101" s="71" t="s">
        <v>228</v>
      </c>
      <c r="B101" s="14"/>
      <c r="C101" s="14"/>
      <c r="D101" s="14"/>
      <c r="E101" s="14"/>
    </row>
    <row r="102" spans="1:20">
      <c r="A102" s="71" t="s">
        <v>281</v>
      </c>
      <c r="B102" s="14"/>
      <c r="C102" s="14"/>
      <c r="D102" s="14"/>
      <c r="E102" s="14"/>
    </row>
    <row r="103" spans="1:20">
      <c r="A103" s="71" t="s">
        <v>282</v>
      </c>
      <c r="B103" s="14"/>
      <c r="C103" s="14"/>
      <c r="D103" s="14"/>
      <c r="E103" s="14"/>
    </row>
    <row r="104" spans="1:20">
      <c r="A104" s="71" t="s">
        <v>283</v>
      </c>
      <c r="B104" s="14"/>
      <c r="C104" s="14"/>
      <c r="D104" s="14"/>
      <c r="E104" s="14"/>
    </row>
    <row r="105" spans="1:20">
      <c r="A105" s="71" t="s">
        <v>284</v>
      </c>
      <c r="B105" s="14"/>
      <c r="C105" s="14"/>
      <c r="D105" s="14"/>
      <c r="E105" s="14"/>
    </row>
    <row r="106" spans="1:20" hidden="1">
      <c r="B106" s="14"/>
      <c r="C106" s="14"/>
      <c r="D106" s="14"/>
      <c r="E106" s="14"/>
    </row>
    <row r="107" spans="1:20" hidden="1">
      <c r="B107" s="14"/>
      <c r="C107" s="14"/>
      <c r="D107" s="14"/>
      <c r="E107" s="14"/>
    </row>
    <row r="108" spans="1:20" hidden="1">
      <c r="B108" s="14"/>
      <c r="C108" s="14"/>
      <c r="D108" s="14"/>
      <c r="E108" s="14"/>
    </row>
    <row r="109" spans="1:20" hidden="1">
      <c r="B109" s="14"/>
      <c r="C109" s="14"/>
      <c r="D109" s="14"/>
      <c r="E109" s="14"/>
    </row>
    <row r="110" spans="1:20" hidden="1">
      <c r="B110" s="14"/>
      <c r="C110" s="14"/>
      <c r="D110" s="14"/>
      <c r="E110" s="14"/>
    </row>
    <row r="111" spans="1:20" hidden="1">
      <c r="B111" s="14"/>
      <c r="C111" s="14"/>
      <c r="D111" s="14"/>
      <c r="E111" s="14"/>
    </row>
    <row r="112" spans="1:20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339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 customWidth="1"/>
    <col min="16" max="16" width="7.140625" style="14" hidden="1" customWidth="1"/>
    <col min="17" max="17" width="6" style="14" hidden="1" customWidth="1"/>
    <col min="18" max="18" width="7.85546875" style="14" hidden="1" customWidth="1"/>
    <col min="19" max="19" width="8.140625" style="14" hidden="1" customWidth="1"/>
    <col min="20" max="20" width="6.28515625" style="14" hidden="1" customWidth="1"/>
    <col min="21" max="21" width="8" style="14" hidden="1" customWidth="1"/>
    <col min="22" max="22" width="8.7109375" style="14" hidden="1" customWidth="1"/>
    <col min="23" max="23" width="10" style="14" hidden="1" customWidth="1"/>
    <col min="24" max="24" width="9.5703125" style="14" hidden="1" customWidth="1"/>
    <col min="25" max="25" width="6.140625" style="14" hidden="1" customWidth="1"/>
    <col min="26" max="27" width="5.7109375" style="14" hidden="1" customWidth="1"/>
    <col min="28" max="28" width="6.85546875" style="14" hidden="1" customWidth="1"/>
    <col min="29" max="29" width="6.42578125" style="14" hidden="1" customWidth="1"/>
    <col min="30" max="30" width="6.7109375" style="14" hidden="1" customWidth="1"/>
    <col min="31" max="31" width="7.28515625" style="14" hidden="1" customWidth="1"/>
    <col min="32" max="43" width="5.7109375" style="14" hidden="1" customWidth="1"/>
    <col min="44" max="44" width="9.140625" style="14" hidden="1" customWidth="1"/>
    <col min="45" max="61" width="0" style="14" hidden="1" customWidth="1"/>
    <col min="62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  <c r="B2" t="s">
        <v>197</v>
      </c>
    </row>
    <row r="3" spans="1:61">
      <c r="A3" s="2" t="s">
        <v>2</v>
      </c>
      <c r="B3" t="s">
        <v>198</v>
      </c>
    </row>
    <row r="4" spans="1:61">
      <c r="A4" s="2" t="s">
        <v>3</v>
      </c>
      <c r="B4" t="s">
        <v>199</v>
      </c>
    </row>
    <row r="5" spans="1:61" ht="26.25" customHeight="1">
      <c r="A5" s="96" t="s">
        <v>67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BI5" s="16"/>
    </row>
    <row r="6" spans="1:61" ht="26.25" customHeight="1">
      <c r="A6" s="96" t="s">
        <v>90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E6" s="16"/>
      <c r="BI6" s="16"/>
    </row>
    <row r="7" spans="1:61" s="16" customFormat="1" ht="20.25">
      <c r="A7" s="40" t="s">
        <v>47</v>
      </c>
      <c r="B7" s="41" t="s">
        <v>48</v>
      </c>
      <c r="C7" s="99" t="s">
        <v>69</v>
      </c>
      <c r="D7" s="99" t="s">
        <v>82</v>
      </c>
      <c r="E7" s="99" t="s">
        <v>49</v>
      </c>
      <c r="F7" s="99" t="s">
        <v>83</v>
      </c>
      <c r="G7" s="99" t="s">
        <v>52</v>
      </c>
      <c r="H7" s="90" t="s">
        <v>186</v>
      </c>
      <c r="I7" s="90" t="s">
        <v>187</v>
      </c>
      <c r="J7" s="90" t="s">
        <v>191</v>
      </c>
      <c r="K7" s="90" t="s">
        <v>55</v>
      </c>
      <c r="L7" s="90" t="s">
        <v>72</v>
      </c>
      <c r="M7" s="90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39984</v>
      </c>
      <c r="I10" s="7"/>
      <c r="J10" s="63">
        <v>0</v>
      </c>
      <c r="K10" s="63">
        <v>285.83940000000001</v>
      </c>
      <c r="L10" s="7"/>
      <c r="M10" s="64">
        <v>1</v>
      </c>
      <c r="N10" s="64">
        <v>1E-3</v>
      </c>
      <c r="BE10" s="14"/>
      <c r="BF10" s="16"/>
      <c r="BG10" s="14"/>
      <c r="BI10" s="14"/>
    </row>
    <row r="11" spans="1:61">
      <c r="A11" s="67" t="s">
        <v>201</v>
      </c>
      <c r="D11" s="14"/>
      <c r="E11" s="14"/>
      <c r="F11" s="14"/>
      <c r="H11" s="69">
        <v>39984</v>
      </c>
      <c r="J11" s="69">
        <v>0</v>
      </c>
      <c r="K11" s="69">
        <v>285.83940000000001</v>
      </c>
      <c r="M11" s="68">
        <v>1</v>
      </c>
      <c r="N11" s="68">
        <v>1E-3</v>
      </c>
    </row>
    <row r="12" spans="1:61">
      <c r="A12" s="67" t="s">
        <v>589</v>
      </c>
      <c r="D12" s="14"/>
      <c r="E12" s="14"/>
      <c r="F12" s="14"/>
      <c r="H12" s="69">
        <v>0</v>
      </c>
      <c r="J12" s="69">
        <v>0</v>
      </c>
      <c r="K12" s="69">
        <v>0</v>
      </c>
      <c r="M12" s="68">
        <v>0</v>
      </c>
      <c r="N12" s="68">
        <v>0</v>
      </c>
    </row>
    <row r="13" spans="1:61">
      <c r="A13" t="s">
        <v>221</v>
      </c>
      <c r="B13" t="s">
        <v>221</v>
      </c>
      <c r="D13" s="14"/>
      <c r="E13" s="14"/>
      <c r="F13" t="s">
        <v>221</v>
      </c>
      <c r="G13" t="s">
        <v>221</v>
      </c>
      <c r="H13" s="65">
        <v>0</v>
      </c>
      <c r="I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1">
      <c r="A14" s="67" t="s">
        <v>590</v>
      </c>
      <c r="D14" s="14"/>
      <c r="E14" s="14"/>
      <c r="F14" s="14"/>
      <c r="H14" s="69">
        <v>4872</v>
      </c>
      <c r="J14" s="69">
        <v>0</v>
      </c>
      <c r="K14" s="69">
        <v>144.16247999999999</v>
      </c>
      <c r="M14" s="68">
        <v>0.50429999999999997</v>
      </c>
      <c r="N14" s="68">
        <v>5.0000000000000001E-4</v>
      </c>
    </row>
    <row r="15" spans="1:61">
      <c r="A15" t="s">
        <v>591</v>
      </c>
      <c r="B15" t="s">
        <v>592</v>
      </c>
      <c r="C15" t="s">
        <v>99</v>
      </c>
      <c r="D15" t="s">
        <v>122</v>
      </c>
      <c r="E15" t="s">
        <v>593</v>
      </c>
      <c r="F15" t="s">
        <v>392</v>
      </c>
      <c r="G15" t="s">
        <v>101</v>
      </c>
      <c r="H15" s="65">
        <v>4872</v>
      </c>
      <c r="I15" s="65">
        <v>2959</v>
      </c>
      <c r="J15" s="65">
        <v>0</v>
      </c>
      <c r="K15" s="65">
        <v>144.16247999999999</v>
      </c>
      <c r="L15" s="66">
        <v>1E-4</v>
      </c>
      <c r="M15" s="66">
        <v>0.50429999999999997</v>
      </c>
      <c r="N15" s="66">
        <v>5.0000000000000001E-4</v>
      </c>
    </row>
    <row r="16" spans="1:61">
      <c r="A16" s="67" t="s">
        <v>594</v>
      </c>
      <c r="D16" s="14"/>
      <c r="E16" s="14"/>
      <c r="F16" s="14"/>
      <c r="H16" s="69">
        <v>35112</v>
      </c>
      <c r="J16" s="69">
        <v>0</v>
      </c>
      <c r="K16" s="69">
        <v>141.67692</v>
      </c>
      <c r="M16" s="68">
        <v>0.49569999999999997</v>
      </c>
      <c r="N16" s="68">
        <v>5.0000000000000001E-4</v>
      </c>
    </row>
    <row r="17" spans="1:14">
      <c r="A17" t="s">
        <v>595</v>
      </c>
      <c r="B17" t="s">
        <v>596</v>
      </c>
      <c r="C17" t="s">
        <v>99</v>
      </c>
      <c r="D17" t="s">
        <v>122</v>
      </c>
      <c r="E17" t="s">
        <v>597</v>
      </c>
      <c r="F17" t="s">
        <v>306</v>
      </c>
      <c r="G17" t="s">
        <v>101</v>
      </c>
      <c r="H17" s="65">
        <v>35112</v>
      </c>
      <c r="I17" s="65">
        <v>403.5</v>
      </c>
      <c r="J17" s="65">
        <v>0</v>
      </c>
      <c r="K17" s="65">
        <v>141.67692</v>
      </c>
      <c r="L17" s="66">
        <v>1.1999999999999999E-3</v>
      </c>
      <c r="M17" s="66">
        <v>0.49569999999999997</v>
      </c>
      <c r="N17" s="66">
        <v>5.0000000000000001E-4</v>
      </c>
    </row>
    <row r="18" spans="1:14">
      <c r="A18" s="67" t="s">
        <v>598</v>
      </c>
      <c r="D18" s="14"/>
      <c r="E18" s="14"/>
      <c r="F18" s="14"/>
      <c r="H18" s="69">
        <v>0</v>
      </c>
      <c r="J18" s="69">
        <v>0</v>
      </c>
      <c r="K18" s="69">
        <v>0</v>
      </c>
      <c r="M18" s="68">
        <v>0</v>
      </c>
      <c r="N18" s="68">
        <v>0</v>
      </c>
    </row>
    <row r="19" spans="1:14">
      <c r="A19" t="s">
        <v>221</v>
      </c>
      <c r="B19" t="s">
        <v>221</v>
      </c>
      <c r="D19" s="14"/>
      <c r="E19" s="14"/>
      <c r="F19" t="s">
        <v>221</v>
      </c>
      <c r="G19" t="s">
        <v>221</v>
      </c>
      <c r="H19" s="65">
        <v>0</v>
      </c>
      <c r="I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226</v>
      </c>
      <c r="D20" s="14"/>
      <c r="E20" s="14"/>
      <c r="F20" s="14"/>
      <c r="H20" s="69">
        <v>0</v>
      </c>
      <c r="J20" s="69">
        <v>0</v>
      </c>
      <c r="K20" s="69">
        <v>0</v>
      </c>
      <c r="M20" s="68">
        <v>0</v>
      </c>
      <c r="N20" s="68">
        <v>0</v>
      </c>
    </row>
    <row r="21" spans="1:14">
      <c r="A21" s="67" t="s">
        <v>287</v>
      </c>
      <c r="D21" s="14"/>
      <c r="E21" s="14"/>
      <c r="F21" s="14"/>
      <c r="H21" s="69">
        <v>0</v>
      </c>
      <c r="J21" s="69">
        <v>0</v>
      </c>
      <c r="K21" s="69">
        <v>0</v>
      </c>
      <c r="M21" s="68">
        <v>0</v>
      </c>
      <c r="N21" s="68">
        <v>0</v>
      </c>
    </row>
    <row r="22" spans="1:14">
      <c r="A22" t="s">
        <v>221</v>
      </c>
      <c r="B22" t="s">
        <v>221</v>
      </c>
      <c r="D22" s="14"/>
      <c r="E22" s="14"/>
      <c r="F22" t="s">
        <v>221</v>
      </c>
      <c r="G22" t="s">
        <v>221</v>
      </c>
      <c r="H22" s="65">
        <v>0</v>
      </c>
      <c r="I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288</v>
      </c>
      <c r="D23" s="14"/>
      <c r="E23" s="14"/>
      <c r="F23" s="14"/>
      <c r="H23" s="69">
        <v>0</v>
      </c>
      <c r="J23" s="69">
        <v>0</v>
      </c>
      <c r="K23" s="69">
        <v>0</v>
      </c>
      <c r="M23" s="68">
        <v>0</v>
      </c>
      <c r="N23" s="68">
        <v>0</v>
      </c>
    </row>
    <row r="24" spans="1:14">
      <c r="A24" t="s">
        <v>221</v>
      </c>
      <c r="B24" t="s">
        <v>221</v>
      </c>
      <c r="D24" s="14"/>
      <c r="E24" s="14"/>
      <c r="F24" t="s">
        <v>221</v>
      </c>
      <c r="G24" t="s">
        <v>221</v>
      </c>
      <c r="H24" s="65">
        <v>0</v>
      </c>
      <c r="I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71" t="s">
        <v>228</v>
      </c>
      <c r="D25" s="14"/>
      <c r="E25" s="14"/>
      <c r="F25" s="14"/>
    </row>
    <row r="26" spans="1:14">
      <c r="A26" s="71" t="s">
        <v>281</v>
      </c>
      <c r="D26" s="14"/>
      <c r="E26" s="14"/>
      <c r="F26" s="14"/>
    </row>
    <row r="27" spans="1:14">
      <c r="A27" s="71" t="s">
        <v>282</v>
      </c>
      <c r="D27" s="14"/>
      <c r="E27" s="14"/>
      <c r="F27" s="14"/>
    </row>
    <row r="28" spans="1:14">
      <c r="A28" s="71" t="s">
        <v>283</v>
      </c>
      <c r="D28" s="14"/>
      <c r="E28" s="14"/>
      <c r="F28" s="14"/>
    </row>
    <row r="29" spans="1:14">
      <c r="A29" s="71" t="s">
        <v>284</v>
      </c>
      <c r="D29" s="14"/>
      <c r="E29" s="14"/>
      <c r="F29" s="14"/>
    </row>
    <row r="30" spans="1:14" hidden="1">
      <c r="D30" s="14"/>
      <c r="E30" s="14"/>
      <c r="F30" s="14"/>
    </row>
    <row r="31" spans="1:14" hidden="1">
      <c r="D31" s="14"/>
      <c r="E31" s="14"/>
      <c r="F31" s="14"/>
    </row>
    <row r="32" spans="1:14" hidden="1">
      <c r="D32" s="14"/>
      <c r="E32" s="14"/>
      <c r="F32" s="14"/>
    </row>
    <row r="33" spans="4:6" hidden="1">
      <c r="D33" s="14"/>
      <c r="E33" s="14"/>
      <c r="F33" s="14"/>
    </row>
    <row r="34" spans="4:6" hidden="1">
      <c r="D34" s="14"/>
      <c r="E34" s="14"/>
      <c r="F34" s="14"/>
    </row>
    <row r="35" spans="4:6" hidden="1">
      <c r="D35" s="14"/>
      <c r="E35" s="14"/>
      <c r="F35" s="14"/>
    </row>
    <row r="36" spans="4:6" hidden="1">
      <c r="D36" s="14"/>
      <c r="E36" s="14"/>
      <c r="F36" s="14"/>
    </row>
    <row r="37" spans="4:6" hidden="1">
      <c r="D37" s="14"/>
      <c r="E37" s="14"/>
      <c r="F37" s="14"/>
    </row>
    <row r="38" spans="4:6" hidden="1">
      <c r="D38" s="14"/>
      <c r="E38" s="14"/>
      <c r="F38" s="14"/>
    </row>
    <row r="39" spans="4:6" hidden="1">
      <c r="D39" s="14"/>
      <c r="E39" s="14"/>
      <c r="F39" s="14"/>
    </row>
    <row r="40" spans="4:6" hidden="1">
      <c r="D40" s="14"/>
      <c r="E40" s="14"/>
      <c r="F40" s="14"/>
    </row>
    <row r="41" spans="4:6" hidden="1">
      <c r="D41" s="14"/>
      <c r="E41" s="14"/>
      <c r="F41" s="14"/>
    </row>
    <row r="42" spans="4:6" hidden="1">
      <c r="D42" s="14"/>
      <c r="E42" s="14"/>
      <c r="F42" s="14"/>
    </row>
    <row r="43" spans="4:6" hidden="1">
      <c r="D43" s="14"/>
      <c r="E43" s="14"/>
      <c r="F43" s="14"/>
    </row>
    <row r="44" spans="4:6" hidden="1">
      <c r="D44" s="14"/>
      <c r="E44" s="14"/>
      <c r="F44" s="14"/>
    </row>
    <row r="45" spans="4:6" hidden="1">
      <c r="D45" s="14"/>
      <c r="E45" s="14"/>
      <c r="F45" s="14"/>
    </row>
    <row r="46" spans="4:6" hidden="1">
      <c r="D46" s="14"/>
      <c r="E46" s="14"/>
      <c r="F46" s="14"/>
    </row>
    <row r="47" spans="4:6" hidden="1">
      <c r="D47" s="14"/>
      <c r="E47" s="14"/>
      <c r="F47" s="14"/>
    </row>
    <row r="48" spans="4:6" hidden="1">
      <c r="D48" s="14"/>
      <c r="E48" s="14"/>
      <c r="F48" s="14"/>
    </row>
    <row r="49" spans="4:6" hidden="1">
      <c r="D49" s="14"/>
      <c r="E49" s="14"/>
      <c r="F49" s="14"/>
    </row>
    <row r="50" spans="4:6" hidden="1">
      <c r="D50" s="14"/>
      <c r="E50" s="14"/>
      <c r="F50" s="14"/>
    </row>
    <row r="51" spans="4:6" hidden="1">
      <c r="D51" s="14"/>
      <c r="E51" s="14"/>
      <c r="F51" s="14"/>
    </row>
    <row r="52" spans="4:6" hidden="1">
      <c r="D52" s="14"/>
      <c r="E52" s="14"/>
      <c r="F52" s="14"/>
    </row>
    <row r="53" spans="4:6" hidden="1">
      <c r="D53" s="14"/>
      <c r="E53" s="14"/>
      <c r="F53" s="14"/>
    </row>
    <row r="54" spans="4:6" hidden="1">
      <c r="D54" s="14"/>
      <c r="E54" s="14"/>
      <c r="F54" s="14"/>
    </row>
    <row r="55" spans="4:6" hidden="1">
      <c r="D55" s="14"/>
      <c r="E55" s="14"/>
      <c r="F55" s="14"/>
    </row>
    <row r="56" spans="4:6" hidden="1">
      <c r="D56" s="14"/>
      <c r="E56" s="14"/>
      <c r="F56" s="14"/>
    </row>
    <row r="57" spans="4:6" hidden="1">
      <c r="D57" s="14"/>
      <c r="E57" s="14"/>
      <c r="F57" s="14"/>
    </row>
    <row r="58" spans="4:6" hidden="1">
      <c r="D58" s="14"/>
      <c r="E58" s="14"/>
      <c r="F58" s="14"/>
    </row>
    <row r="59" spans="4:6" hidden="1">
      <c r="D59" s="14"/>
      <c r="E59" s="14"/>
      <c r="F59" s="14"/>
    </row>
    <row r="60" spans="4:6" hidden="1">
      <c r="D60" s="14"/>
      <c r="E60" s="14"/>
      <c r="F60" s="14"/>
    </row>
    <row r="61" spans="4:6" hidden="1">
      <c r="D61" s="14"/>
      <c r="E61" s="14"/>
      <c r="F61" s="14"/>
    </row>
    <row r="62" spans="4:6" hidden="1">
      <c r="D62" s="14"/>
      <c r="E62" s="14"/>
      <c r="F62" s="14"/>
    </row>
    <row r="63" spans="4:6" hidden="1">
      <c r="D63" s="14"/>
      <c r="E63" s="14"/>
      <c r="F63" s="14"/>
    </row>
    <row r="64" spans="4:6" hidden="1">
      <c r="D64" s="14"/>
      <c r="E64" s="14"/>
      <c r="F64" s="14"/>
    </row>
    <row r="65" spans="4:6" hidden="1">
      <c r="D65" s="14"/>
      <c r="E65" s="14"/>
      <c r="F65" s="14"/>
    </row>
    <row r="66" spans="4:6" hidden="1">
      <c r="D66" s="14"/>
      <c r="E66" s="14"/>
      <c r="F66" s="14"/>
    </row>
    <row r="67" spans="4:6" hidden="1">
      <c r="D67" s="14"/>
      <c r="E67" s="14"/>
      <c r="F67" s="14"/>
    </row>
    <row r="68" spans="4:6" hidden="1">
      <c r="D68" s="14"/>
      <c r="E68" s="14"/>
      <c r="F68" s="14"/>
    </row>
    <row r="69" spans="4:6" hidden="1">
      <c r="D69" s="14"/>
      <c r="E69" s="14"/>
      <c r="F69" s="14"/>
    </row>
    <row r="70" spans="4:6" hidden="1">
      <c r="D70" s="14"/>
      <c r="E70" s="14"/>
      <c r="F70" s="14"/>
    </row>
    <row r="71" spans="4:6" hidden="1">
      <c r="D71" s="14"/>
      <c r="E71" s="14"/>
      <c r="F71" s="14"/>
    </row>
    <row r="72" spans="4:6" hidden="1">
      <c r="D72" s="14"/>
      <c r="E72" s="14"/>
      <c r="F72" s="14"/>
    </row>
    <row r="73" spans="4:6" hidden="1">
      <c r="D73" s="14"/>
      <c r="E73" s="14"/>
      <c r="F73" s="14"/>
    </row>
    <row r="74" spans="4:6" hidden="1">
      <c r="D74" s="14"/>
      <c r="E74" s="14"/>
      <c r="F74" s="14"/>
    </row>
    <row r="75" spans="4:6" hidden="1">
      <c r="D75" s="14"/>
      <c r="E75" s="14"/>
      <c r="F75" s="14"/>
    </row>
    <row r="76" spans="4:6" hidden="1">
      <c r="D76" s="14"/>
      <c r="E76" s="14"/>
      <c r="F76" s="14"/>
    </row>
    <row r="77" spans="4:6" hidden="1">
      <c r="D77" s="14"/>
      <c r="E77" s="14"/>
      <c r="F77" s="14"/>
    </row>
    <row r="78" spans="4:6" hidden="1">
      <c r="D78" s="14"/>
      <c r="E78" s="14"/>
      <c r="F78" s="14"/>
    </row>
    <row r="79" spans="4:6" hidden="1">
      <c r="D79" s="14"/>
      <c r="E79" s="14"/>
      <c r="F79" s="14"/>
    </row>
    <row r="80" spans="4:6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219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 customWidth="1"/>
    <col min="15" max="15" width="6.7109375" style="14" hidden="1" customWidth="1"/>
    <col min="16" max="16" width="7.7109375" style="14" hidden="1" customWidth="1"/>
    <col min="17" max="17" width="7.140625" style="14" hidden="1" customWidth="1"/>
    <col min="18" max="18" width="6" style="14" hidden="1" customWidth="1"/>
    <col min="19" max="19" width="7.85546875" style="14" hidden="1" customWidth="1"/>
    <col min="20" max="20" width="8.140625" style="14" hidden="1" customWidth="1"/>
    <col min="21" max="21" width="6.28515625" style="14" hidden="1" customWidth="1"/>
    <col min="22" max="22" width="8" style="14" hidden="1" customWidth="1"/>
    <col min="23" max="23" width="8.7109375" style="14" hidden="1" customWidth="1"/>
    <col min="24" max="24" width="10" style="14" hidden="1" customWidth="1"/>
    <col min="25" max="25" width="9.5703125" style="14" hidden="1" customWidth="1"/>
    <col min="26" max="26" width="6.140625" style="14" hidden="1" customWidth="1"/>
    <col min="27" max="28" width="5.7109375" style="14" hidden="1" customWidth="1"/>
    <col min="29" max="29" width="6.85546875" style="14" hidden="1" customWidth="1"/>
    <col min="30" max="30" width="6.42578125" style="14" hidden="1" customWidth="1"/>
    <col min="31" max="31" width="6.7109375" style="14" hidden="1" customWidth="1"/>
    <col min="32" max="32" width="7.28515625" style="14" hidden="1" customWidth="1"/>
    <col min="33" max="44" width="5.7109375" style="14" hidden="1" customWidth="1"/>
    <col min="45" max="45" width="9.140625" style="14" hidden="1" customWidth="1"/>
    <col min="46" max="62" width="0" style="14" hidden="1" customWidth="1"/>
    <col min="63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  <c r="B2" t="s">
        <v>197</v>
      </c>
    </row>
    <row r="3" spans="1:62">
      <c r="A3" s="2" t="s">
        <v>2</v>
      </c>
      <c r="B3" t="s">
        <v>198</v>
      </c>
    </row>
    <row r="4" spans="1:62">
      <c r="A4" s="2" t="s">
        <v>3</v>
      </c>
      <c r="B4" t="s">
        <v>199</v>
      </c>
    </row>
    <row r="5" spans="1:62" ht="26.25" customHeight="1">
      <c r="A5" s="96" t="s">
        <v>67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  <c r="BJ5" s="16"/>
    </row>
    <row r="6" spans="1:62" ht="26.25" customHeight="1">
      <c r="A6" s="96" t="s">
        <v>193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90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160450</v>
      </c>
      <c r="H10" s="7"/>
      <c r="I10" s="63">
        <v>0</v>
      </c>
      <c r="J10" s="63">
        <v>4047.3558226499999</v>
      </c>
      <c r="K10" s="7"/>
      <c r="L10" s="64">
        <v>1</v>
      </c>
      <c r="M10" s="64">
        <v>1.4800000000000001E-2</v>
      </c>
      <c r="N10" s="30"/>
      <c r="BG10" s="14"/>
      <c r="BH10" s="16"/>
      <c r="BJ10" s="14"/>
    </row>
    <row r="11" spans="1:62">
      <c r="A11" s="67" t="s">
        <v>201</v>
      </c>
      <c r="C11" s="14"/>
      <c r="D11" s="14"/>
      <c r="E11" s="14"/>
      <c r="F11" s="14"/>
      <c r="G11" s="69">
        <v>156110</v>
      </c>
      <c r="I11" s="69">
        <v>0</v>
      </c>
      <c r="J11" s="69">
        <v>2456.2898700000001</v>
      </c>
      <c r="L11" s="68">
        <v>0.6069</v>
      </c>
      <c r="M11" s="68">
        <v>8.9999999999999993E-3</v>
      </c>
    </row>
    <row r="12" spans="1:62">
      <c r="A12" s="67" t="s">
        <v>599</v>
      </c>
      <c r="C12" s="14"/>
      <c r="D12" s="14"/>
      <c r="E12" s="14"/>
      <c r="F12" s="14"/>
      <c r="G12" s="69">
        <v>156110</v>
      </c>
      <c r="I12" s="69">
        <v>0</v>
      </c>
      <c r="J12" s="69">
        <v>2456.2898700000001</v>
      </c>
      <c r="L12" s="68">
        <v>0.6069</v>
      </c>
      <c r="M12" s="68">
        <v>8.9999999999999993E-3</v>
      </c>
    </row>
    <row r="13" spans="1:62">
      <c r="A13" t="s">
        <v>600</v>
      </c>
      <c r="B13" t="s">
        <v>601</v>
      </c>
      <c r="C13" t="s">
        <v>99</v>
      </c>
      <c r="D13" t="s">
        <v>602</v>
      </c>
      <c r="E13" t="s">
        <v>122</v>
      </c>
      <c r="F13" t="s">
        <v>101</v>
      </c>
      <c r="G13" s="65">
        <v>114209</v>
      </c>
      <c r="H13" s="65">
        <v>1313</v>
      </c>
      <c r="I13" s="65">
        <v>0</v>
      </c>
      <c r="J13" s="65">
        <v>1499.5641700000001</v>
      </c>
      <c r="K13" s="66">
        <v>4.0000000000000002E-4</v>
      </c>
      <c r="L13" s="66">
        <v>0.3705</v>
      </c>
      <c r="M13" s="66">
        <v>5.4999999999999997E-3</v>
      </c>
    </row>
    <row r="14" spans="1:62">
      <c r="A14" t="s">
        <v>603</v>
      </c>
      <c r="B14" t="s">
        <v>604</v>
      </c>
      <c r="C14" t="s">
        <v>99</v>
      </c>
      <c r="D14" t="s">
        <v>602</v>
      </c>
      <c r="E14" t="s">
        <v>122</v>
      </c>
      <c r="F14" t="s">
        <v>101</v>
      </c>
      <c r="G14" s="65">
        <v>36545</v>
      </c>
      <c r="H14" s="65">
        <v>1082</v>
      </c>
      <c r="I14" s="65">
        <v>0</v>
      </c>
      <c r="J14" s="65">
        <v>395.4169</v>
      </c>
      <c r="K14" s="66">
        <v>0</v>
      </c>
      <c r="L14" s="66">
        <v>9.7699999999999995E-2</v>
      </c>
      <c r="M14" s="66">
        <v>1.4E-3</v>
      </c>
    </row>
    <row r="15" spans="1:62">
      <c r="A15" t="s">
        <v>605</v>
      </c>
      <c r="B15" t="s">
        <v>606</v>
      </c>
      <c r="C15" t="s">
        <v>99</v>
      </c>
      <c r="D15" t="s">
        <v>607</v>
      </c>
      <c r="E15" t="s">
        <v>608</v>
      </c>
      <c r="F15" t="s">
        <v>101</v>
      </c>
      <c r="G15" s="65">
        <v>5356</v>
      </c>
      <c r="H15" s="65">
        <v>10480</v>
      </c>
      <c r="I15" s="65">
        <v>0</v>
      </c>
      <c r="J15" s="65">
        <v>561.30880000000002</v>
      </c>
      <c r="K15" s="66">
        <v>1E-4</v>
      </c>
      <c r="L15" s="66">
        <v>0.13869999999999999</v>
      </c>
      <c r="M15" s="66">
        <v>2E-3</v>
      </c>
    </row>
    <row r="16" spans="1:62">
      <c r="A16" s="67" t="s">
        <v>609</v>
      </c>
      <c r="C16" s="14"/>
      <c r="D16" s="14"/>
      <c r="E16" s="14"/>
      <c r="F16" s="14"/>
      <c r="G16" s="69">
        <v>0</v>
      </c>
      <c r="I16" s="69">
        <v>0</v>
      </c>
      <c r="J16" s="69">
        <v>0</v>
      </c>
      <c r="L16" s="68">
        <v>0</v>
      </c>
      <c r="M16" s="68">
        <v>0</v>
      </c>
    </row>
    <row r="17" spans="1:13">
      <c r="A17" t="s">
        <v>221</v>
      </c>
      <c r="B17" t="s">
        <v>221</v>
      </c>
      <c r="C17" s="14"/>
      <c r="D17" s="14"/>
      <c r="E17" t="s">
        <v>221</v>
      </c>
      <c r="F17" t="s">
        <v>221</v>
      </c>
      <c r="G17" s="65">
        <v>0</v>
      </c>
      <c r="H17" s="65">
        <v>0</v>
      </c>
      <c r="J17" s="65">
        <v>0</v>
      </c>
      <c r="K17" s="66">
        <v>0</v>
      </c>
      <c r="L17" s="66">
        <v>0</v>
      </c>
      <c r="M17" s="66">
        <v>0</v>
      </c>
    </row>
    <row r="18" spans="1:13">
      <c r="A18" s="67" t="s">
        <v>610</v>
      </c>
      <c r="C18" s="14"/>
      <c r="D18" s="14"/>
      <c r="E18" s="14"/>
      <c r="F18" s="14"/>
      <c r="G18" s="69">
        <v>0</v>
      </c>
      <c r="I18" s="69">
        <v>0</v>
      </c>
      <c r="J18" s="69">
        <v>0</v>
      </c>
      <c r="L18" s="68">
        <v>0</v>
      </c>
      <c r="M18" s="68">
        <v>0</v>
      </c>
    </row>
    <row r="19" spans="1:13">
      <c r="A19" t="s">
        <v>221</v>
      </c>
      <c r="B19" t="s">
        <v>221</v>
      </c>
      <c r="C19" s="14"/>
      <c r="D19" s="14"/>
      <c r="E19" t="s">
        <v>221</v>
      </c>
      <c r="F19" t="s">
        <v>221</v>
      </c>
      <c r="G19" s="65">
        <v>0</v>
      </c>
      <c r="H19" s="65">
        <v>0</v>
      </c>
      <c r="J19" s="65">
        <v>0</v>
      </c>
      <c r="K19" s="66">
        <v>0</v>
      </c>
      <c r="L19" s="66">
        <v>0</v>
      </c>
      <c r="M19" s="66">
        <v>0</v>
      </c>
    </row>
    <row r="20" spans="1:13">
      <c r="A20" s="67" t="s">
        <v>611</v>
      </c>
      <c r="C20" s="14"/>
      <c r="D20" s="14"/>
      <c r="E20" s="14"/>
      <c r="F20" s="14"/>
      <c r="G20" s="69">
        <v>0</v>
      </c>
      <c r="I20" s="69">
        <v>0</v>
      </c>
      <c r="J20" s="69">
        <v>0</v>
      </c>
      <c r="L20" s="68">
        <v>0</v>
      </c>
      <c r="M20" s="68">
        <v>0</v>
      </c>
    </row>
    <row r="21" spans="1:13">
      <c r="A21" t="s">
        <v>221</v>
      </c>
      <c r="B21" t="s">
        <v>221</v>
      </c>
      <c r="C21" s="14"/>
      <c r="D21" s="14"/>
      <c r="E21" t="s">
        <v>221</v>
      </c>
      <c r="F21" t="s">
        <v>221</v>
      </c>
      <c r="G21" s="65">
        <v>0</v>
      </c>
      <c r="H21" s="65">
        <v>0</v>
      </c>
      <c r="J21" s="65">
        <v>0</v>
      </c>
      <c r="K21" s="66">
        <v>0</v>
      </c>
      <c r="L21" s="66">
        <v>0</v>
      </c>
      <c r="M21" s="66">
        <v>0</v>
      </c>
    </row>
    <row r="22" spans="1:13">
      <c r="A22" s="67" t="s">
        <v>545</v>
      </c>
      <c r="C22" s="14"/>
      <c r="D22" s="14"/>
      <c r="E22" s="14"/>
      <c r="F22" s="14"/>
      <c r="G22" s="69">
        <v>0</v>
      </c>
      <c r="I22" s="69">
        <v>0</v>
      </c>
      <c r="J22" s="69">
        <v>0</v>
      </c>
      <c r="L22" s="68">
        <v>0</v>
      </c>
      <c r="M22" s="68">
        <v>0</v>
      </c>
    </row>
    <row r="23" spans="1:13">
      <c r="A23" t="s">
        <v>221</v>
      </c>
      <c r="B23" t="s">
        <v>221</v>
      </c>
      <c r="C23" s="14"/>
      <c r="D23" s="14"/>
      <c r="E23" t="s">
        <v>221</v>
      </c>
      <c r="F23" t="s">
        <v>221</v>
      </c>
      <c r="G23" s="65">
        <v>0</v>
      </c>
      <c r="H23" s="65">
        <v>0</v>
      </c>
      <c r="J23" s="65">
        <v>0</v>
      </c>
      <c r="K23" s="66">
        <v>0</v>
      </c>
      <c r="L23" s="66">
        <v>0</v>
      </c>
      <c r="M23" s="66">
        <v>0</v>
      </c>
    </row>
    <row r="24" spans="1:13">
      <c r="A24" s="67" t="s">
        <v>612</v>
      </c>
      <c r="C24" s="14"/>
      <c r="D24" s="14"/>
      <c r="E24" s="14"/>
      <c r="F24" s="14"/>
      <c r="G24" s="69">
        <v>0</v>
      </c>
      <c r="I24" s="69">
        <v>0</v>
      </c>
      <c r="J24" s="69">
        <v>0</v>
      </c>
      <c r="L24" s="68">
        <v>0</v>
      </c>
      <c r="M24" s="68">
        <v>0</v>
      </c>
    </row>
    <row r="25" spans="1:13">
      <c r="A25" t="s">
        <v>221</v>
      </c>
      <c r="B25" t="s">
        <v>221</v>
      </c>
      <c r="C25" s="14"/>
      <c r="D25" s="14"/>
      <c r="E25" t="s">
        <v>221</v>
      </c>
      <c r="F25" t="s">
        <v>221</v>
      </c>
      <c r="G25" s="65">
        <v>0</v>
      </c>
      <c r="H25" s="65">
        <v>0</v>
      </c>
      <c r="J25" s="65">
        <v>0</v>
      </c>
      <c r="K25" s="66">
        <v>0</v>
      </c>
      <c r="L25" s="66">
        <v>0</v>
      </c>
      <c r="M25" s="66">
        <v>0</v>
      </c>
    </row>
    <row r="26" spans="1:13">
      <c r="A26" s="67" t="s">
        <v>226</v>
      </c>
      <c r="C26" s="14"/>
      <c r="D26" s="14"/>
      <c r="E26" s="14"/>
      <c r="F26" s="14"/>
      <c r="G26" s="69">
        <v>4340</v>
      </c>
      <c r="I26" s="69">
        <v>0</v>
      </c>
      <c r="J26" s="69">
        <v>1591.0659526500001</v>
      </c>
      <c r="L26" s="68">
        <v>0.3931</v>
      </c>
      <c r="M26" s="68">
        <v>5.7999999999999996E-3</v>
      </c>
    </row>
    <row r="27" spans="1:13">
      <c r="A27" s="67" t="s">
        <v>613</v>
      </c>
      <c r="C27" s="14"/>
      <c r="D27" s="14"/>
      <c r="E27" s="14"/>
      <c r="F27" s="14"/>
      <c r="G27" s="69">
        <v>0</v>
      </c>
      <c r="I27" s="69">
        <v>0</v>
      </c>
      <c r="J27" s="69">
        <v>0</v>
      </c>
      <c r="L27" s="68">
        <v>0</v>
      </c>
      <c r="M27" s="68">
        <v>0</v>
      </c>
    </row>
    <row r="28" spans="1:13">
      <c r="A28" t="s">
        <v>221</v>
      </c>
      <c r="B28" t="s">
        <v>221</v>
      </c>
      <c r="C28" s="14"/>
      <c r="D28" s="14"/>
      <c r="E28" t="s">
        <v>221</v>
      </c>
      <c r="F28" t="s">
        <v>221</v>
      </c>
      <c r="G28" s="65">
        <v>0</v>
      </c>
      <c r="H28" s="65">
        <v>0</v>
      </c>
      <c r="J28" s="65">
        <v>0</v>
      </c>
      <c r="K28" s="66">
        <v>0</v>
      </c>
      <c r="L28" s="66">
        <v>0</v>
      </c>
      <c r="M28" s="66">
        <v>0</v>
      </c>
    </row>
    <row r="29" spans="1:13">
      <c r="A29" s="67" t="s">
        <v>614</v>
      </c>
      <c r="C29" s="14"/>
      <c r="D29" s="14"/>
      <c r="E29" s="14"/>
      <c r="F29" s="14"/>
      <c r="G29" s="69">
        <v>4340</v>
      </c>
      <c r="I29" s="69">
        <v>0</v>
      </c>
      <c r="J29" s="69">
        <v>1591.0659526500001</v>
      </c>
      <c r="L29" s="68">
        <v>0.3931</v>
      </c>
      <c r="M29" s="68">
        <v>5.7999999999999996E-3</v>
      </c>
    </row>
    <row r="30" spans="1:13">
      <c r="A30" t="s">
        <v>615</v>
      </c>
      <c r="B30" t="s">
        <v>616</v>
      </c>
      <c r="C30" t="s">
        <v>122</v>
      </c>
      <c r="D30" t="s">
        <v>617</v>
      </c>
      <c r="E30" t="s">
        <v>618</v>
      </c>
      <c r="F30" t="s">
        <v>105</v>
      </c>
      <c r="G30" s="65">
        <v>2197</v>
      </c>
      <c r="H30" s="65">
        <v>9732</v>
      </c>
      <c r="I30" s="65">
        <v>0</v>
      </c>
      <c r="J30" s="65">
        <v>762.2399226</v>
      </c>
      <c r="K30" s="66">
        <v>0</v>
      </c>
      <c r="L30" s="66">
        <v>0.1883</v>
      </c>
      <c r="M30" s="66">
        <v>2.8E-3</v>
      </c>
    </row>
    <row r="31" spans="1:13">
      <c r="A31" t="s">
        <v>619</v>
      </c>
      <c r="B31" t="s">
        <v>620</v>
      </c>
      <c r="C31" t="s">
        <v>547</v>
      </c>
      <c r="D31" t="s">
        <v>617</v>
      </c>
      <c r="E31" t="s">
        <v>618</v>
      </c>
      <c r="F31" t="s">
        <v>105</v>
      </c>
      <c r="G31" s="65">
        <v>1087</v>
      </c>
      <c r="H31" s="65">
        <v>12351</v>
      </c>
      <c r="I31" s="65">
        <v>0</v>
      </c>
      <c r="J31" s="65">
        <v>478.62039405000002</v>
      </c>
      <c r="K31" s="66">
        <v>0</v>
      </c>
      <c r="L31" s="66">
        <v>0.1183</v>
      </c>
      <c r="M31" s="66">
        <v>1.6999999999999999E-3</v>
      </c>
    </row>
    <row r="32" spans="1:13">
      <c r="A32" t="s">
        <v>621</v>
      </c>
      <c r="B32" t="s">
        <v>622</v>
      </c>
      <c r="C32" t="s">
        <v>623</v>
      </c>
      <c r="D32" t="s">
        <v>624</v>
      </c>
      <c r="E32" t="s">
        <v>618</v>
      </c>
      <c r="F32" t="s">
        <v>105</v>
      </c>
      <c r="G32" s="65">
        <v>1056</v>
      </c>
      <c r="H32" s="65">
        <v>9302.5</v>
      </c>
      <c r="I32" s="65">
        <v>0</v>
      </c>
      <c r="J32" s="65">
        <v>350.20563600000003</v>
      </c>
      <c r="K32" s="66">
        <v>0</v>
      </c>
      <c r="L32" s="66">
        <v>8.6499999999999994E-2</v>
      </c>
      <c r="M32" s="66">
        <v>1.2999999999999999E-3</v>
      </c>
    </row>
    <row r="33" spans="1:13">
      <c r="A33" s="67" t="s">
        <v>545</v>
      </c>
      <c r="C33" s="14"/>
      <c r="D33" s="14"/>
      <c r="E33" s="14"/>
      <c r="F33" s="14"/>
      <c r="G33" s="69">
        <v>0</v>
      </c>
      <c r="I33" s="69">
        <v>0</v>
      </c>
      <c r="J33" s="69">
        <v>0</v>
      </c>
      <c r="L33" s="68">
        <v>0</v>
      </c>
      <c r="M33" s="68">
        <v>0</v>
      </c>
    </row>
    <row r="34" spans="1:13">
      <c r="A34" t="s">
        <v>221</v>
      </c>
      <c r="B34" t="s">
        <v>221</v>
      </c>
      <c r="C34" s="14"/>
      <c r="D34" s="14"/>
      <c r="E34" t="s">
        <v>221</v>
      </c>
      <c r="F34" t="s">
        <v>221</v>
      </c>
      <c r="G34" s="65">
        <v>0</v>
      </c>
      <c r="H34" s="65">
        <v>0</v>
      </c>
      <c r="J34" s="65">
        <v>0</v>
      </c>
      <c r="K34" s="66">
        <v>0</v>
      </c>
      <c r="L34" s="66">
        <v>0</v>
      </c>
      <c r="M34" s="66">
        <v>0</v>
      </c>
    </row>
    <row r="35" spans="1:13">
      <c r="A35" s="67" t="s">
        <v>612</v>
      </c>
      <c r="C35" s="14"/>
      <c r="D35" s="14"/>
      <c r="E35" s="14"/>
      <c r="F35" s="14"/>
      <c r="G35" s="69">
        <v>0</v>
      </c>
      <c r="I35" s="69">
        <v>0</v>
      </c>
      <c r="J35" s="69">
        <v>0</v>
      </c>
      <c r="L35" s="68">
        <v>0</v>
      </c>
      <c r="M35" s="68">
        <v>0</v>
      </c>
    </row>
    <row r="36" spans="1:13">
      <c r="A36" t="s">
        <v>221</v>
      </c>
      <c r="B36" t="s">
        <v>221</v>
      </c>
      <c r="C36" s="14"/>
      <c r="D36" s="14"/>
      <c r="E36" t="s">
        <v>221</v>
      </c>
      <c r="F36" t="s">
        <v>221</v>
      </c>
      <c r="G36" s="65">
        <v>0</v>
      </c>
      <c r="H36" s="65">
        <v>0</v>
      </c>
      <c r="J36" s="65">
        <v>0</v>
      </c>
      <c r="K36" s="66">
        <v>0</v>
      </c>
      <c r="L36" s="66">
        <v>0</v>
      </c>
      <c r="M36" s="66">
        <v>0</v>
      </c>
    </row>
    <row r="37" spans="1:13">
      <c r="A37" s="71" t="s">
        <v>228</v>
      </c>
      <c r="C37" s="14"/>
      <c r="D37" s="14"/>
      <c r="E37" s="14"/>
      <c r="F37" s="14"/>
    </row>
    <row r="38" spans="1:13">
      <c r="A38" s="71" t="s">
        <v>281</v>
      </c>
      <c r="C38" s="14"/>
      <c r="D38" s="14"/>
      <c r="E38" s="14"/>
      <c r="F38" s="14"/>
    </row>
    <row r="39" spans="1:13">
      <c r="A39" s="71" t="s">
        <v>282</v>
      </c>
      <c r="C39" s="14"/>
      <c r="D39" s="14"/>
      <c r="E39" s="14"/>
      <c r="F39" s="14"/>
    </row>
    <row r="40" spans="1:13">
      <c r="A40" s="71" t="s">
        <v>283</v>
      </c>
      <c r="C40" s="14"/>
      <c r="D40" s="14"/>
      <c r="E40" s="14"/>
      <c r="F40" s="14"/>
    </row>
    <row r="41" spans="1:13">
      <c r="A41" s="71" t="s">
        <v>284</v>
      </c>
      <c r="C41" s="14"/>
      <c r="D41" s="14"/>
      <c r="E41" s="14"/>
      <c r="F41" s="14"/>
    </row>
    <row r="42" spans="1:13" hidden="1">
      <c r="C42" s="14"/>
      <c r="D42" s="14"/>
      <c r="E42" s="14"/>
      <c r="F42" s="14"/>
    </row>
    <row r="43" spans="1:13" hidden="1">
      <c r="C43" s="14"/>
      <c r="D43" s="14"/>
      <c r="E43" s="14"/>
      <c r="F43" s="14"/>
    </row>
    <row r="44" spans="1:13" hidden="1">
      <c r="C44" s="14"/>
      <c r="D44" s="14"/>
      <c r="E44" s="14"/>
      <c r="F44" s="14"/>
    </row>
    <row r="45" spans="1:13" hidden="1">
      <c r="C45" s="14"/>
      <c r="D45" s="14"/>
      <c r="E45" s="14"/>
      <c r="F45" s="14"/>
    </row>
    <row r="46" spans="1:13" hidden="1">
      <c r="C46" s="14"/>
      <c r="D46" s="14"/>
      <c r="E46" s="14"/>
      <c r="F46" s="14"/>
    </row>
    <row r="47" spans="1:13" hidden="1">
      <c r="C47" s="14"/>
      <c r="D47" s="14"/>
      <c r="E47" s="14"/>
      <c r="F47" s="14"/>
    </row>
    <row r="48" spans="1:13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L29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4" width="0" style="14" hidden="1" customWidth="1"/>
    <col min="65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  <c r="B2" t="s">
        <v>197</v>
      </c>
    </row>
    <row r="3" spans="1:64">
      <c r="A3" s="2" t="s">
        <v>2</v>
      </c>
      <c r="B3" t="s">
        <v>198</v>
      </c>
    </row>
    <row r="4" spans="1:64">
      <c r="A4" s="2" t="s">
        <v>3</v>
      </c>
      <c r="B4" t="s">
        <v>199</v>
      </c>
    </row>
    <row r="5" spans="1:64" ht="26.25" customHeight="1">
      <c r="A5" s="96" t="s">
        <v>67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</row>
    <row r="6" spans="1:64" ht="26.25" customHeight="1">
      <c r="A6" s="96" t="s">
        <v>92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100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320346.38</v>
      </c>
      <c r="J10" s="7"/>
      <c r="K10" s="63">
        <v>391.28386344099999</v>
      </c>
      <c r="L10" s="7"/>
      <c r="M10" s="64">
        <v>1</v>
      </c>
      <c r="N10" s="64">
        <v>1.4E-3</v>
      </c>
      <c r="O10" s="30"/>
      <c r="BF10" s="14"/>
      <c r="BG10" s="16"/>
      <c r="BH10" s="14"/>
      <c r="BL10" s="14"/>
    </row>
    <row r="11" spans="1:64">
      <c r="A11" s="67" t="s">
        <v>201</v>
      </c>
      <c r="B11" s="14"/>
      <c r="C11" s="14"/>
      <c r="D11" s="14"/>
      <c r="I11" s="69">
        <v>319826</v>
      </c>
      <c r="K11" s="69">
        <v>198.29212000000001</v>
      </c>
      <c r="M11" s="68">
        <v>0.50680000000000003</v>
      </c>
      <c r="N11" s="68">
        <v>6.9999999999999999E-4</v>
      </c>
    </row>
    <row r="12" spans="1:64">
      <c r="A12" s="67" t="s">
        <v>625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221</v>
      </c>
      <c r="B13" t="s">
        <v>221</v>
      </c>
      <c r="C13" s="14"/>
      <c r="D13" s="14"/>
      <c r="E13" t="s">
        <v>221</v>
      </c>
      <c r="F13" t="s">
        <v>221</v>
      </c>
      <c r="H13" t="s">
        <v>221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626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221</v>
      </c>
      <c r="B15" t="s">
        <v>221</v>
      </c>
      <c r="C15" s="14"/>
      <c r="D15" s="14"/>
      <c r="E15" t="s">
        <v>221</v>
      </c>
      <c r="F15" t="s">
        <v>221</v>
      </c>
      <c r="H15" t="s">
        <v>221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319826</v>
      </c>
      <c r="K16" s="69">
        <v>198.29212000000001</v>
      </c>
      <c r="M16" s="68">
        <v>0.50680000000000003</v>
      </c>
      <c r="N16" s="68">
        <v>6.9999999999999999E-4</v>
      </c>
    </row>
    <row r="17" spans="1:14">
      <c r="A17" t="s">
        <v>627</v>
      </c>
      <c r="B17" t="s">
        <v>628</v>
      </c>
      <c r="C17" t="s">
        <v>99</v>
      </c>
      <c r="D17" t="s">
        <v>628</v>
      </c>
      <c r="E17" t="s">
        <v>629</v>
      </c>
      <c r="F17" t="s">
        <v>787</v>
      </c>
      <c r="G17" t="s">
        <v>206</v>
      </c>
      <c r="H17" t="s">
        <v>105</v>
      </c>
      <c r="I17" s="65">
        <v>319826</v>
      </c>
      <c r="J17" s="65">
        <v>62</v>
      </c>
      <c r="K17" s="65">
        <v>198.29212000000001</v>
      </c>
      <c r="L17" s="66">
        <v>8.0000000000000004E-4</v>
      </c>
      <c r="M17" s="66">
        <v>0.50680000000000003</v>
      </c>
      <c r="N17" s="66">
        <v>6.9999999999999999E-4</v>
      </c>
    </row>
    <row r="18" spans="1:14">
      <c r="A18" s="67" t="s">
        <v>545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221</v>
      </c>
      <c r="B19" t="s">
        <v>221</v>
      </c>
      <c r="C19" s="14"/>
      <c r="D19" s="14"/>
      <c r="E19" t="s">
        <v>221</v>
      </c>
      <c r="F19" t="s">
        <v>221</v>
      </c>
      <c r="H19" t="s">
        <v>221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226</v>
      </c>
      <c r="B20" s="14"/>
      <c r="C20" s="14"/>
      <c r="D20" s="14"/>
      <c r="I20" s="69">
        <v>520.38</v>
      </c>
      <c r="K20" s="69">
        <v>192.99174344100001</v>
      </c>
      <c r="M20" s="68">
        <v>0.49320000000000003</v>
      </c>
      <c r="N20" s="68">
        <v>6.9999999999999999E-4</v>
      </c>
    </row>
    <row r="21" spans="1:14">
      <c r="A21" s="67" t="s">
        <v>625</v>
      </c>
      <c r="B21" s="14"/>
      <c r="C21" s="14"/>
      <c r="D21" s="14"/>
      <c r="I21" s="69">
        <v>520.38</v>
      </c>
      <c r="K21" s="69">
        <v>192.99174344100001</v>
      </c>
      <c r="M21" s="68">
        <v>0.49320000000000003</v>
      </c>
      <c r="N21" s="68">
        <v>6.9999999999999999E-4</v>
      </c>
    </row>
    <row r="22" spans="1:14">
      <c r="A22" t="s">
        <v>801</v>
      </c>
      <c r="B22" t="s">
        <v>630</v>
      </c>
      <c r="C22" t="s">
        <v>122</v>
      </c>
      <c r="D22" t="s">
        <v>631</v>
      </c>
      <c r="E22" t="s">
        <v>618</v>
      </c>
      <c r="F22" t="s">
        <v>233</v>
      </c>
      <c r="G22" t="s">
        <v>567</v>
      </c>
      <c r="H22" t="s">
        <v>105</v>
      </c>
      <c r="I22" s="65">
        <v>520.38</v>
      </c>
      <c r="J22" s="65">
        <v>10403</v>
      </c>
      <c r="K22" s="65">
        <v>192.99174344100001</v>
      </c>
      <c r="L22" s="66">
        <v>0</v>
      </c>
      <c r="M22" s="66">
        <v>0.49320000000000003</v>
      </c>
      <c r="N22" s="66">
        <v>6.9999999999999999E-4</v>
      </c>
    </row>
    <row r="23" spans="1:14">
      <c r="A23" s="67" t="s">
        <v>626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221</v>
      </c>
      <c r="B24" t="s">
        <v>221</v>
      </c>
      <c r="C24" s="14"/>
      <c r="D24" s="14"/>
      <c r="E24" t="s">
        <v>221</v>
      </c>
      <c r="F24" t="s">
        <v>221</v>
      </c>
      <c r="H24" t="s">
        <v>221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0</v>
      </c>
      <c r="K25" s="69">
        <v>0</v>
      </c>
      <c r="M25" s="68">
        <v>0</v>
      </c>
      <c r="N25" s="68">
        <v>0</v>
      </c>
    </row>
    <row r="26" spans="1:14">
      <c r="A26" t="s">
        <v>221</v>
      </c>
      <c r="B26" t="s">
        <v>221</v>
      </c>
      <c r="C26" s="14"/>
      <c r="D26" s="14"/>
      <c r="E26" t="s">
        <v>221</v>
      </c>
      <c r="F26" t="s">
        <v>221</v>
      </c>
      <c r="H26" t="s">
        <v>221</v>
      </c>
      <c r="I26" s="65">
        <v>0</v>
      </c>
      <c r="J26" s="65">
        <v>0</v>
      </c>
      <c r="K26" s="65">
        <v>0</v>
      </c>
      <c r="L26" s="66">
        <v>0</v>
      </c>
      <c r="M26" s="66">
        <v>0</v>
      </c>
      <c r="N26" s="66">
        <v>0</v>
      </c>
    </row>
    <row r="27" spans="1:14">
      <c r="A27" s="67" t="s">
        <v>545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221</v>
      </c>
      <c r="B28" t="s">
        <v>221</v>
      </c>
      <c r="C28" s="14"/>
      <c r="D28" s="14"/>
      <c r="E28" t="s">
        <v>221</v>
      </c>
      <c r="F28" t="s">
        <v>221</v>
      </c>
      <c r="H28" t="s">
        <v>221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71" t="s">
        <v>228</v>
      </c>
      <c r="B29" s="14"/>
      <c r="C29" s="14"/>
      <c r="D29" s="14"/>
    </row>
    <row r="30" spans="1:14">
      <c r="A30" s="71" t="s">
        <v>281</v>
      </c>
      <c r="B30" s="14"/>
      <c r="C30" s="14"/>
      <c r="D30" s="14"/>
    </row>
    <row r="31" spans="1:14">
      <c r="A31" s="71" t="s">
        <v>282</v>
      </c>
      <c r="B31" s="14"/>
      <c r="C31" s="14"/>
      <c r="D31" s="14"/>
    </row>
    <row r="32" spans="1:14">
      <c r="A32" s="71" t="s">
        <v>283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G78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 customWidth="1"/>
    <col min="13" max="13" width="7.140625" style="14" hidden="1" customWidth="1"/>
    <col min="14" max="14" width="6" style="14" hidden="1" customWidth="1"/>
    <col min="15" max="15" width="7.85546875" style="14" hidden="1" customWidth="1"/>
    <col min="16" max="16" width="8.140625" style="14" hidden="1" customWidth="1"/>
    <col min="17" max="17" width="6.28515625" style="14" hidden="1" customWidth="1"/>
    <col min="18" max="18" width="8" style="14" hidden="1" customWidth="1"/>
    <col min="19" max="19" width="8.7109375" style="14" hidden="1" customWidth="1"/>
    <col min="20" max="20" width="10" style="14" hidden="1" customWidth="1"/>
    <col min="21" max="21" width="9.5703125" style="14" hidden="1" customWidth="1"/>
    <col min="22" max="22" width="6.140625" style="14" hidden="1" customWidth="1"/>
    <col min="23" max="24" width="5.7109375" style="14" hidden="1" customWidth="1"/>
    <col min="25" max="25" width="6.85546875" style="14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59" width="0" style="14" hidden="1" customWidth="1"/>
    <col min="60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96" t="s">
        <v>67</v>
      </c>
      <c r="B5" s="97"/>
      <c r="C5" s="97"/>
      <c r="D5" s="97"/>
      <c r="E5" s="97"/>
      <c r="F5" s="97"/>
      <c r="G5" s="97"/>
      <c r="H5" s="97"/>
      <c r="I5" s="97"/>
      <c r="J5" s="97"/>
      <c r="K5" s="98"/>
    </row>
    <row r="6" spans="1:59" ht="26.25" customHeight="1">
      <c r="A6" s="96" t="s">
        <v>94</v>
      </c>
      <c r="B6" s="97"/>
      <c r="C6" s="97"/>
      <c r="D6" s="97"/>
      <c r="E6" s="97"/>
      <c r="F6" s="97"/>
      <c r="G6" s="97"/>
      <c r="H6" s="97"/>
      <c r="I6" s="97"/>
      <c r="J6" s="97"/>
      <c r="K6" s="98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B10" s="14"/>
      <c r="BC10" s="16"/>
      <c r="BD10" s="14"/>
      <c r="BF10" s="14"/>
    </row>
    <row r="11" spans="1:59">
      <c r="A11" s="67" t="s">
        <v>201</v>
      </c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59">
      <c r="A12" s="67" t="s">
        <v>632</v>
      </c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59">
      <c r="A13" t="s">
        <v>221</v>
      </c>
      <c r="B13" t="s">
        <v>221</v>
      </c>
      <c r="C13" s="14"/>
      <c r="D13" t="s">
        <v>221</v>
      </c>
      <c r="E13" t="s">
        <v>221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9">
      <c r="A14" s="67" t="s">
        <v>226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633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221</v>
      </c>
      <c r="B16" t="s">
        <v>221</v>
      </c>
      <c r="C16" s="14"/>
      <c r="D16" t="s">
        <v>221</v>
      </c>
      <c r="E16" t="s">
        <v>221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71" t="s">
        <v>228</v>
      </c>
      <c r="C17" s="14"/>
      <c r="D17" s="14"/>
    </row>
    <row r="18" spans="1:4">
      <c r="A18" s="71" t="s">
        <v>281</v>
      </c>
      <c r="C18" s="14"/>
      <c r="D18" s="14"/>
    </row>
    <row r="19" spans="1:4">
      <c r="A19" s="71" t="s">
        <v>282</v>
      </c>
      <c r="C19" s="14"/>
      <c r="D19" s="14"/>
    </row>
    <row r="20" spans="1:4">
      <c r="A20" s="71" t="s">
        <v>283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FA0F4B-0DA3-4D3D-BED4-759169DFB5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46CCE6-B378-4382-B876-FF4E3BC2065B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ca4df27-5183-4bee-9dbd-0c46c9c4aa4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76F5B7E-1CFE-4F77-80EE-341510AEDD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הרכב נכסים- הכשרה אג"ח ממשלתית 31.03.20</dc:title>
  <dc:creator>Yuli</dc:creator>
  <cp:lastModifiedBy>User</cp:lastModifiedBy>
  <dcterms:created xsi:type="dcterms:W3CDTF">2015-11-10T09:34:27Z</dcterms:created>
  <dcterms:modified xsi:type="dcterms:W3CDTF">2022-02-23T15:58:17Z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