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7" i="27" l="1"/>
  <c r="B9" i="27" l="1"/>
  <c r="C42" i="1" s="1"/>
</calcChain>
</file>

<file path=xl/sharedStrings.xml><?xml version="1.0" encoding="utf-8"?>
<sst xmlns="http://schemas.openxmlformats.org/spreadsheetml/2006/main" count="4338" uniqueCount="1194">
  <si>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</si>
  <si>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</si>
  <si>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</si>
  <si>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</si>
  <si>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</si>
  <si>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</si>
  <si>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</si>
  <si>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</si>
  <si>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</si>
  <si>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</si>
  <si>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</si>
  <si>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</si>
  <si>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</si>
  <si>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</si>
  <si>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</si>
  <si>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</si>
  <si>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</si>
  <si>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</si>
  <si>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</si>
  <si>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</si>
  <si>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</si>
  <si>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</si>
  <si>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</si>
  <si>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</si>
  <si>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</si>
  <si>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</si>
  <si>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</si>
  <si>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</si>
  <si>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</si>
  <si>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</si>
  <si>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</si>
  <si>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</si>
  <si>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</si>
  <si>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</si>
  <si>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</si>
  <si>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</si>
  <si>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</si>
  <si>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</si>
  <si>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</si>
  <si>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</si>
  <si>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</si>
  <si>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</si>
  <si>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</si>
  <si>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</si>
  <si>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</si>
  <si>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</si>
  <si>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</si>
  <si>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</si>
  <si>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</si>
  <si>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</si>
  <si>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</si>
  <si>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</si>
  <si>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</si>
  <si>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</si>
  <si>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</si>
  <si>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</si>
  <si>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</si>
  <si>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</si>
  <si>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</si>
  <si>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</si>
  <si>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</si>
  <si>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</si>
  <si>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</si>
  <si>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</si>
  <si>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</si>
  <si>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</si>
  <si>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</si>
  <si>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</si>
  <si>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</si>
  <si>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</si>
  <si>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</si>
  <si>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</si>
  <si>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</si>
  <si>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</si>
  <si>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</si>
  <si>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</si>
  <si>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</si>
  <si>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</si>
  <si>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</si>
  <si>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</si>
  <si>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</si>
  <si>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</si>
  <si>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</si>
  <si>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</si>
  <si>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</si>
  <si>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</si>
  <si>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</si>
  <si>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</si>
  <si>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</si>
  <si>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</si>
  <si>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</si>
  <si>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</si>
  <si>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</si>
  <si>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</si>
  <si>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</si>
  <si>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</si>
  <si>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</si>
  <si>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</si>
  <si>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</si>
  <si>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</si>
  <si>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</si>
  <si>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</si>
  <si>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</si>
  <si>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</si>
  <si>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</si>
  <si>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</si>
  <si>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</si>
  <si>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</si>
  <si>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</si>
  <si>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</si>
  <si>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</si>
  <si>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</si>
  <si>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</si>
  <si>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</si>
  <si>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</si>
  <si>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</si>
  <si>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</si>
  <si>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</si>
  <si>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</si>
  <si>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</si>
  <si>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</si>
  <si>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</si>
  <si>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</si>
  <si>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</si>
  <si>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</si>
  <si>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</si>
  <si>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</si>
  <si>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</si>
  <si>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</si>
  <si>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</si>
  <si>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</si>
  <si>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</si>
  <si>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</si>
  <si>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</si>
  <si>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</si>
  <si>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</si>
  <si>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</si>
  <si>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</si>
  <si>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</si>
  <si>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</si>
  <si>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</si>
  <si>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</si>
  <si>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</si>
  <si>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</si>
  <si>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</si>
  <si>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</si>
  <si>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</si>
  <si>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</si>
  <si>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</si>
  <si>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</si>
  <si>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</si>
  <si>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</si>
  <si>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</si>
  <si>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</si>
  <si>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</si>
  <si>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</si>
  <si>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</si>
  <si>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</si>
  <si>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</si>
  <si>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</si>
  <si>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</si>
  <si>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</si>
  <si>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</si>
  <si>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</si>
  <si>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</si>
  <si>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</si>
  <si>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</si>
  <si>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</si>
  <si>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</si>
  <si>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</si>
  <si>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</si>
  <si>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</si>
  <si>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</si>
  <si>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</si>
  <si>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</si>
  <si>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</si>
  <si>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</si>
  <si>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</si>
  <si>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</si>
  <si>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</si>
  <si>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</si>
  <si>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</si>
  <si>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</si>
  <si>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</si>
  <si>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</si>
  <si>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</si>
  <si>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</si>
  <si>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</si>
  <si>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</si>
  <si>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</si>
  <si>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</si>
  <si>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</si>
  <si>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</si>
  <si>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</si>
  <si>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</si>
  <si>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</si>
  <si>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</si>
  <si>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</si>
  <si>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</si>
  <si>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</si>
  <si>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</si>
  <si>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</si>
  <si>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</si>
  <si>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</si>
  <si>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</si>
  <si>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</si>
  <si>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</si>
  <si>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</si>
  <si>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</si>
  <si>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</si>
  <si>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</si>
  <si>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</si>
  <si>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עו'ש- הנהח"ש</t>
  </si>
  <si>
    <t>1111111111- 200- הנהח"ש</t>
  </si>
  <si>
    <t>0</t>
  </si>
  <si>
    <t>לא מדורג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</si>
  <si>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</si>
  <si>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</si>
  <si>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</si>
  <si>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</si>
  <si>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</si>
  <si>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</si>
  <si>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</si>
  <si>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</si>
  <si>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</si>
  <si>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</si>
  <si>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</si>
  <si>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</si>
  <si>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</si>
  <si>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</si>
  <si>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</si>
  <si>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</si>
  <si>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</si>
  <si>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</si>
  <si>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</si>
  <si>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</si>
  <si>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</si>
  <si>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</si>
  <si>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</si>
  <si>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</si>
  <si>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</si>
  <si>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</si>
  <si>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</si>
  <si>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</si>
  <si>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</si>
  <si>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</si>
  <si>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</si>
  <si>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</si>
  <si>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</si>
  <si>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</si>
  <si>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</si>
  <si>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</si>
  <si>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18/11/20</t>
  </si>
  <si>
    <t>ממצמ0922- האוצר - ממשלתית צמודה</t>
  </si>
  <si>
    <t>1124056</t>
  </si>
  <si>
    <t>ממצמ0923</t>
  </si>
  <si>
    <t>1128081</t>
  </si>
  <si>
    <t>04/08/20</t>
  </si>
  <si>
    <t>ממשל צמודה 1025- האוצר - ממשלתית צמודה</t>
  </si>
  <si>
    <t>1135912</t>
  </si>
  <si>
    <t>22/12/20</t>
  </si>
  <si>
    <t>סה"כ לא צמודות</t>
  </si>
  <si>
    <t>סה"כ מלווה קצר מועד</t>
  </si>
  <si>
    <t>מ.ק.מ.     1221</t>
  </si>
  <si>
    <t>8211229</t>
  </si>
  <si>
    <t>01/12/20</t>
  </si>
  <si>
    <t>מ.ק.מ.711</t>
  </si>
  <si>
    <t>8210718</t>
  </si>
  <si>
    <t>02/09/20</t>
  </si>
  <si>
    <t>סה"כ שחר</t>
  </si>
  <si>
    <t>ממשל שקלית 0330- האוצר - ממשלתית שקלית</t>
  </si>
  <si>
    <t>1160985</t>
  </si>
  <si>
    <t>ממשל שקלית 0347</t>
  </si>
  <si>
    <t>1140193</t>
  </si>
  <si>
    <t>22/06/20</t>
  </si>
  <si>
    <t>ממשל שקלית 0928</t>
  </si>
  <si>
    <t>1150879</t>
  </si>
  <si>
    <t>30/12/20</t>
  </si>
  <si>
    <t>ממשלתי 0323</t>
  </si>
  <si>
    <t>1126747</t>
  </si>
  <si>
    <t>10/09/20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</si>
  <si>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</si>
  <si>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</si>
  <si>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</si>
  <si>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</si>
  <si>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</si>
  <si>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14/10/20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</si>
  <si>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</si>
  <si>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</si>
  <si>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</si>
  <si>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</si>
  <si>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</si>
  <si>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</si>
  <si>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</si>
  <si>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</si>
  <si>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</si>
  <si>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</si>
  <si>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</si>
  <si>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</si>
  <si>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</si>
  <si>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</si>
  <si>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</si>
  <si>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</si>
  <si>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</si>
  <si>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</si>
  <si>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</si>
  <si>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</si>
  <si>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מזרחי הנפקות אג"ח 49- מזרחי טפחות הנפק</t>
  </si>
  <si>
    <t>2310282</t>
  </si>
  <si>
    <t>520032046</t>
  </si>
  <si>
    <t>19/11/20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</si>
  <si>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</si>
  <si>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</si>
  <si>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</si>
  <si>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</si>
  <si>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</si>
  <si>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</si>
  <si>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</si>
  <si>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</si>
  <si>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</si>
  <si>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</si>
  <si>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</si>
  <si>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</si>
  <si>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</si>
  <si>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</si>
  <si>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</si>
  <si>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נמלי ישראל אג "ח א- נמלי ישראל</t>
  </si>
  <si>
    <t>1145564</t>
  </si>
  <si>
    <t>513569780</t>
  </si>
  <si>
    <t>נדל"ן מניב בישראל</t>
  </si>
  <si>
    <t>Aa1.il</t>
  </si>
  <si>
    <t>עזריאלי אג"ח ד</t>
  </si>
  <si>
    <t>1138650</t>
  </si>
  <si>
    <t>510960719</t>
  </si>
  <si>
    <t>עזריאלי אג"ח ה- קבוצת עזריאלי</t>
  </si>
  <si>
    <t>1156603</t>
  </si>
  <si>
    <t>22/01/19</t>
  </si>
  <si>
    <t>פועלים הנפקות אג"ח 10</t>
  </si>
  <si>
    <t>1940402</t>
  </si>
  <si>
    <t>06/10/15</t>
  </si>
  <si>
    <t>אמות אג ו'- אמות</t>
  </si>
  <si>
    <t>1158609</t>
  </si>
  <si>
    <t>520026683</t>
  </si>
  <si>
    <t>ilAA</t>
  </si>
  <si>
    <t>14/11/19</t>
  </si>
  <si>
    <t>ארפורט סיטי אג"ח 5- איירפורט סיטי</t>
  </si>
  <si>
    <t>1133487</t>
  </si>
  <si>
    <t>511659401</t>
  </si>
  <si>
    <t>23/12/20</t>
  </si>
  <si>
    <t>חשמל אג27</t>
  </si>
  <si>
    <t>6000210</t>
  </si>
  <si>
    <t>520000472</t>
  </si>
  <si>
    <t>אנרגיה</t>
  </si>
  <si>
    <t>Aa2.il</t>
  </si>
  <si>
    <t>12/10/20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</si>
  <si>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</si>
  <si>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</si>
  <si>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</si>
  <si>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</si>
  <si>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</si>
  <si>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</si>
  <si>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</si>
  <si>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</si>
  <si>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</si>
  <si>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</si>
  <si>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</si>
  <si>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אג"ח 12- ביג</t>
  </si>
  <si>
    <t>1156231</t>
  </si>
  <si>
    <t>513623314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</si>
  <si>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</si>
  <si>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</si>
  <si>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</si>
  <si>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</si>
  <si>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</si>
  <si>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</si>
  <si>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</si>
  <si>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</si>
  <si>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</si>
  <si>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</si>
  <si>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</si>
  <si>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</si>
  <si>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</si>
  <si>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</si>
  <si>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</si>
  <si>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</si>
  <si>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</si>
  <si>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</si>
  <si>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</si>
  <si>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</si>
  <si>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</si>
  <si>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</si>
  <si>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</si>
  <si>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</si>
  <si>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</si>
  <si>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</si>
  <si>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</si>
  <si>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</si>
  <si>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</si>
  <si>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</si>
  <si>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</si>
  <si>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</si>
  <si>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</si>
  <si>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</si>
  <si>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</si>
  <si>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</si>
  <si>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</si>
  <si>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</si>
  <si>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</si>
  <si>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</si>
  <si>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חברה לישראל אג"ח 7- חברה לישראל</t>
  </si>
  <si>
    <t>5760160</t>
  </si>
  <si>
    <t>520028010</t>
  </si>
  <si>
    <t>01/02/16</t>
  </si>
  <si>
    <t>מגה אור אגח ט- מגה אור</t>
  </si>
  <si>
    <t>1165141</t>
  </si>
  <si>
    <t>513257873</t>
  </si>
  <si>
    <t>23/02/20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</si>
  <si>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</si>
  <si>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</si>
  <si>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</si>
  <si>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</si>
  <si>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</si>
  <si>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</si>
  <si>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</si>
  <si>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</si>
  <si>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</si>
  <si>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</si>
  <si>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</si>
  <si>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</si>
  <si>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</si>
  <si>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</si>
  <si>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</si>
  <si>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</si>
  <si>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</si>
  <si>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</si>
  <si>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</si>
  <si>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</si>
  <si>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</si>
  <si>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</si>
  <si>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</si>
  <si>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15/12/15</t>
  </si>
  <si>
    <t>סאמיט     אגח י- סאמיט</t>
  </si>
  <si>
    <t>1143395</t>
  </si>
  <si>
    <t>520043720</t>
  </si>
  <si>
    <t>אלוני חץ אגח יב- אלוני חץ</t>
  </si>
  <si>
    <t>3900495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</si>
  <si>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</si>
  <si>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</si>
  <si>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</si>
  <si>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</si>
  <si>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</si>
  <si>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</si>
  <si>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</si>
  <si>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</si>
  <si>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</si>
  <si>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</si>
  <si>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</si>
  <si>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</si>
  <si>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</si>
  <si>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</si>
  <si>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</si>
  <si>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</si>
  <si>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</si>
  <si>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</si>
  <si>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</si>
  <si>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</si>
  <si>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</si>
  <si>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</si>
  <si>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</si>
  <si>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</si>
  <si>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</si>
  <si>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</si>
  <si>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</si>
  <si>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</si>
  <si>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</si>
  <si>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</si>
  <si>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</si>
  <si>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</si>
  <si>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</si>
  <si>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</si>
  <si>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</si>
  <si>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</si>
  <si>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</si>
  <si>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</si>
  <si>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</si>
  <si>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</si>
  <si>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</si>
  <si>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</si>
  <si>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</si>
  <si>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26/10/16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</si>
  <si>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</si>
  <si>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</si>
  <si>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</si>
  <si>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</si>
  <si>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</si>
  <si>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</si>
  <si>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</si>
  <si>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</si>
  <si>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</si>
  <si>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</si>
  <si>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</si>
  <si>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</si>
  <si>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</si>
  <si>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</si>
  <si>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</si>
  <si>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</si>
  <si>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</si>
  <si>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</si>
  <si>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</si>
  <si>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</si>
  <si>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</si>
  <si>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</si>
  <si>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</si>
  <si>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סלקום    אגח יב- סלקום</t>
  </si>
  <si>
    <t>1143080</t>
  </si>
  <si>
    <t>511930125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</si>
  <si>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</si>
  <si>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</si>
  <si>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</si>
  <si>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</si>
  <si>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</si>
  <si>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</si>
  <si>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</si>
  <si>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</si>
  <si>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</si>
  <si>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</si>
  <si>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</si>
  <si>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</si>
  <si>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</si>
  <si>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</si>
  <si>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</si>
  <si>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</si>
  <si>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</si>
  <si>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</si>
  <si>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</si>
  <si>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</si>
  <si>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</si>
  <si>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</si>
  <si>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</si>
  <si>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</si>
  <si>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</si>
  <si>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</si>
  <si>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</si>
  <si>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</si>
  <si>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</si>
  <si>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</si>
  <si>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</si>
  <si>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</si>
  <si>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</si>
  <si>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</si>
  <si>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</si>
  <si>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</si>
  <si>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</si>
  <si>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</si>
  <si>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</si>
  <si>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</si>
  <si>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</si>
  <si>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</si>
  <si>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</si>
  <si>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</si>
  <si>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</si>
  <si>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</si>
  <si>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</si>
  <si>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</si>
  <si>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</si>
  <si>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</si>
  <si>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</si>
  <si>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</si>
  <si>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</si>
  <si>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</si>
  <si>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</si>
  <si>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</si>
  <si>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</si>
  <si>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</si>
  <si>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</si>
  <si>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</si>
  <si>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</si>
  <si>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</si>
  <si>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</si>
  <si>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</si>
  <si>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</si>
  <si>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</si>
  <si>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</si>
  <si>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</si>
  <si>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</si>
  <si>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</si>
  <si>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</si>
  <si>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</si>
  <si>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</si>
  <si>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</si>
  <si>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</si>
  <si>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</si>
  <si>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</si>
  <si>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</si>
  <si>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</si>
  <si>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</si>
  <si>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</si>
  <si>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</si>
  <si>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</si>
  <si>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</si>
  <si>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</si>
  <si>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</si>
  <si>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</si>
  <si>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</si>
  <si>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</si>
  <si>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</si>
  <si>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</si>
  <si>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</si>
  <si>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</si>
  <si>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</si>
  <si>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</si>
  <si>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</si>
  <si>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</si>
  <si>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</si>
  <si>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</si>
  <si>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</si>
  <si>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</si>
  <si>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</si>
  <si>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</si>
  <si>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</si>
  <si>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</si>
  <si>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</si>
  <si>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</si>
  <si>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</si>
  <si>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</si>
  <si>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</si>
  <si>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</si>
  <si>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</si>
  <si>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</si>
  <si>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</si>
  <si>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</si>
  <si>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</si>
  <si>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</si>
  <si>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</si>
  <si>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</si>
  <si>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</si>
  <si>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</si>
  <si>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</si>
  <si>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</si>
  <si>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</si>
  <si>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</si>
  <si>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</si>
  <si>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</si>
  <si>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</si>
  <si>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</si>
  <si>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</si>
  <si>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</si>
  <si>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</si>
  <si>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</si>
  <si>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</si>
  <si>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</si>
  <si>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</si>
  <si>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</si>
  <si>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</si>
  <si>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</si>
  <si>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</si>
  <si>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</si>
  <si>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</si>
  <si>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</si>
  <si>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</si>
  <si>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</si>
  <si>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</si>
  <si>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</si>
  <si>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</si>
  <si>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</si>
  <si>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</si>
  <si>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</si>
  <si>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</si>
  <si>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</si>
  <si>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</si>
  <si>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</si>
  <si>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</si>
  <si>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</si>
  <si>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</si>
  <si>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</si>
  <si>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</si>
  <si>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</si>
  <si>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</si>
  <si>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</si>
  <si>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</si>
  <si>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</si>
  <si>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</si>
  <si>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</si>
  <si>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</si>
  <si>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</si>
  <si>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</si>
  <si>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</si>
  <si>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</si>
  <si>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ארקו קורפ</t>
  </si>
  <si>
    <t>1170901</t>
  </si>
  <si>
    <t>3535148</t>
  </si>
  <si>
    <t>איי.איי.אם. יהש</t>
  </si>
  <si>
    <t>1171230</t>
  </si>
  <si>
    <t>540299518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</si>
  <si>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</si>
  <si>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</si>
  <si>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</si>
  <si>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</si>
  <si>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</si>
  <si>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</si>
  <si>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</si>
  <si>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</si>
  <si>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</si>
  <si>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</si>
  <si>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</si>
  <si>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</si>
  <si>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</si>
  <si>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</si>
  <si>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</si>
  <si>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</si>
  <si>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</si>
  <si>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</si>
  <si>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</si>
  <si>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ג'נסל</t>
  </si>
  <si>
    <t>1169689</t>
  </si>
  <si>
    <t>514579887</t>
  </si>
  <si>
    <t>נאוי- נאוי</t>
  </si>
  <si>
    <t>208017</t>
  </si>
  <si>
    <t>520036070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</si>
  <si>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</si>
  <si>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</si>
  <si>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</si>
  <si>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</si>
  <si>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</si>
  <si>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</si>
  <si>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</si>
  <si>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</si>
  <si>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</si>
  <si>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</si>
  <si>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</si>
  <si>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</si>
  <si>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</si>
  <si>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</si>
  <si>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</si>
  <si>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</si>
  <si>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</si>
  <si>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</si>
  <si>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</si>
  <si>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</si>
  <si>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</si>
  <si>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</si>
  <si>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</si>
  <si>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</si>
  <si>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</si>
  <si>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</si>
  <si>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</si>
  <si>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</si>
  <si>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</si>
  <si>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</si>
  <si>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</si>
  <si>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</si>
  <si>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</si>
  <si>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</si>
  <si>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</si>
  <si>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</si>
  <si>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</si>
  <si>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</si>
  <si>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</si>
  <si>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</si>
  <si>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</si>
  <si>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</si>
  <si>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</si>
  <si>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</si>
  <si>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</si>
  <si>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</si>
  <si>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</si>
  <si>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</si>
  <si>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</si>
  <si>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</si>
  <si>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</si>
  <si>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</si>
  <si>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</si>
  <si>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</si>
  <si>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</si>
  <si>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</si>
  <si>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</si>
  <si>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</si>
  <si>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</si>
  <si>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</si>
  <si>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</si>
  <si>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</si>
  <si>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</si>
  <si>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</si>
  <si>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</si>
  <si>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</si>
  <si>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</si>
  <si>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</si>
  <si>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</si>
  <si>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</si>
  <si>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</si>
  <si>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</si>
  <si>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</si>
  <si>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</si>
  <si>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</si>
  <si>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</si>
  <si>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</si>
  <si>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</si>
  <si>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</si>
  <si>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תכלית ת"א SMALL MIDCAP- מיטב תכלית</t>
  </si>
  <si>
    <t>1144799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</si>
  <si>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</si>
  <si>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</si>
  <si>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</si>
  <si>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</si>
  <si>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</si>
  <si>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</si>
  <si>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קסם ETF אינדקס Cloud Computing- קסם קרנות נאמנות</t>
  </si>
  <si>
    <t>1169465</t>
  </si>
  <si>
    <t>קסם KOSPI 200 (D4) ETF- קסם קרנות נאמנות</t>
  </si>
  <si>
    <t>1145754</t>
  </si>
  <si>
    <t>קסם NDX100(4A)ETF מנוטרלת מט"ח- קסם קרנות נאמנות</t>
  </si>
  <si>
    <t>1146612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</si>
  <si>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</si>
  <si>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</si>
  <si>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</si>
  <si>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</si>
  <si>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</si>
  <si>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</si>
  <si>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LYXOR MSCI EMERG MARKET</t>
  </si>
  <si>
    <t>LU0635178014</t>
  </si>
  <si>
    <t>4617</t>
  </si>
  <si>
    <t>VANGURUARD INFO</t>
  </si>
  <si>
    <t>US92204A7028</t>
  </si>
  <si>
    <t>4922</t>
  </si>
  <si>
    <t>GLOBAL X</t>
  </si>
  <si>
    <t>US37954Y6730</t>
  </si>
  <si>
    <t>5099</t>
  </si>
  <si>
    <t>GLOBAL X -Telemedicine &amp; Digital Health</t>
  </si>
  <si>
    <t>US37954Y2853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</si>
  <si>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</si>
  <si>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</si>
  <si>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</si>
  <si>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</si>
  <si>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</si>
  <si>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</si>
  <si>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2235</t>
  </si>
  <si>
    <t>Invesco US HYFA DIST-HYFA LN</t>
  </si>
  <si>
    <t>IE00BD0Q9673</t>
  </si>
  <si>
    <t>5224</t>
  </si>
  <si>
    <t>ISHARES JPM EM - IEMB LN</t>
  </si>
  <si>
    <t>IE00B2NPKV68</t>
  </si>
  <si>
    <t>4601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</si>
  <si>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</si>
  <si>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</si>
  <si>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</si>
  <si>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</si>
  <si>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</si>
  <si>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</si>
  <si>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</si>
  <si>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</si>
  <si>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</si>
  <si>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</si>
  <si>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</si>
  <si>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</si>
  <si>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</si>
  <si>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</si>
  <si>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</si>
  <si>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</si>
  <si>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INCOME COLLECT1-3M BILL</t>
  </si>
  <si>
    <t>KYG4R71R1181</t>
  </si>
  <si>
    <t>5203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</si>
  <si>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</si>
  <si>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</si>
  <si>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</si>
  <si>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</si>
  <si>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</si>
  <si>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</si>
  <si>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</si>
  <si>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</si>
  <si>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</si>
  <si>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</si>
  <si>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</si>
  <si>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</si>
  <si>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</si>
  <si>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</si>
  <si>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</si>
  <si>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</si>
  <si>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</si>
  <si>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</si>
  <si>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</si>
  <si>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</si>
  <si>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50-VGH1-19/03/2021</t>
  </si>
  <si>
    <t>DE000C31Y1X2</t>
  </si>
  <si>
    <t>FUT VAL CHF HSB - רוו"ה מחוזים</t>
  </si>
  <si>
    <t>333757</t>
  </si>
  <si>
    <t>FUT VAL EUR HSBC - רוו"ה מחוזים</t>
  </si>
  <si>
    <t>333740</t>
  </si>
  <si>
    <t>FUT VAL USD - רוו"ה מחוזים</t>
  </si>
  <si>
    <t>415349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</si>
  <si>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</si>
  <si>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</si>
  <si>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</si>
  <si>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</si>
  <si>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</si>
  <si>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</si>
  <si>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US 2 YEARS - TUH1- 31/03/21</t>
  </si>
  <si>
    <t>BBG00VNLY715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</si>
  <si>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</si>
  <si>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</si>
  <si>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</si>
  <si>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</si>
  <si>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</si>
  <si>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</si>
  <si>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</si>
  <si>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</si>
  <si>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</si>
  <si>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</si>
  <si>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</si>
  <si>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</si>
  <si>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</si>
  <si>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</si>
  <si>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</si>
  <si>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</si>
  <si>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</si>
  <si>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</si>
  <si>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</si>
  <si>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דרך ארץ-מזין 1-משתתף (הרמטיק נאמנות)- דרך ארץ מזנין (כביש 6)</t>
  </si>
  <si>
    <t>90150600</t>
  </si>
  <si>
    <t>512475203</t>
  </si>
  <si>
    <t>מימון ישיר אג"ח א-רמ- מימון ישיר קב</t>
  </si>
  <si>
    <t>1139740</t>
  </si>
  <si>
    <t>513893123</t>
  </si>
  <si>
    <t>אל-עד 6.75% אספיסי סד 1- אס.פי.סי אל-עד</t>
  </si>
  <si>
    <t>1092162</t>
  </si>
  <si>
    <t>1229</t>
  </si>
  <si>
    <t>ilBBB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</si>
  <si>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</si>
  <si>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</si>
  <si>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</si>
  <si>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</si>
  <si>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</si>
  <si>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</si>
  <si>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</si>
  <si>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</si>
  <si>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</si>
  <si>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</si>
  <si>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</si>
  <si>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</si>
  <si>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</si>
  <si>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</si>
  <si>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</si>
  <si>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</si>
  <si>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</si>
  <si>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</si>
  <si>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</si>
  <si>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</si>
  <si>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</si>
  <si>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</si>
  <si>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</si>
  <si>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</si>
  <si>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</si>
  <si>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</si>
  <si>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</si>
  <si>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</si>
  <si>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</si>
  <si>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</si>
  <si>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</si>
  <si>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</si>
  <si>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</si>
  <si>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</si>
  <si>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17/12/19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</si>
  <si>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</si>
  <si>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</si>
  <si>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</si>
  <si>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</si>
  <si>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</si>
  <si>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</si>
  <si>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</si>
  <si>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</si>
  <si>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</si>
  <si>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</si>
  <si>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</si>
  <si>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</si>
  <si>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</si>
  <si>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</si>
  <si>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</si>
  <si>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</si>
  <si>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</si>
  <si>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</si>
  <si>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</si>
  <si>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</si>
  <si>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</si>
  <si>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</si>
  <si>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</si>
  <si>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</si>
  <si>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</si>
  <si>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</si>
  <si>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</si>
  <si>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</si>
  <si>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</si>
  <si>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</si>
  <si>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קרן 2 JTLV  אלעד מגורים- קרן 2 JTLV</t>
  </si>
  <si>
    <t>74204</t>
  </si>
  <si>
    <t>קרן 2 JTLV- קרן 2 JTLV</t>
  </si>
  <si>
    <t>74186</t>
  </si>
  <si>
    <t>סה"כ קרנות השקעה אחרות</t>
  </si>
  <si>
    <t>קרן First Time</t>
  </si>
  <si>
    <t>74173</t>
  </si>
  <si>
    <t>15/10/20</t>
  </si>
  <si>
    <t>קרן ION</t>
  </si>
  <si>
    <t>07/07/20</t>
  </si>
  <si>
    <t>קרן השקעה FIMI 6</t>
  </si>
  <si>
    <t>74168</t>
  </si>
  <si>
    <t>14/12/20</t>
  </si>
  <si>
    <t>קרן קיסטון- קיסטון ריט בע"מ</t>
  </si>
  <si>
    <t>74198</t>
  </si>
  <si>
    <t>11/10/20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</si>
  <si>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</si>
  <si>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</si>
  <si>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</si>
  <si>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</si>
  <si>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</si>
  <si>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</si>
  <si>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</si>
  <si>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23/09/20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</si>
  <si>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</si>
  <si>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</si>
  <si>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</si>
  <si>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</si>
  <si>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</si>
  <si>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</si>
  <si>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02/08/20</t>
  </si>
  <si>
    <t>קרן שקד- קרן שקד</t>
  </si>
  <si>
    <t>74170</t>
  </si>
  <si>
    <t>05/11/20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</si>
  <si>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</si>
  <si>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</si>
  <si>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</si>
  <si>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</si>
  <si>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</si>
  <si>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</si>
  <si>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</si>
  <si>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</si>
  <si>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</si>
  <si>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</si>
  <si>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</si>
  <si>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</si>
  <si>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</si>
  <si>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</si>
  <si>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</si>
  <si>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1- Electra Multifamily Investments Fund LP</t>
  </si>
  <si>
    <t>74172</t>
  </si>
  <si>
    <t>04/06/19</t>
  </si>
  <si>
    <t>מיילסטון 4 MREI</t>
  </si>
  <si>
    <t>74169</t>
  </si>
  <si>
    <t>30/11/20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</si>
  <si>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</si>
  <si>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</si>
  <si>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</si>
  <si>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</si>
  <si>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</si>
  <si>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</si>
  <si>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</si>
  <si>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</si>
  <si>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</si>
  <si>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קרן חוב פונטיפקס 4- Pontifax Medison Debt Financing</t>
  </si>
  <si>
    <t>74187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</si>
  <si>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</si>
  <si>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</si>
  <si>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</si>
  <si>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</si>
  <si>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</si>
  <si>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</si>
  <si>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</si>
  <si>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</si>
  <si>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</si>
  <si>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</si>
  <si>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</si>
  <si>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</si>
  <si>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</si>
  <si>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</si>
  <si>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קרן ויולה קרדיט 6- קרן ויולה</t>
  </si>
  <si>
    <t>74197</t>
  </si>
  <si>
    <t>AGATE Medical  2- AGATE MEDICAL</t>
  </si>
  <si>
    <t>74165</t>
  </si>
  <si>
    <t>AGATE Medical- AGATE MEDICAL</t>
  </si>
  <si>
    <t>74163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</si>
  <si>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</si>
  <si>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</si>
  <si>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</si>
  <si>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</si>
  <si>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</si>
  <si>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פורוורד אירו/שקל 10/03/2021 3.98 153706</t>
  </si>
  <si>
    <t>153706</t>
  </si>
  <si>
    <t>16/11/20</t>
  </si>
  <si>
    <t>פורוורד דולר/שקל 10/03/2021 3.35 153703</t>
  </si>
  <si>
    <t>153703</t>
  </si>
  <si>
    <t>פורוורד דולר/שקל 3.307 10/03/21 153723</t>
  </si>
  <si>
    <t>153723</t>
  </si>
  <si>
    <t>פורוורד שקל/אירו 3.97 10/3/21 153715</t>
  </si>
  <si>
    <t>153715</t>
  </si>
  <si>
    <t>23/11/20</t>
  </si>
  <si>
    <t>סה"כ כנגד חסכון עמיתים/מבוטחים</t>
  </si>
  <si>
    <t>996185</t>
  </si>
  <si>
    <t>לא</t>
  </si>
  <si>
    <t>3157</t>
  </si>
  <si>
    <t>19/11/17</t>
  </si>
  <si>
    <t>31/03/20</t>
  </si>
  <si>
    <t>סה"כ מבוטחות במשכנתא או תיקי משכנתאות</t>
  </si>
  <si>
    <t>אחיסמך A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</si>
  <si>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</si>
  <si>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</si>
  <si>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</si>
  <si>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</si>
  <si>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</si>
  <si>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</si>
  <si>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</si>
  <si>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</si>
  <si>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</si>
  <si>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</si>
  <si>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</si>
  <si>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</si>
  <si>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</si>
  <si>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</si>
  <si>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</si>
  <si>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</si>
  <si>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</si>
  <si>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</si>
  <si>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</si>
  <si>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</si>
  <si>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</si>
  <si>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</si>
  <si>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</si>
  <si>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</si>
  <si>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</si>
  <si>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</si>
  <si>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</si>
  <si>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</si>
  <si>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</si>
  <si>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</si>
  <si>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</si>
  <si>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</si>
  <si>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</si>
  <si>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</si>
  <si>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</si>
  <si>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</si>
  <si>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</si>
  <si>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</si>
  <si>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08/11/20</t>
  </si>
  <si>
    <t>משרדים</t>
  </si>
  <si>
    <t>אשדוד</t>
  </si>
  <si>
    <t>נכס אשדוד-משרדים 2</t>
  </si>
  <si>
    <t>סה"כ לא מניב</t>
  </si>
  <si>
    <t>MONEY CHF HSBC - בטחונות</t>
  </si>
  <si>
    <t>327080</t>
  </si>
  <si>
    <t>MONEY EUR HSBC - בטחונות</t>
  </si>
  <si>
    <t>327064</t>
  </si>
  <si>
    <t>USD HSBC - בטחונות</t>
  </si>
  <si>
    <t>415323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</si>
  <si>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</si>
  <si>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</si>
  <si>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</si>
  <si>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</si>
  <si>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</si>
  <si>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</si>
  <si>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</si>
  <si>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</si>
  <si>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</si>
  <si>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</si>
  <si>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</si>
  <si>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</si>
  <si>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</si>
  <si>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השקעות במדעי החיים</t>
  </si>
  <si>
    <t>513502211</t>
  </si>
  <si>
    <t>513952457</t>
  </si>
  <si>
    <t>קרנות סל מניות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</si>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</sst>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" fontId="1" fillId="0" borderId="0" xfId="0" applyNumberFormat="1" applyFont="1" applyFill="1"/>
    <xf numFmtId="10" fontId="0" fillId="0" borderId="0" xfId="11" applyNumberFormat="1" applyFont="1" applyProtection="1">
      <protection locked="0"/>
    </xf>
    <xf numFmtId="0" fontId="0" fillId="0" borderId="0" xfId="0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טבלה2" displayName="טבלה2" ref="B6:D42" totalsRowShown="0" headerRowBorderDxfId="421" tableBorderDxfId="420">
  <autoFilter ref="B6:D42">
    <filterColumn colId="0" hiddenButton="1"/>
    <filterColumn colId="1" hiddenButton="1"/>
    <filterColumn colId="2" hiddenButton="1"/>
  </autoFilter>
  <tableColumns count="3">
    <tableColumn id="1" name="עמודה1" dataDxfId="419" dataCellStyle="Normal_2007-16618"/>
    <tableColumn id="2" name="שווי הוגן" dataDxfId="418"/>
    <tableColumn id="3" name="שעור מנכסי השקעה*" data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3" name="טבלה3" displayName="טבלה3" ref="C44:D49" totalsRowShown="0" headerRowDxfId="416" headerRowBorderDxfId="415" tableBorderDxfId="414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1" name="טבלה1" displayName="טבלה1" ref="A6:K38" totalsRowShown="0" headerRowDxfId="399" dataDxfId="400" headerRowBorderDxfId="412" tableBorderDxfId="413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8" dataDxfId="379" headerRowBorderDxfId="397" tableBorderDxfId="398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4" dataDxfId="355" headerRowBorderDxfId="376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5" totalsRowShown="0" headerRowDxfId="330" dataDxfId="331" headerRowBorderDxfId="352" tableBorderDxfId="353">
  <autoFilter ref="A7:T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9" totalsRowShown="0" headerRowDxfId="319" dataDxfId="320" headerRowBorderDxfId="328" tableBorderDxfId="329">
  <autoFilter ref="A7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6" totalsRowShown="0" headerRowDxfId="307" dataDxfId="308" headerRowBorderDxfId="317" tableBorderDxfId="318">
  <autoFilter ref="A7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7" dataDxfId="298" headerRowBorderDxfId="305" tableBorderDxfId="306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2" dataDxfId="283" headerRowBorderDxfId="295" tableBorderDxfId="29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62" dataDxfId="263" headerRowBorderDxfId="269" tableBorderDxfId="270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6" dataDxfId="247" headerRowBorderDxfId="260" tableBorderDxfId="26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7" dataDxfId="228" headerRowBorderDxfId="244" tableBorderDxfId="24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5" dataDxfId="206" headerRowBorderDxfId="225" tableBorderDxfId="22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5" totalsRowShown="0" headerRowDxfId="183" dataDxfId="184" headerRowBorderDxfId="203" tableBorderDxfId="204">
  <autoFilter ref="A7:R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71" dataDxfId="172" headerRowBorderDxfId="181" tableBorderDxfId="182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6" totalsRowShown="0" headerRowDxfId="160" dataDxfId="161" headerRowBorderDxfId="169" tableBorderDxfId="170">
  <autoFilter ref="A7:J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8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5" dataDxfId="136" headerRowBorderDxfId="143" tableBorderDxfId="144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03" dataDxfId="104" headerRowBorderDxfId="117" tableBorderDxfId="118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76" dataDxfId="77" headerRowBorderDxfId="87" tableBorderDxfId="88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5" totalsRowShown="0" headerRowDxfId="62" dataDxfId="63" headerRowBorderDxfId="69" tableBorderDxfId="70">
  <autoFilter ref="A6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E19" sqref="E1:XFD104857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8" t="s">
        <v>4</v>
      </c>
      <c r="C5" s="79"/>
      <c r="D5" s="80"/>
    </row>
    <row r="6" spans="1:36" s="3" customFormat="1">
      <c r="B6" s="40" t="s">
        <v>1193</v>
      </c>
      <c r="C6" s="81" t="s">
        <v>5</v>
      </c>
      <c r="D6" s="8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1166</v>
      </c>
      <c r="B10" s="57" t="s">
        <v>13</v>
      </c>
      <c r="C10" s="63">
        <v>172981.38430443601</v>
      </c>
      <c r="D10" s="64">
        <v>9.5699999999999993E-2</v>
      </c>
    </row>
    <row r="11" spans="1:36">
      <c r="B11" s="57" t="s">
        <v>14</v>
      </c>
      <c r="C11" s="50"/>
      <c r="D11" s="50"/>
    </row>
    <row r="12" spans="1:36">
      <c r="A12" s="9" t="s">
        <v>1167</v>
      </c>
      <c r="B12" s="58" t="s">
        <v>15</v>
      </c>
      <c r="C12" s="65">
        <v>308521.12847120001</v>
      </c>
      <c r="D12" s="66">
        <v>0.1706</v>
      </c>
    </row>
    <row r="13" spans="1:36">
      <c r="A13" s="9" t="s">
        <v>1168</v>
      </c>
      <c r="B13" s="58" t="s">
        <v>16</v>
      </c>
      <c r="C13" s="65">
        <v>0</v>
      </c>
      <c r="D13" s="66">
        <v>0</v>
      </c>
    </row>
    <row r="14" spans="1:36">
      <c r="A14" s="9" t="s">
        <v>1169</v>
      </c>
      <c r="B14" s="58" t="s">
        <v>17</v>
      </c>
      <c r="C14" s="65">
        <v>159723.807194639</v>
      </c>
      <c r="D14" s="66">
        <v>8.8300000000000003E-2</v>
      </c>
    </row>
    <row r="15" spans="1:36">
      <c r="A15" s="9" t="s">
        <v>857</v>
      </c>
      <c r="B15" s="58" t="s">
        <v>18</v>
      </c>
      <c r="C15" s="65">
        <v>367336.110825704</v>
      </c>
      <c r="D15" s="66">
        <v>0.20319999999999999</v>
      </c>
    </row>
    <row r="16" spans="1:36">
      <c r="A16" s="9" t="s">
        <v>797</v>
      </c>
      <c r="B16" s="58" t="s">
        <v>194</v>
      </c>
      <c r="C16" s="65">
        <v>162295.90578860749</v>
      </c>
      <c r="D16" s="66">
        <v>8.9800000000000005E-2</v>
      </c>
    </row>
    <row r="17" spans="1:4">
      <c r="A17" s="9" t="s">
        <v>1170</v>
      </c>
      <c r="B17" s="58" t="s">
        <v>19</v>
      </c>
      <c r="C17" s="65">
        <v>38034.271286062503</v>
      </c>
      <c r="D17" s="66">
        <v>2.1000000000000001E-2</v>
      </c>
    </row>
    <row r="18" spans="1:4">
      <c r="A18" s="9" t="s">
        <v>1171</v>
      </c>
      <c r="B18" s="58" t="s">
        <v>20</v>
      </c>
      <c r="C18" s="65">
        <v>13.429136679999999</v>
      </c>
      <c r="D18" s="66">
        <v>0</v>
      </c>
    </row>
    <row r="19" spans="1:4">
      <c r="A19" s="9" t="s">
        <v>1172</v>
      </c>
      <c r="B19" s="58" t="s">
        <v>21</v>
      </c>
      <c r="C19" s="65">
        <v>0</v>
      </c>
      <c r="D19" s="66">
        <v>0</v>
      </c>
    </row>
    <row r="20" spans="1:4">
      <c r="A20" s="9" t="s">
        <v>1173</v>
      </c>
      <c r="B20" s="58" t="s">
        <v>22</v>
      </c>
      <c r="C20" s="65">
        <v>4480.3725443565972</v>
      </c>
      <c r="D20" s="66">
        <v>2.5000000000000001E-3</v>
      </c>
    </row>
    <row r="21" spans="1:4">
      <c r="A21" s="9" t="s">
        <v>1174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1175</v>
      </c>
      <c r="B23" s="58" t="s">
        <v>25</v>
      </c>
      <c r="C23" s="65">
        <v>0</v>
      </c>
      <c r="D23" s="66">
        <v>0</v>
      </c>
    </row>
    <row r="24" spans="1:4">
      <c r="A24" s="9" t="s">
        <v>1176</v>
      </c>
      <c r="B24" s="58" t="s">
        <v>26</v>
      </c>
      <c r="C24" s="65">
        <v>0</v>
      </c>
      <c r="D24" s="66">
        <v>0</v>
      </c>
    </row>
    <row r="25" spans="1:4">
      <c r="A25" s="9" t="s">
        <v>1177</v>
      </c>
      <c r="B25" s="58" t="s">
        <v>17</v>
      </c>
      <c r="C25" s="65">
        <v>17835.934352708678</v>
      </c>
      <c r="D25" s="66">
        <v>9.9000000000000008E-3</v>
      </c>
    </row>
    <row r="26" spans="1:4">
      <c r="A26" s="9" t="s">
        <v>1178</v>
      </c>
      <c r="B26" s="58" t="s">
        <v>27</v>
      </c>
      <c r="C26" s="65">
        <v>145543.83009964225</v>
      </c>
      <c r="D26" s="66">
        <v>8.0500000000000002E-2</v>
      </c>
    </row>
    <row r="27" spans="1:4">
      <c r="A27" s="9" t="s">
        <v>1179</v>
      </c>
      <c r="B27" s="58" t="s">
        <v>28</v>
      </c>
      <c r="C27" s="65">
        <v>287707.15324984211</v>
      </c>
      <c r="D27" s="66">
        <v>0.15909999999999999</v>
      </c>
    </row>
    <row r="28" spans="1:4">
      <c r="A28" s="9" t="s">
        <v>1180</v>
      </c>
      <c r="B28" s="58" t="s">
        <v>29</v>
      </c>
      <c r="C28" s="65">
        <v>1107.7811723310101</v>
      </c>
      <c r="D28" s="66">
        <v>5.9999999999999995E-4</v>
      </c>
    </row>
    <row r="29" spans="1:4">
      <c r="A29" s="9" t="s">
        <v>1181</v>
      </c>
      <c r="B29" s="58" t="s">
        <v>30</v>
      </c>
      <c r="C29" s="65">
        <v>0</v>
      </c>
      <c r="D29" s="66">
        <v>0</v>
      </c>
    </row>
    <row r="30" spans="1:4">
      <c r="A30" s="9" t="s">
        <v>1182</v>
      </c>
      <c r="B30" s="58" t="s">
        <v>31</v>
      </c>
      <c r="C30" s="65">
        <v>9861.8659179873412</v>
      </c>
      <c r="D30" s="66">
        <v>5.4999999999999997E-3</v>
      </c>
    </row>
    <row r="31" spans="1:4">
      <c r="A31" s="9" t="s">
        <v>1183</v>
      </c>
      <c r="B31" s="58" t="s">
        <v>32</v>
      </c>
      <c r="C31" s="65">
        <v>0</v>
      </c>
      <c r="D31" s="66">
        <v>0</v>
      </c>
    </row>
    <row r="32" spans="1:4">
      <c r="A32" s="9" t="s">
        <v>1184</v>
      </c>
      <c r="B32" s="57" t="s">
        <v>33</v>
      </c>
      <c r="C32" s="65">
        <v>43222.142055971148</v>
      </c>
      <c r="D32" s="66">
        <v>2.3900000000000001E-2</v>
      </c>
    </row>
    <row r="33" spans="1:4">
      <c r="A33" s="9" t="s">
        <v>1185</v>
      </c>
      <c r="B33" s="57" t="s">
        <v>34</v>
      </c>
      <c r="C33" s="65">
        <v>0</v>
      </c>
      <c r="D33" s="66">
        <v>0</v>
      </c>
    </row>
    <row r="34" spans="1:4">
      <c r="A34" s="9" t="s">
        <v>1186</v>
      </c>
      <c r="B34" s="57" t="s">
        <v>35</v>
      </c>
      <c r="C34" s="65">
        <v>73685.951469187305</v>
      </c>
      <c r="D34" s="66">
        <v>4.0800000000000003E-2</v>
      </c>
    </row>
    <row r="35" spans="1:4">
      <c r="A35" s="9" t="s">
        <v>1187</v>
      </c>
      <c r="B35" s="57" t="s">
        <v>36</v>
      </c>
      <c r="C35" s="65">
        <v>0</v>
      </c>
      <c r="D35" s="66">
        <v>0</v>
      </c>
    </row>
    <row r="36" spans="1:4">
      <c r="A36" s="9" t="s">
        <v>1188</v>
      </c>
      <c r="B36" s="57" t="s">
        <v>37</v>
      </c>
      <c r="C36" s="65">
        <v>15601.495424373999</v>
      </c>
      <c r="D36" s="66">
        <v>8.6E-3</v>
      </c>
    </row>
    <row r="37" spans="1:4">
      <c r="A37" s="9"/>
      <c r="B37" s="59" t="s">
        <v>38</v>
      </c>
      <c r="C37" s="50"/>
      <c r="D37" s="50"/>
    </row>
    <row r="38" spans="1:4">
      <c r="A38" s="9" t="s">
        <v>1189</v>
      </c>
      <c r="B38" s="60" t="s">
        <v>39</v>
      </c>
      <c r="C38" s="65">
        <v>0</v>
      </c>
      <c r="D38" s="66">
        <v>0</v>
      </c>
    </row>
    <row r="39" spans="1:4">
      <c r="A39" s="9" t="s">
        <v>1190</v>
      </c>
      <c r="B39" s="60" t="s">
        <v>40</v>
      </c>
      <c r="C39" s="65">
        <v>0</v>
      </c>
      <c r="D39" s="66">
        <v>0</v>
      </c>
    </row>
    <row r="40" spans="1:4">
      <c r="A40" s="9" t="s">
        <v>1191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1807952.5632937294</v>
      </c>
      <c r="D41" s="66">
        <v>1</v>
      </c>
    </row>
    <row r="42" spans="1:4">
      <c r="A42" s="9" t="s">
        <v>1192</v>
      </c>
      <c r="B42" s="61" t="s">
        <v>43</v>
      </c>
      <c r="C42" s="65">
        <f>'יתרת התחייבות להשקעה'!B9</f>
        <v>86432.593429969405</v>
      </c>
      <c r="D42" s="66">
        <v>0</v>
      </c>
    </row>
    <row r="43" spans="1:4">
      <c r="B43" s="10" t="s">
        <v>200</v>
      </c>
    </row>
    <row r="44" spans="1:4">
      <c r="C44" s="83" t="s">
        <v>44</v>
      </c>
      <c r="D44" s="82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5" sqref="A5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4" t="s">
        <v>46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s="16" customFormat="1">
      <c r="A6" s="86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172981.38430443601</v>
      </c>
      <c r="J9" s="64">
        <v>1</v>
      </c>
      <c r="K9" s="64">
        <v>9.5699999999999993E-2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172981.38430443601</v>
      </c>
      <c r="J10" s="68">
        <v>1</v>
      </c>
      <c r="K10" s="68">
        <v>9.5699999999999993E-2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13512.84064</v>
      </c>
      <c r="J11" s="68">
        <v>7.8100000000000003E-2</v>
      </c>
      <c r="K11" s="68">
        <v>7.4999999999999997E-3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1306.74674</v>
      </c>
      <c r="J12" s="66">
        <v>7.6E-3</v>
      </c>
      <c r="K12" s="66">
        <v>6.9999999999999999E-4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12162.73511</v>
      </c>
      <c r="J13" s="66">
        <v>7.0300000000000001E-2</v>
      </c>
      <c r="K13" s="66">
        <v>6.7000000000000002E-3</v>
      </c>
    </row>
    <row r="14" spans="1:12">
      <c r="A14" t="s">
        <v>212</v>
      </c>
      <c r="B14" t="s">
        <v>213</v>
      </c>
      <c r="C14"/>
      <c r="D14" t="s">
        <v>214</v>
      </c>
      <c r="E14" t="s">
        <v>215</v>
      </c>
      <c r="F14" t="s">
        <v>101</v>
      </c>
      <c r="G14" s="66">
        <v>0</v>
      </c>
      <c r="H14" s="66">
        <v>0</v>
      </c>
      <c r="I14" s="65">
        <v>43.358789999999999</v>
      </c>
      <c r="J14" s="66">
        <v>2.9999999999999997E-4</v>
      </c>
      <c r="K14" s="66">
        <v>0</v>
      </c>
    </row>
    <row r="15" spans="1:12">
      <c r="A15" s="67" t="s">
        <v>216</v>
      </c>
      <c r="C15" s="14"/>
      <c r="H15" s="68">
        <v>0</v>
      </c>
      <c r="I15" s="69">
        <v>155876.28789443601</v>
      </c>
      <c r="J15" s="68">
        <v>0.90110000000000001</v>
      </c>
      <c r="K15" s="68">
        <v>8.6199999999999999E-2</v>
      </c>
    </row>
    <row r="16" spans="1:12">
      <c r="A16" t="s">
        <v>217</v>
      </c>
      <c r="B16" t="s">
        <v>218</v>
      </c>
      <c r="C16" t="s">
        <v>206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0.47238485699999999</v>
      </c>
      <c r="J16" s="66">
        <v>0</v>
      </c>
      <c r="K16" s="66">
        <v>0</v>
      </c>
    </row>
    <row r="17" spans="1:11">
      <c r="A17" t="s">
        <v>219</v>
      </c>
      <c r="B17" t="s">
        <v>220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175.44875278500001</v>
      </c>
      <c r="J17" s="66">
        <v>1E-3</v>
      </c>
      <c r="K17" s="66">
        <v>1E-4</v>
      </c>
    </row>
    <row r="18" spans="1:11">
      <c r="A18" t="s">
        <v>221</v>
      </c>
      <c r="B18" t="s">
        <v>222</v>
      </c>
      <c r="C18" t="s">
        <v>223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365.38999045000003</v>
      </c>
      <c r="J18" s="66">
        <v>2.0999999999999999E-3</v>
      </c>
      <c r="K18" s="66">
        <v>2.0000000000000001E-4</v>
      </c>
    </row>
    <row r="19" spans="1:11">
      <c r="A19" t="s">
        <v>224</v>
      </c>
      <c r="B19" t="s">
        <v>225</v>
      </c>
      <c r="C19" t="s">
        <v>206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1988.5177518</v>
      </c>
      <c r="J19" s="66">
        <v>1.15E-2</v>
      </c>
      <c r="K19" s="66">
        <v>1.1000000000000001E-3</v>
      </c>
    </row>
    <row r="20" spans="1:11">
      <c r="A20" t="s">
        <v>226</v>
      </c>
      <c r="B20" t="s">
        <v>227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153258.17783480001</v>
      </c>
      <c r="J20" s="66">
        <v>0.88600000000000001</v>
      </c>
      <c r="K20" s="66">
        <v>8.48E-2</v>
      </c>
    </row>
    <row r="21" spans="1:11">
      <c r="A21" t="s">
        <v>228</v>
      </c>
      <c r="B21" t="s">
        <v>229</v>
      </c>
      <c r="C21" t="s">
        <v>211</v>
      </c>
      <c r="D21" t="s">
        <v>207</v>
      </c>
      <c r="E21" t="s">
        <v>208</v>
      </c>
      <c r="F21" t="s">
        <v>112</v>
      </c>
      <c r="G21" s="66">
        <v>0</v>
      </c>
      <c r="H21" s="66">
        <v>0</v>
      </c>
      <c r="I21" s="65">
        <v>86.176632068000004</v>
      </c>
      <c r="J21" s="66">
        <v>5.0000000000000001E-4</v>
      </c>
      <c r="K21" s="66">
        <v>0</v>
      </c>
    </row>
    <row r="22" spans="1:11">
      <c r="A22" t="s">
        <v>230</v>
      </c>
      <c r="B22" t="s">
        <v>231</v>
      </c>
      <c r="C22" t="s">
        <v>211</v>
      </c>
      <c r="D22" t="s">
        <v>207</v>
      </c>
      <c r="E22" t="s">
        <v>208</v>
      </c>
      <c r="F22" t="s">
        <v>201</v>
      </c>
      <c r="G22" s="66">
        <v>0</v>
      </c>
      <c r="H22" s="66">
        <v>0</v>
      </c>
      <c r="I22" s="65">
        <v>2.1045476760000001</v>
      </c>
      <c r="J22" s="66">
        <v>0</v>
      </c>
      <c r="K22" s="66">
        <v>0</v>
      </c>
    </row>
    <row r="23" spans="1:11">
      <c r="A23" s="67" t="s">
        <v>232</v>
      </c>
      <c r="C23" s="14"/>
      <c r="H23" s="68">
        <v>0</v>
      </c>
      <c r="I23" s="69">
        <v>3592.2557700000002</v>
      </c>
      <c r="J23" s="68">
        <v>2.0799999999999999E-2</v>
      </c>
      <c r="K23" s="68">
        <v>2E-3</v>
      </c>
    </row>
    <row r="24" spans="1:11">
      <c r="A24" t="s">
        <v>233</v>
      </c>
      <c r="B24" t="s">
        <v>234</v>
      </c>
      <c r="C24" t="s">
        <v>223</v>
      </c>
      <c r="D24" t="s">
        <v>207</v>
      </c>
      <c r="E24" t="s">
        <v>208</v>
      </c>
      <c r="F24" t="s">
        <v>101</v>
      </c>
      <c r="G24" s="66">
        <v>0</v>
      </c>
      <c r="H24" s="66">
        <v>0</v>
      </c>
      <c r="I24" s="65">
        <v>3588.1345700000002</v>
      </c>
      <c r="J24" s="66">
        <v>2.07E-2</v>
      </c>
      <c r="K24" s="66">
        <v>2E-3</v>
      </c>
    </row>
    <row r="25" spans="1:11">
      <c r="A25" t="s">
        <v>235</v>
      </c>
      <c r="B25" t="s">
        <v>236</v>
      </c>
      <c r="C25" t="s">
        <v>206</v>
      </c>
      <c r="D25" t="s">
        <v>207</v>
      </c>
      <c r="E25" t="s">
        <v>208</v>
      </c>
      <c r="F25" t="s">
        <v>101</v>
      </c>
      <c r="G25" s="66">
        <v>0</v>
      </c>
      <c r="H25" s="66">
        <v>0</v>
      </c>
      <c r="I25" s="65">
        <v>4.1212</v>
      </c>
      <c r="J25" s="66">
        <v>0</v>
      </c>
      <c r="K25" s="66">
        <v>0</v>
      </c>
    </row>
    <row r="26" spans="1:11">
      <c r="A26" s="67" t="s">
        <v>237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238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214</v>
      </c>
      <c r="B29" t="s">
        <v>214</v>
      </c>
      <c r="C29" s="14"/>
      <c r="D29" t="s">
        <v>214</v>
      </c>
      <c r="F29" t="s">
        <v>214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239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240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214</v>
      </c>
      <c r="B33" t="s">
        <v>214</v>
      </c>
      <c r="C33" s="14"/>
      <c r="D33" t="s">
        <v>214</v>
      </c>
      <c r="F33" t="s">
        <v>214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241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242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214</v>
      </c>
      <c r="B36" t="s">
        <v>214</v>
      </c>
      <c r="C36" s="14"/>
      <c r="D36" t="s">
        <v>214</v>
      </c>
      <c r="F36" t="s">
        <v>214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240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214</v>
      </c>
      <c r="B38" t="s">
        <v>214</v>
      </c>
      <c r="C38" s="14"/>
      <c r="D38" t="s">
        <v>214</v>
      </c>
      <c r="F38" t="s">
        <v>214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243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4.46</v>
      </c>
      <c r="H10" s="7"/>
      <c r="I10" s="7"/>
      <c r="J10" s="64">
        <v>-2.0000000000000001E-4</v>
      </c>
      <c r="K10" s="63">
        <v>249673922</v>
      </c>
      <c r="L10" s="7"/>
      <c r="M10" s="63">
        <v>0</v>
      </c>
      <c r="N10" s="63">
        <v>308521.12847120001</v>
      </c>
      <c r="O10" s="7"/>
      <c r="P10" s="64">
        <v>1</v>
      </c>
      <c r="Q10" s="64">
        <v>0.1706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4.46</v>
      </c>
      <c r="J11" s="68">
        <v>-2.0000000000000001E-4</v>
      </c>
      <c r="K11" s="69">
        <v>249673922</v>
      </c>
      <c r="M11" s="69">
        <v>0</v>
      </c>
      <c r="N11" s="69">
        <v>308521.12847120001</v>
      </c>
      <c r="P11" s="68">
        <v>1</v>
      </c>
      <c r="Q11" s="68">
        <v>0.1706</v>
      </c>
    </row>
    <row r="12" spans="1:52">
      <c r="A12" s="67" t="s">
        <v>244</v>
      </c>
      <c r="B12" s="14"/>
      <c r="C12" s="14"/>
      <c r="G12" s="69">
        <v>2.0499999999999998</v>
      </c>
      <c r="J12" s="68">
        <v>-6.3E-3</v>
      </c>
      <c r="K12" s="69">
        <v>118323517</v>
      </c>
      <c r="M12" s="69">
        <v>0</v>
      </c>
      <c r="N12" s="69">
        <v>148991.95057340001</v>
      </c>
      <c r="P12" s="68">
        <v>0.4829</v>
      </c>
      <c r="Q12" s="68">
        <v>8.2400000000000001E-2</v>
      </c>
    </row>
    <row r="13" spans="1:52">
      <c r="A13" s="67" t="s">
        <v>245</v>
      </c>
      <c r="B13" s="14"/>
      <c r="C13" s="14"/>
      <c r="G13" s="69">
        <v>2.0499999999999998</v>
      </c>
      <c r="J13" s="68">
        <v>-6.3E-3</v>
      </c>
      <c r="K13" s="69">
        <v>118323517</v>
      </c>
      <c r="M13" s="69">
        <v>0</v>
      </c>
      <c r="N13" s="69">
        <v>148991.95057340001</v>
      </c>
      <c r="P13" s="68">
        <v>0.4829</v>
      </c>
      <c r="Q13" s="68">
        <v>8.2400000000000001E-2</v>
      </c>
    </row>
    <row r="14" spans="1:52">
      <c r="A14" t="s">
        <v>246</v>
      </c>
      <c r="B14" t="s">
        <v>247</v>
      </c>
      <c r="C14" t="s">
        <v>99</v>
      </c>
      <c r="D14" t="s">
        <v>248</v>
      </c>
      <c r="F14" t="s">
        <v>249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38909798</v>
      </c>
      <c r="L14" s="65">
        <v>136</v>
      </c>
      <c r="M14" s="65">
        <v>0</v>
      </c>
      <c r="N14" s="65">
        <v>52917.325279999997</v>
      </c>
      <c r="O14" s="66">
        <v>2.5000000000000001E-3</v>
      </c>
      <c r="P14" s="66">
        <v>0.17150000000000001</v>
      </c>
      <c r="Q14" s="66">
        <v>2.93E-2</v>
      </c>
    </row>
    <row r="15" spans="1:52">
      <c r="A15" t="s">
        <v>250</v>
      </c>
      <c r="B15" t="s">
        <v>251</v>
      </c>
      <c r="C15" t="s">
        <v>99</v>
      </c>
      <c r="D15" t="s">
        <v>248</v>
      </c>
      <c r="F15" t="s">
        <v>252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22752568</v>
      </c>
      <c r="L15" s="65">
        <v>147.74</v>
      </c>
      <c r="M15" s="65">
        <v>0</v>
      </c>
      <c r="N15" s="65">
        <v>33614.643963199997</v>
      </c>
      <c r="O15" s="66">
        <v>1.8E-3</v>
      </c>
      <c r="P15" s="66">
        <v>0.109</v>
      </c>
      <c r="Q15" s="66">
        <v>1.8599999999999998E-2</v>
      </c>
    </row>
    <row r="16" spans="1:52">
      <c r="A16" t="s">
        <v>253</v>
      </c>
      <c r="B16" t="s">
        <v>254</v>
      </c>
      <c r="C16" t="s">
        <v>99</v>
      </c>
      <c r="D16" t="s">
        <v>248</v>
      </c>
      <c r="F16" t="s">
        <v>249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39131394</v>
      </c>
      <c r="L16" s="65">
        <v>110.72</v>
      </c>
      <c r="M16" s="65">
        <v>0</v>
      </c>
      <c r="N16" s="65">
        <v>43326.279436800003</v>
      </c>
      <c r="O16" s="66">
        <v>2.2000000000000001E-3</v>
      </c>
      <c r="P16" s="66">
        <v>0.1404</v>
      </c>
      <c r="Q16" s="66">
        <v>2.4E-2</v>
      </c>
    </row>
    <row r="17" spans="1:17">
      <c r="A17" t="s">
        <v>255</v>
      </c>
      <c r="B17" t="s">
        <v>256</v>
      </c>
      <c r="C17" t="s">
        <v>99</v>
      </c>
      <c r="D17" t="s">
        <v>248</v>
      </c>
      <c r="F17" t="s">
        <v>257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1743685</v>
      </c>
      <c r="L17" s="65">
        <v>109.42</v>
      </c>
      <c r="M17" s="65">
        <v>0</v>
      </c>
      <c r="N17" s="65">
        <v>1907.9401270000001</v>
      </c>
      <c r="O17" s="66">
        <v>1E-4</v>
      </c>
      <c r="P17" s="66">
        <v>6.1999999999999998E-3</v>
      </c>
      <c r="Q17" s="66">
        <v>1.1000000000000001E-3</v>
      </c>
    </row>
    <row r="18" spans="1:17">
      <c r="A18" t="s">
        <v>258</v>
      </c>
      <c r="B18" t="s">
        <v>259</v>
      </c>
      <c r="C18" t="s">
        <v>99</v>
      </c>
      <c r="D18" t="s">
        <v>248</v>
      </c>
      <c r="F18" t="s">
        <v>260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15786072</v>
      </c>
      <c r="L18" s="65">
        <v>109.12</v>
      </c>
      <c r="M18" s="65">
        <v>0</v>
      </c>
      <c r="N18" s="65">
        <v>17225.761766399999</v>
      </c>
      <c r="O18" s="66">
        <v>6.9999999999999999E-4</v>
      </c>
      <c r="P18" s="66">
        <v>5.5800000000000002E-2</v>
      </c>
      <c r="Q18" s="66">
        <v>9.4999999999999998E-3</v>
      </c>
    </row>
    <row r="19" spans="1:17">
      <c r="A19" s="67" t="s">
        <v>261</v>
      </c>
      <c r="B19" s="14"/>
      <c r="C19" s="14"/>
      <c r="G19" s="69">
        <v>6.71</v>
      </c>
      <c r="J19" s="68">
        <v>5.4999999999999997E-3</v>
      </c>
      <c r="K19" s="69">
        <v>131350405</v>
      </c>
      <c r="M19" s="69">
        <v>0</v>
      </c>
      <c r="N19" s="69">
        <v>159529.17789779999</v>
      </c>
      <c r="P19" s="68">
        <v>0.5171</v>
      </c>
      <c r="Q19" s="68">
        <v>8.8200000000000001E-2</v>
      </c>
    </row>
    <row r="20" spans="1:17">
      <c r="A20" s="67" t="s">
        <v>262</v>
      </c>
      <c r="B20" s="14"/>
      <c r="C20" s="14"/>
      <c r="G20" s="69">
        <v>0.77</v>
      </c>
      <c r="J20" s="68">
        <v>4.0000000000000002E-4</v>
      </c>
      <c r="K20" s="69">
        <v>6383462</v>
      </c>
      <c r="M20" s="69">
        <v>0</v>
      </c>
      <c r="N20" s="69">
        <v>6381.5469614000003</v>
      </c>
      <c r="P20" s="68">
        <v>2.07E-2</v>
      </c>
      <c r="Q20" s="68">
        <v>3.5000000000000001E-3</v>
      </c>
    </row>
    <row r="21" spans="1:17">
      <c r="A21" t="s">
        <v>263</v>
      </c>
      <c r="B21" t="s">
        <v>264</v>
      </c>
      <c r="C21" t="s">
        <v>99</v>
      </c>
      <c r="D21" t="s">
        <v>248</v>
      </c>
      <c r="F21" t="s">
        <v>265</v>
      </c>
      <c r="G21" s="65">
        <v>0.94</v>
      </c>
      <c r="H21" t="s">
        <v>101</v>
      </c>
      <c r="I21" s="66">
        <v>0</v>
      </c>
      <c r="J21" s="66">
        <v>2.9999999999999997E-4</v>
      </c>
      <c r="K21" s="65">
        <v>3782161</v>
      </c>
      <c r="L21" s="65">
        <v>99.97</v>
      </c>
      <c r="M21" s="65">
        <v>0</v>
      </c>
      <c r="N21" s="65">
        <v>3781.0263516999999</v>
      </c>
      <c r="O21" s="66">
        <v>5.0000000000000001E-4</v>
      </c>
      <c r="P21" s="66">
        <v>1.23E-2</v>
      </c>
      <c r="Q21" s="66">
        <v>2.0999999999999999E-3</v>
      </c>
    </row>
    <row r="22" spans="1:17">
      <c r="A22" t="s">
        <v>266</v>
      </c>
      <c r="B22" t="s">
        <v>267</v>
      </c>
      <c r="C22" t="s">
        <v>99</v>
      </c>
      <c r="D22" t="s">
        <v>248</v>
      </c>
      <c r="F22" t="s">
        <v>268</v>
      </c>
      <c r="G22" s="65">
        <v>0.52</v>
      </c>
      <c r="H22" t="s">
        <v>101</v>
      </c>
      <c r="I22" s="66">
        <v>0</v>
      </c>
      <c r="J22" s="66">
        <v>5.9999999999999995E-4</v>
      </c>
      <c r="K22" s="65">
        <v>2601301</v>
      </c>
      <c r="L22" s="65">
        <v>99.97</v>
      </c>
      <c r="M22" s="65">
        <v>0</v>
      </c>
      <c r="N22" s="65">
        <v>2600.5206097</v>
      </c>
      <c r="O22" s="66">
        <v>4.0000000000000002E-4</v>
      </c>
      <c r="P22" s="66">
        <v>8.3999999999999995E-3</v>
      </c>
      <c r="Q22" s="66">
        <v>1.4E-3</v>
      </c>
    </row>
    <row r="23" spans="1:17">
      <c r="A23" s="67" t="s">
        <v>269</v>
      </c>
      <c r="B23" s="14"/>
      <c r="C23" s="14"/>
      <c r="G23" s="69">
        <v>6.97</v>
      </c>
      <c r="J23" s="68">
        <v>5.7000000000000002E-3</v>
      </c>
      <c r="K23" s="69">
        <v>122977110</v>
      </c>
      <c r="M23" s="69">
        <v>0</v>
      </c>
      <c r="N23" s="69">
        <v>151172.72168389999</v>
      </c>
      <c r="P23" s="68">
        <v>0.49</v>
      </c>
      <c r="Q23" s="68">
        <v>8.3599999999999994E-2</v>
      </c>
    </row>
    <row r="24" spans="1:17">
      <c r="A24" t="s">
        <v>270</v>
      </c>
      <c r="B24" t="s">
        <v>271</v>
      </c>
      <c r="C24" t="s">
        <v>99</v>
      </c>
      <c r="D24" t="s">
        <v>248</v>
      </c>
      <c r="F24" t="s">
        <v>260</v>
      </c>
      <c r="G24" s="65">
        <v>8.82</v>
      </c>
      <c r="H24" t="s">
        <v>101</v>
      </c>
      <c r="I24" s="66">
        <v>0.01</v>
      </c>
      <c r="J24" s="66">
        <v>7.9000000000000008E-3</v>
      </c>
      <c r="K24" s="65">
        <v>8590963</v>
      </c>
      <c r="L24" s="65">
        <v>102.79</v>
      </c>
      <c r="M24" s="65">
        <v>0</v>
      </c>
      <c r="N24" s="65">
        <v>8830.6508677000002</v>
      </c>
      <c r="O24" s="66">
        <v>5.0000000000000001E-4</v>
      </c>
      <c r="P24" s="66">
        <v>2.86E-2</v>
      </c>
      <c r="Q24" s="66">
        <v>4.8999999999999998E-3</v>
      </c>
    </row>
    <row r="25" spans="1:17">
      <c r="A25" t="s">
        <v>272</v>
      </c>
      <c r="B25" t="s">
        <v>273</v>
      </c>
      <c r="C25" t="s">
        <v>99</v>
      </c>
      <c r="D25" t="s">
        <v>248</v>
      </c>
      <c r="F25" t="s">
        <v>274</v>
      </c>
      <c r="G25" s="65">
        <v>18.3</v>
      </c>
      <c r="H25" t="s">
        <v>101</v>
      </c>
      <c r="I25" s="66">
        <v>3.7499999999999999E-2</v>
      </c>
      <c r="J25" s="66">
        <v>1.83E-2</v>
      </c>
      <c r="K25" s="65">
        <v>4831574</v>
      </c>
      <c r="L25" s="65">
        <v>142.52000000000001</v>
      </c>
      <c r="M25" s="65">
        <v>0</v>
      </c>
      <c r="N25" s="65">
        <v>6885.9592647999998</v>
      </c>
      <c r="O25" s="66">
        <v>2.0000000000000001E-4</v>
      </c>
      <c r="P25" s="66">
        <v>2.23E-2</v>
      </c>
      <c r="Q25" s="66">
        <v>3.8E-3</v>
      </c>
    </row>
    <row r="26" spans="1:17">
      <c r="A26" t="s">
        <v>275</v>
      </c>
      <c r="B26" t="s">
        <v>276</v>
      </c>
      <c r="C26" t="s">
        <v>99</v>
      </c>
      <c r="D26" t="s">
        <v>248</v>
      </c>
      <c r="F26" t="s">
        <v>277</v>
      </c>
      <c r="G26" s="65">
        <v>7.2</v>
      </c>
      <c r="H26" t="s">
        <v>101</v>
      </c>
      <c r="I26" s="66">
        <v>2.2499999999999999E-2</v>
      </c>
      <c r="J26" s="66">
        <v>5.7000000000000002E-3</v>
      </c>
      <c r="K26" s="65">
        <v>52235551</v>
      </c>
      <c r="L26" s="65">
        <v>113.26</v>
      </c>
      <c r="M26" s="65">
        <v>0</v>
      </c>
      <c r="N26" s="65">
        <v>59161.985062599997</v>
      </c>
      <c r="O26" s="66">
        <v>2.8999999999999998E-3</v>
      </c>
      <c r="P26" s="66">
        <v>0.1918</v>
      </c>
      <c r="Q26" s="66">
        <v>3.27E-2</v>
      </c>
    </row>
    <row r="27" spans="1:17">
      <c r="A27" t="s">
        <v>278</v>
      </c>
      <c r="B27" t="s">
        <v>279</v>
      </c>
      <c r="C27" t="s">
        <v>99</v>
      </c>
      <c r="D27" t="s">
        <v>248</v>
      </c>
      <c r="F27" t="s">
        <v>280</v>
      </c>
      <c r="G27" s="65">
        <v>2.13</v>
      </c>
      <c r="H27" t="s">
        <v>101</v>
      </c>
      <c r="I27" s="66">
        <v>4.2500000000000003E-2</v>
      </c>
      <c r="J27" s="66">
        <v>1E-3</v>
      </c>
      <c r="K27" s="65">
        <v>13443330</v>
      </c>
      <c r="L27" s="65">
        <v>112.5</v>
      </c>
      <c r="M27" s="65">
        <v>0</v>
      </c>
      <c r="N27" s="65">
        <v>15123.74625</v>
      </c>
      <c r="O27" s="66">
        <v>6.9999999999999999E-4</v>
      </c>
      <c r="P27" s="66">
        <v>4.9000000000000002E-2</v>
      </c>
      <c r="Q27" s="66">
        <v>8.3999999999999995E-3</v>
      </c>
    </row>
    <row r="28" spans="1:17">
      <c r="A28" t="s">
        <v>281</v>
      </c>
      <c r="B28" t="s">
        <v>282</v>
      </c>
      <c r="C28" t="s">
        <v>99</v>
      </c>
      <c r="D28" t="s">
        <v>248</v>
      </c>
      <c r="F28" t="s">
        <v>283</v>
      </c>
      <c r="G28" s="65">
        <v>5.14</v>
      </c>
      <c r="H28" t="s">
        <v>101</v>
      </c>
      <c r="I28" s="66">
        <v>6.25E-2</v>
      </c>
      <c r="J28" s="66">
        <v>3.5000000000000001E-3</v>
      </c>
      <c r="K28" s="65">
        <v>39225218</v>
      </c>
      <c r="L28" s="65">
        <v>135.04</v>
      </c>
      <c r="M28" s="65">
        <v>0</v>
      </c>
      <c r="N28" s="65">
        <v>52969.734387199998</v>
      </c>
      <c r="O28" s="66">
        <v>2.3999999999999998E-3</v>
      </c>
      <c r="P28" s="66">
        <v>0.17169999999999999</v>
      </c>
      <c r="Q28" s="66">
        <v>2.93E-2</v>
      </c>
    </row>
    <row r="29" spans="1:17">
      <c r="A29" t="s">
        <v>284</v>
      </c>
      <c r="B29" t="s">
        <v>285</v>
      </c>
      <c r="C29" t="s">
        <v>99</v>
      </c>
      <c r="D29" t="s">
        <v>248</v>
      </c>
      <c r="F29" t="s">
        <v>286</v>
      </c>
      <c r="G29" s="65">
        <v>14.57</v>
      </c>
      <c r="H29" t="s">
        <v>101</v>
      </c>
      <c r="I29" s="66">
        <v>5.5E-2</v>
      </c>
      <c r="J29" s="66">
        <v>1.52E-2</v>
      </c>
      <c r="K29" s="65">
        <v>4650474</v>
      </c>
      <c r="L29" s="65">
        <v>176.34</v>
      </c>
      <c r="M29" s="65">
        <v>0</v>
      </c>
      <c r="N29" s="65">
        <v>8200.6458516000002</v>
      </c>
      <c r="O29" s="66">
        <v>2.0000000000000001E-4</v>
      </c>
      <c r="P29" s="66">
        <v>2.6599999999999999E-2</v>
      </c>
      <c r="Q29" s="66">
        <v>4.4999999999999997E-3</v>
      </c>
    </row>
    <row r="30" spans="1:17">
      <c r="A30" s="67" t="s">
        <v>287</v>
      </c>
      <c r="B30" s="14"/>
      <c r="C30" s="14"/>
      <c r="G30" s="69">
        <v>5.38</v>
      </c>
      <c r="J30" s="68">
        <v>4.7999999999999996E-3</v>
      </c>
      <c r="K30" s="69">
        <v>1989833</v>
      </c>
      <c r="M30" s="69">
        <v>0</v>
      </c>
      <c r="N30" s="69">
        <v>1974.9092525000001</v>
      </c>
      <c r="P30" s="68">
        <v>6.4000000000000003E-3</v>
      </c>
      <c r="Q30" s="68">
        <v>1.1000000000000001E-3</v>
      </c>
    </row>
    <row r="31" spans="1:17">
      <c r="A31" t="s">
        <v>288</v>
      </c>
      <c r="B31" t="s">
        <v>289</v>
      </c>
      <c r="C31" t="s">
        <v>99</v>
      </c>
      <c r="D31" t="s">
        <v>248</v>
      </c>
      <c r="F31" t="s">
        <v>290</v>
      </c>
      <c r="G31" s="65">
        <v>5.38</v>
      </c>
      <c r="H31" t="s">
        <v>101</v>
      </c>
      <c r="I31" s="66">
        <v>2.9999999999999997E-4</v>
      </c>
      <c r="J31" s="66">
        <v>4.7999999999999996E-3</v>
      </c>
      <c r="K31" s="65">
        <v>1989833</v>
      </c>
      <c r="L31" s="65">
        <v>99.25</v>
      </c>
      <c r="M31" s="65">
        <v>0</v>
      </c>
      <c r="N31" s="65">
        <v>1974.9092525000001</v>
      </c>
      <c r="O31" s="66">
        <v>1E-4</v>
      </c>
      <c r="P31" s="66">
        <v>6.4000000000000003E-3</v>
      </c>
      <c r="Q31" s="66">
        <v>1.1000000000000001E-3</v>
      </c>
    </row>
    <row r="32" spans="1:17">
      <c r="A32" s="67" t="s">
        <v>291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214</v>
      </c>
      <c r="B33" t="s">
        <v>214</v>
      </c>
      <c r="C33" s="14"/>
      <c r="D33" t="s">
        <v>214</v>
      </c>
      <c r="G33" s="65">
        <v>0</v>
      </c>
      <c r="H33" t="s">
        <v>214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241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292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293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7" t="s">
        <v>294</v>
      </c>
      <c r="B39" s="14"/>
      <c r="C39" s="14"/>
    </row>
    <row r="40" spans="1:17">
      <c r="A40" s="87" t="s">
        <v>295</v>
      </c>
      <c r="B40" s="14"/>
      <c r="C40" s="14"/>
    </row>
    <row r="41" spans="1:17">
      <c r="A41" s="87" t="s">
        <v>296</v>
      </c>
      <c r="B41" s="14"/>
      <c r="C41" s="14"/>
    </row>
    <row r="42" spans="1:17">
      <c r="A42" s="87" t="s">
        <v>297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7" t="s">
        <v>243</v>
      </c>
      <c r="B23" s="14"/>
      <c r="C23" s="14"/>
      <c r="D23" s="14"/>
      <c r="E23" s="14"/>
      <c r="F23" s="14"/>
    </row>
    <row r="24" spans="1:20">
      <c r="A24" s="87" t="s">
        <v>294</v>
      </c>
      <c r="B24" s="14"/>
      <c r="C24" s="14"/>
      <c r="D24" s="14"/>
      <c r="E24" s="14"/>
      <c r="F24" s="14"/>
    </row>
    <row r="25" spans="1:20">
      <c r="A25" s="87" t="s">
        <v>295</v>
      </c>
      <c r="B25" s="14"/>
      <c r="C25" s="14"/>
      <c r="D25" s="14"/>
      <c r="E25" s="14"/>
      <c r="F25" s="14"/>
    </row>
    <row r="26" spans="1:20">
      <c r="A26" s="87" t="s">
        <v>296</v>
      </c>
      <c r="B26" s="14"/>
      <c r="C26" s="14"/>
      <c r="D26" s="14"/>
      <c r="E26" s="14"/>
      <c r="F26" s="14"/>
    </row>
    <row r="27" spans="1:20">
      <c r="A27" s="87" t="s">
        <v>297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4.33</v>
      </c>
      <c r="K10" s="7"/>
      <c r="L10" s="7"/>
      <c r="M10" s="64">
        <v>-2.92E-2</v>
      </c>
      <c r="N10" s="63">
        <v>137353684.31</v>
      </c>
      <c r="O10" s="28"/>
      <c r="P10" s="63">
        <v>367.81042000000002</v>
      </c>
      <c r="Q10" s="63">
        <v>159723.807194639</v>
      </c>
      <c r="R10" s="7"/>
      <c r="S10" s="64">
        <v>1</v>
      </c>
      <c r="T10" s="64">
        <v>8.8300000000000003E-2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4.3600000000000003</v>
      </c>
      <c r="M11" s="68">
        <v>-3.0800000000000001E-2</v>
      </c>
      <c r="N11" s="69">
        <v>136243684.31</v>
      </c>
      <c r="P11" s="69">
        <v>367.81042000000002</v>
      </c>
      <c r="Q11" s="69">
        <v>155952.45837039201</v>
      </c>
      <c r="S11" s="68">
        <v>0.97640000000000005</v>
      </c>
      <c r="T11" s="68">
        <v>8.6300000000000002E-2</v>
      </c>
    </row>
    <row r="12" spans="1:65">
      <c r="A12" s="67" t="s">
        <v>298</v>
      </c>
      <c r="B12" s="14"/>
      <c r="C12" s="14"/>
      <c r="D12" s="14"/>
      <c r="E12" s="14"/>
      <c r="J12" s="69">
        <v>4.58</v>
      </c>
      <c r="M12" s="68">
        <v>-6.7699999999999996E-2</v>
      </c>
      <c r="N12" s="69">
        <v>72590216.769999996</v>
      </c>
      <c r="P12" s="69">
        <v>326.89873</v>
      </c>
      <c r="Q12" s="69">
        <v>89790.764859749004</v>
      </c>
      <c r="S12" s="68">
        <v>0.56220000000000003</v>
      </c>
      <c r="T12" s="68">
        <v>4.9700000000000001E-2</v>
      </c>
    </row>
    <row r="13" spans="1:65">
      <c r="A13" t="s">
        <v>302</v>
      </c>
      <c r="B13" t="s">
        <v>303</v>
      </c>
      <c r="C13" t="s">
        <v>99</v>
      </c>
      <c r="D13" t="s">
        <v>122</v>
      </c>
      <c r="E13" t="s">
        <v>304</v>
      </c>
      <c r="F13" t="s">
        <v>305</v>
      </c>
      <c r="G13" t="s">
        <v>207</v>
      </c>
      <c r="H13" t="s">
        <v>208</v>
      </c>
      <c r="I13" t="s">
        <v>306</v>
      </c>
      <c r="J13" s="65">
        <v>0.24</v>
      </c>
      <c r="K13" t="s">
        <v>101</v>
      </c>
      <c r="L13" s="66">
        <v>8.0000000000000002E-3</v>
      </c>
      <c r="M13" s="66">
        <v>2.01E-2</v>
      </c>
      <c r="N13" s="65">
        <v>2155601.98</v>
      </c>
      <c r="O13" s="65">
        <v>101.93</v>
      </c>
      <c r="P13" s="65">
        <v>0</v>
      </c>
      <c r="Q13" s="65">
        <v>2197.2050982139999</v>
      </c>
      <c r="R13" s="66">
        <v>0.01</v>
      </c>
      <c r="S13" s="66">
        <v>1.38E-2</v>
      </c>
      <c r="T13" s="66">
        <v>1.1999999999999999E-3</v>
      </c>
    </row>
    <row r="14" spans="1:65">
      <c r="A14" t="s">
        <v>307</v>
      </c>
      <c r="B14" t="s">
        <v>308</v>
      </c>
      <c r="C14" t="s">
        <v>99</v>
      </c>
      <c r="D14" t="s">
        <v>122</v>
      </c>
      <c r="E14" t="s">
        <v>309</v>
      </c>
      <c r="F14" t="s">
        <v>305</v>
      </c>
      <c r="G14" t="s">
        <v>207</v>
      </c>
      <c r="H14" t="s">
        <v>208</v>
      </c>
      <c r="I14" t="s">
        <v>310</v>
      </c>
      <c r="J14" s="65">
        <v>5.42</v>
      </c>
      <c r="K14" t="s">
        <v>101</v>
      </c>
      <c r="L14" s="66">
        <v>3.8E-3</v>
      </c>
      <c r="M14" s="66">
        <v>-3.5000000000000001E-3</v>
      </c>
      <c r="N14" s="65">
        <v>2221574</v>
      </c>
      <c r="O14" s="65">
        <v>102.71</v>
      </c>
      <c r="P14" s="65">
        <v>0</v>
      </c>
      <c r="Q14" s="65">
        <v>2281.7786553999999</v>
      </c>
      <c r="R14" s="66">
        <v>6.9999999999999999E-4</v>
      </c>
      <c r="S14" s="66">
        <v>1.43E-2</v>
      </c>
      <c r="T14" s="66">
        <v>1.2999999999999999E-3</v>
      </c>
    </row>
    <row r="15" spans="1:65">
      <c r="A15" t="s">
        <v>311</v>
      </c>
      <c r="B15" t="s">
        <v>312</v>
      </c>
      <c r="C15" t="s">
        <v>99</v>
      </c>
      <c r="D15" t="s">
        <v>122</v>
      </c>
      <c r="E15" t="s">
        <v>313</v>
      </c>
      <c r="F15" t="s">
        <v>126</v>
      </c>
      <c r="G15" t="s">
        <v>207</v>
      </c>
      <c r="H15" t="s">
        <v>208</v>
      </c>
      <c r="I15" t="s">
        <v>314</v>
      </c>
      <c r="J15" s="65">
        <v>15.21</v>
      </c>
      <c r="K15" t="s">
        <v>101</v>
      </c>
      <c r="L15" s="66">
        <v>2.07E-2</v>
      </c>
      <c r="M15" s="66">
        <v>5.3E-3</v>
      </c>
      <c r="N15" s="65">
        <v>4518008</v>
      </c>
      <c r="O15" s="65">
        <v>122.97</v>
      </c>
      <c r="P15" s="65">
        <v>0</v>
      </c>
      <c r="Q15" s="65">
        <v>5555.7944375999996</v>
      </c>
      <c r="R15" s="66">
        <v>3.0999999999999999E-3</v>
      </c>
      <c r="S15" s="66">
        <v>3.4799999999999998E-2</v>
      </c>
      <c r="T15" s="66">
        <v>3.0999999999999999E-3</v>
      </c>
    </row>
    <row r="16" spans="1:65">
      <c r="A16" t="s">
        <v>315</v>
      </c>
      <c r="B16" t="s">
        <v>316</v>
      </c>
      <c r="C16" t="s">
        <v>99</v>
      </c>
      <c r="D16" t="s">
        <v>122</v>
      </c>
      <c r="E16" t="s">
        <v>317</v>
      </c>
      <c r="F16" t="s">
        <v>305</v>
      </c>
      <c r="G16" t="s">
        <v>207</v>
      </c>
      <c r="H16" t="s">
        <v>208</v>
      </c>
      <c r="I16" t="s">
        <v>318</v>
      </c>
      <c r="J16" s="65">
        <v>1.55</v>
      </c>
      <c r="K16" t="s">
        <v>101</v>
      </c>
      <c r="L16" s="66">
        <v>0.05</v>
      </c>
      <c r="M16" s="66">
        <v>-1.4E-3</v>
      </c>
      <c r="N16" s="65">
        <v>4356389</v>
      </c>
      <c r="O16" s="65">
        <v>113.83</v>
      </c>
      <c r="P16" s="65">
        <v>0</v>
      </c>
      <c r="Q16" s="65">
        <v>4958.8775986999999</v>
      </c>
      <c r="R16" s="66">
        <v>1.4E-3</v>
      </c>
      <c r="S16" s="66">
        <v>3.1E-2</v>
      </c>
      <c r="T16" s="66">
        <v>2.7000000000000001E-3</v>
      </c>
    </row>
    <row r="17" spans="1:20">
      <c r="A17" t="s">
        <v>319</v>
      </c>
      <c r="B17" t="s">
        <v>320</v>
      </c>
      <c r="C17" t="s">
        <v>99</v>
      </c>
      <c r="D17" t="s">
        <v>122</v>
      </c>
      <c r="E17" t="s">
        <v>317</v>
      </c>
      <c r="F17" t="s">
        <v>305</v>
      </c>
      <c r="G17" t="s">
        <v>207</v>
      </c>
      <c r="H17" t="s">
        <v>208</v>
      </c>
      <c r="I17" t="s">
        <v>310</v>
      </c>
      <c r="J17" s="65">
        <v>5.32</v>
      </c>
      <c r="K17" t="s">
        <v>101</v>
      </c>
      <c r="L17" s="66">
        <v>1.7500000000000002E-2</v>
      </c>
      <c r="M17" s="66">
        <v>-2.7000000000000001E-3</v>
      </c>
      <c r="N17" s="65">
        <v>1425015.82</v>
      </c>
      <c r="O17" s="65">
        <v>111.22</v>
      </c>
      <c r="P17" s="65">
        <v>0</v>
      </c>
      <c r="Q17" s="65">
        <v>1584.902595004</v>
      </c>
      <c r="R17" s="66">
        <v>2.9999999999999997E-4</v>
      </c>
      <c r="S17" s="66">
        <v>9.9000000000000008E-3</v>
      </c>
      <c r="T17" s="66">
        <v>8.9999999999999998E-4</v>
      </c>
    </row>
    <row r="18" spans="1:20">
      <c r="A18" t="s">
        <v>321</v>
      </c>
      <c r="B18" t="s">
        <v>322</v>
      </c>
      <c r="C18" t="s">
        <v>99</v>
      </c>
      <c r="D18" t="s">
        <v>122</v>
      </c>
      <c r="E18" t="s">
        <v>323</v>
      </c>
      <c r="F18" t="s">
        <v>305</v>
      </c>
      <c r="G18" t="s">
        <v>324</v>
      </c>
      <c r="H18" t="s">
        <v>208</v>
      </c>
      <c r="I18" t="s">
        <v>325</v>
      </c>
      <c r="J18" s="65">
        <v>1.32</v>
      </c>
      <c r="K18" t="s">
        <v>101</v>
      </c>
      <c r="L18" s="66">
        <v>4.7500000000000001E-2</v>
      </c>
      <c r="M18" s="66">
        <v>-4.3E-3</v>
      </c>
      <c r="N18" s="65">
        <v>900940</v>
      </c>
      <c r="O18" s="65">
        <v>126.62</v>
      </c>
      <c r="P18" s="65">
        <v>0</v>
      </c>
      <c r="Q18" s="65">
        <v>1140.7702280000001</v>
      </c>
      <c r="R18" s="66">
        <v>6.1999999999999998E-3</v>
      </c>
      <c r="S18" s="66">
        <v>7.1000000000000004E-3</v>
      </c>
      <c r="T18" s="66">
        <v>5.9999999999999995E-4</v>
      </c>
    </row>
    <row r="19" spans="1:20">
      <c r="A19" t="s">
        <v>326</v>
      </c>
      <c r="B19" t="s">
        <v>327</v>
      </c>
      <c r="C19" t="s">
        <v>99</v>
      </c>
      <c r="D19" t="s">
        <v>122</v>
      </c>
      <c r="E19" t="s">
        <v>328</v>
      </c>
      <c r="F19" t="s">
        <v>329</v>
      </c>
      <c r="G19" t="s">
        <v>330</v>
      </c>
      <c r="H19" t="s">
        <v>149</v>
      </c>
      <c r="I19" t="s">
        <v>310</v>
      </c>
      <c r="J19" s="65">
        <v>4.57</v>
      </c>
      <c r="K19" t="s">
        <v>101</v>
      </c>
      <c r="L19" s="66">
        <v>8.3000000000000001E-3</v>
      </c>
      <c r="M19" s="66">
        <v>-4.3E-3</v>
      </c>
      <c r="N19" s="65">
        <v>2418425</v>
      </c>
      <c r="O19" s="65">
        <v>106.85</v>
      </c>
      <c r="P19" s="65">
        <v>0</v>
      </c>
      <c r="Q19" s="65">
        <v>2584.0871124999999</v>
      </c>
      <c r="R19" s="66">
        <v>1.6000000000000001E-3</v>
      </c>
      <c r="S19" s="66">
        <v>1.6199999999999999E-2</v>
      </c>
      <c r="T19" s="66">
        <v>1.4E-3</v>
      </c>
    </row>
    <row r="20" spans="1:20">
      <c r="A20" t="s">
        <v>331</v>
      </c>
      <c r="B20" t="s">
        <v>332</v>
      </c>
      <c r="C20" t="s">
        <v>99</v>
      </c>
      <c r="D20" t="s">
        <v>122</v>
      </c>
      <c r="E20" t="s">
        <v>333</v>
      </c>
      <c r="F20" t="s">
        <v>329</v>
      </c>
      <c r="G20" t="s">
        <v>330</v>
      </c>
      <c r="H20" t="s">
        <v>149</v>
      </c>
      <c r="I20" t="s">
        <v>260</v>
      </c>
      <c r="J20" s="65">
        <v>4.92</v>
      </c>
      <c r="K20" t="s">
        <v>101</v>
      </c>
      <c r="L20" s="66">
        <v>1.34E-2</v>
      </c>
      <c r="M20" s="66">
        <v>0</v>
      </c>
      <c r="N20" s="65">
        <v>3109065</v>
      </c>
      <c r="O20" s="65">
        <v>108.1</v>
      </c>
      <c r="P20" s="65">
        <v>187.98256000000001</v>
      </c>
      <c r="Q20" s="65">
        <v>3548.8818249999999</v>
      </c>
      <c r="R20" s="66">
        <v>8.9999999999999998E-4</v>
      </c>
      <c r="S20" s="66">
        <v>2.2200000000000001E-2</v>
      </c>
      <c r="T20" s="66">
        <v>2E-3</v>
      </c>
    </row>
    <row r="21" spans="1:20">
      <c r="A21" t="s">
        <v>334</v>
      </c>
      <c r="B21" t="s">
        <v>335</v>
      </c>
      <c r="C21" t="s">
        <v>99</v>
      </c>
      <c r="D21" t="s">
        <v>122</v>
      </c>
      <c r="E21" t="s">
        <v>333</v>
      </c>
      <c r="F21" t="s">
        <v>329</v>
      </c>
      <c r="G21" t="s">
        <v>330</v>
      </c>
      <c r="H21" t="s">
        <v>149</v>
      </c>
      <c r="I21" t="s">
        <v>336</v>
      </c>
      <c r="J21" s="65">
        <v>5.37</v>
      </c>
      <c r="K21" t="s">
        <v>101</v>
      </c>
      <c r="L21" s="66">
        <v>1.77E-2</v>
      </c>
      <c r="M21" s="66">
        <v>1.6000000000000001E-3</v>
      </c>
      <c r="N21" s="65">
        <v>1127456</v>
      </c>
      <c r="O21" s="65">
        <v>108.9</v>
      </c>
      <c r="P21" s="65">
        <v>0</v>
      </c>
      <c r="Q21" s="65">
        <v>1227.7995840000001</v>
      </c>
      <c r="R21" s="66">
        <v>2.9999999999999997E-4</v>
      </c>
      <c r="S21" s="66">
        <v>7.7000000000000002E-3</v>
      </c>
      <c r="T21" s="66">
        <v>6.9999999999999999E-4</v>
      </c>
    </row>
    <row r="22" spans="1:20">
      <c r="A22" t="s">
        <v>337</v>
      </c>
      <c r="B22" t="s">
        <v>338</v>
      </c>
      <c r="C22" t="s">
        <v>99</v>
      </c>
      <c r="D22" t="s">
        <v>122</v>
      </c>
      <c r="E22" t="s">
        <v>317</v>
      </c>
      <c r="F22" t="s">
        <v>305</v>
      </c>
      <c r="G22" t="s">
        <v>324</v>
      </c>
      <c r="H22" t="s">
        <v>208</v>
      </c>
      <c r="I22" t="s">
        <v>339</v>
      </c>
      <c r="J22" s="65">
        <v>0.24</v>
      </c>
      <c r="K22" t="s">
        <v>101</v>
      </c>
      <c r="L22" s="66">
        <v>4.1000000000000002E-2</v>
      </c>
      <c r="M22" s="66">
        <v>3.1E-2</v>
      </c>
      <c r="N22" s="65">
        <v>552230</v>
      </c>
      <c r="O22" s="65">
        <v>125.4</v>
      </c>
      <c r="P22" s="65">
        <v>0</v>
      </c>
      <c r="Q22" s="65">
        <v>692.49641999999994</v>
      </c>
      <c r="R22" s="66">
        <v>6.9999999999999999E-4</v>
      </c>
      <c r="S22" s="66">
        <v>4.3E-3</v>
      </c>
      <c r="T22" s="66">
        <v>4.0000000000000002E-4</v>
      </c>
    </row>
    <row r="23" spans="1:20">
      <c r="A23" t="s">
        <v>340</v>
      </c>
      <c r="B23" t="s">
        <v>341</v>
      </c>
      <c r="C23" t="s">
        <v>99</v>
      </c>
      <c r="D23" t="s">
        <v>122</v>
      </c>
      <c r="E23" t="s">
        <v>342</v>
      </c>
      <c r="F23" t="s">
        <v>329</v>
      </c>
      <c r="G23" t="s">
        <v>343</v>
      </c>
      <c r="H23" t="s">
        <v>208</v>
      </c>
      <c r="I23" t="s">
        <v>344</v>
      </c>
      <c r="J23" s="65">
        <v>6.91</v>
      </c>
      <c r="K23" t="s">
        <v>101</v>
      </c>
      <c r="L23" s="66">
        <v>1.14E-2</v>
      </c>
      <c r="M23" s="66">
        <v>4.8999999999999998E-3</v>
      </c>
      <c r="N23" s="65">
        <v>5900000</v>
      </c>
      <c r="O23" s="65">
        <v>103.25</v>
      </c>
      <c r="P23" s="65">
        <v>0</v>
      </c>
      <c r="Q23" s="65">
        <v>6091.75</v>
      </c>
      <c r="R23" s="66">
        <v>2.8999999999999998E-3</v>
      </c>
      <c r="S23" s="66">
        <v>3.8100000000000002E-2</v>
      </c>
      <c r="T23" s="66">
        <v>3.3999999999999998E-3</v>
      </c>
    </row>
    <row r="24" spans="1:20">
      <c r="A24" t="s">
        <v>345</v>
      </c>
      <c r="B24" t="s">
        <v>346</v>
      </c>
      <c r="C24" t="s">
        <v>99</v>
      </c>
      <c r="D24" t="s">
        <v>122</v>
      </c>
      <c r="E24" t="s">
        <v>347</v>
      </c>
      <c r="F24" t="s">
        <v>329</v>
      </c>
      <c r="G24" t="s">
        <v>343</v>
      </c>
      <c r="H24" t="s">
        <v>208</v>
      </c>
      <c r="I24" t="s">
        <v>348</v>
      </c>
      <c r="J24" s="65">
        <v>3.77</v>
      </c>
      <c r="K24" t="s">
        <v>101</v>
      </c>
      <c r="L24" s="66">
        <v>2.3400000000000001E-2</v>
      </c>
      <c r="M24" s="66">
        <v>2.3999999999999998E-3</v>
      </c>
      <c r="N24" s="65">
        <v>2259017</v>
      </c>
      <c r="O24" s="65">
        <v>109.85</v>
      </c>
      <c r="P24" s="65">
        <v>0</v>
      </c>
      <c r="Q24" s="65">
        <v>2481.5301745000002</v>
      </c>
      <c r="R24" s="66">
        <v>5.9999999999999995E-4</v>
      </c>
      <c r="S24" s="66">
        <v>1.55E-2</v>
      </c>
      <c r="T24" s="66">
        <v>1.4E-3</v>
      </c>
    </row>
    <row r="25" spans="1:20">
      <c r="A25" t="s">
        <v>349</v>
      </c>
      <c r="B25" t="s">
        <v>350</v>
      </c>
      <c r="C25" t="s">
        <v>99</v>
      </c>
      <c r="D25" t="s">
        <v>122</v>
      </c>
      <c r="E25" t="s">
        <v>351</v>
      </c>
      <c r="F25" t="s">
        <v>352</v>
      </c>
      <c r="G25" t="s">
        <v>353</v>
      </c>
      <c r="H25" t="s">
        <v>149</v>
      </c>
      <c r="I25" t="s">
        <v>354</v>
      </c>
      <c r="J25" s="65">
        <v>6.43</v>
      </c>
      <c r="K25" t="s">
        <v>101</v>
      </c>
      <c r="L25" s="66">
        <v>3.85E-2</v>
      </c>
      <c r="M25" s="66">
        <v>-5.9999999999999995E-4</v>
      </c>
      <c r="N25" s="65">
        <v>4913840.1100000003</v>
      </c>
      <c r="O25" s="65">
        <v>129.75</v>
      </c>
      <c r="P25" s="65">
        <v>0</v>
      </c>
      <c r="Q25" s="65">
        <v>6375.7075427250002</v>
      </c>
      <c r="R25" s="66">
        <v>1.8E-3</v>
      </c>
      <c r="S25" s="66">
        <v>3.9899999999999998E-2</v>
      </c>
      <c r="T25" s="66">
        <v>3.5000000000000001E-3</v>
      </c>
    </row>
    <row r="26" spans="1:20">
      <c r="A26" t="s">
        <v>355</v>
      </c>
      <c r="B26" t="s">
        <v>356</v>
      </c>
      <c r="C26" t="s">
        <v>99</v>
      </c>
      <c r="D26" t="s">
        <v>122</v>
      </c>
      <c r="E26" t="s">
        <v>317</v>
      </c>
      <c r="F26" t="s">
        <v>305</v>
      </c>
      <c r="G26" t="s">
        <v>343</v>
      </c>
      <c r="H26" t="s">
        <v>208</v>
      </c>
      <c r="I26" t="s">
        <v>339</v>
      </c>
      <c r="J26" s="65">
        <v>0.5</v>
      </c>
      <c r="K26" t="s">
        <v>101</v>
      </c>
      <c r="L26" s="66">
        <v>3.9300000000000002E-2</v>
      </c>
      <c r="M26" s="66">
        <v>0.3135</v>
      </c>
      <c r="N26" s="65">
        <v>4059036.27</v>
      </c>
      <c r="O26" s="65">
        <v>112.49</v>
      </c>
      <c r="P26" s="65">
        <v>43.883920000000003</v>
      </c>
      <c r="Q26" s="65">
        <v>4609.8938201230003</v>
      </c>
      <c r="R26" s="66">
        <v>3.8999999999999998E-3</v>
      </c>
      <c r="S26" s="66">
        <v>2.8899999999999999E-2</v>
      </c>
      <c r="T26" s="66">
        <v>2.5000000000000001E-3</v>
      </c>
    </row>
    <row r="27" spans="1:20">
      <c r="A27" t="s">
        <v>357</v>
      </c>
      <c r="B27" t="s">
        <v>358</v>
      </c>
      <c r="C27" t="s">
        <v>99</v>
      </c>
      <c r="D27" t="s">
        <v>122</v>
      </c>
      <c r="E27" t="s">
        <v>359</v>
      </c>
      <c r="F27" t="s">
        <v>360</v>
      </c>
      <c r="G27" t="s">
        <v>361</v>
      </c>
      <c r="H27" t="s">
        <v>208</v>
      </c>
      <c r="I27" t="s">
        <v>362</v>
      </c>
      <c r="J27" s="65">
        <v>7.38</v>
      </c>
      <c r="K27" t="s">
        <v>101</v>
      </c>
      <c r="L27" s="66">
        <v>5.1499999999999997E-2</v>
      </c>
      <c r="M27" s="66">
        <v>9.7000000000000003E-3</v>
      </c>
      <c r="N27" s="65">
        <v>2350058.4300000002</v>
      </c>
      <c r="O27" s="65">
        <v>161.26</v>
      </c>
      <c r="P27" s="65">
        <v>0</v>
      </c>
      <c r="Q27" s="65">
        <v>3789.704224218</v>
      </c>
      <c r="R27" s="66">
        <v>6.9999999999999999E-4</v>
      </c>
      <c r="S27" s="66">
        <v>2.3699999999999999E-2</v>
      </c>
      <c r="T27" s="66">
        <v>2.0999999999999999E-3</v>
      </c>
    </row>
    <row r="28" spans="1:20">
      <c r="A28" t="s">
        <v>363</v>
      </c>
      <c r="B28" t="s">
        <v>364</v>
      </c>
      <c r="C28" t="s">
        <v>99</v>
      </c>
      <c r="D28" t="s">
        <v>122</v>
      </c>
      <c r="E28" t="s">
        <v>365</v>
      </c>
      <c r="F28" t="s">
        <v>329</v>
      </c>
      <c r="G28" t="s">
        <v>361</v>
      </c>
      <c r="H28" t="s">
        <v>208</v>
      </c>
      <c r="I28" t="s">
        <v>310</v>
      </c>
      <c r="J28" s="65">
        <v>1.1200000000000001</v>
      </c>
      <c r="K28" t="s">
        <v>101</v>
      </c>
      <c r="L28" s="66">
        <v>4.4499999999999998E-2</v>
      </c>
      <c r="M28" s="66">
        <v>7.7999999999999996E-3</v>
      </c>
      <c r="N28" s="65">
        <v>2313276</v>
      </c>
      <c r="O28" s="65">
        <v>111.49</v>
      </c>
      <c r="P28" s="65">
        <v>0</v>
      </c>
      <c r="Q28" s="65">
        <v>2579.0714124000001</v>
      </c>
      <c r="R28" s="66">
        <v>3.7000000000000002E-3</v>
      </c>
      <c r="S28" s="66">
        <v>1.61E-2</v>
      </c>
      <c r="T28" s="66">
        <v>1.4E-3</v>
      </c>
    </row>
    <row r="29" spans="1:20">
      <c r="A29" t="s">
        <v>366</v>
      </c>
      <c r="B29" t="s">
        <v>367</v>
      </c>
      <c r="C29" t="s">
        <v>99</v>
      </c>
      <c r="D29" t="s">
        <v>122</v>
      </c>
      <c r="E29" t="s">
        <v>368</v>
      </c>
      <c r="F29" t="s">
        <v>329</v>
      </c>
      <c r="G29" t="s">
        <v>361</v>
      </c>
      <c r="H29" t="s">
        <v>208</v>
      </c>
      <c r="I29" t="s">
        <v>249</v>
      </c>
      <c r="J29" s="65">
        <v>5.34</v>
      </c>
      <c r="K29" t="s">
        <v>101</v>
      </c>
      <c r="L29" s="66">
        <v>3.3500000000000002E-2</v>
      </c>
      <c r="M29" s="66">
        <v>8.0999999999999996E-3</v>
      </c>
      <c r="N29" s="65">
        <v>965011</v>
      </c>
      <c r="O29" s="65">
        <v>115.18</v>
      </c>
      <c r="P29" s="65">
        <v>0</v>
      </c>
      <c r="Q29" s="65">
        <v>1111.4996698</v>
      </c>
      <c r="R29" s="66">
        <v>2E-3</v>
      </c>
      <c r="S29" s="66">
        <v>7.0000000000000001E-3</v>
      </c>
      <c r="T29" s="66">
        <v>5.9999999999999995E-4</v>
      </c>
    </row>
    <row r="30" spans="1:20">
      <c r="A30" t="s">
        <v>369</v>
      </c>
      <c r="B30" t="s">
        <v>370</v>
      </c>
      <c r="C30" t="s">
        <v>99</v>
      </c>
      <c r="D30" t="s">
        <v>122</v>
      </c>
      <c r="E30" t="s">
        <v>371</v>
      </c>
      <c r="F30" t="s">
        <v>372</v>
      </c>
      <c r="G30" t="s">
        <v>361</v>
      </c>
      <c r="H30" t="s">
        <v>208</v>
      </c>
      <c r="I30" t="s">
        <v>373</v>
      </c>
      <c r="J30" s="65">
        <v>2.56</v>
      </c>
      <c r="K30" t="s">
        <v>101</v>
      </c>
      <c r="L30" s="66">
        <v>5.3499999999999999E-2</v>
      </c>
      <c r="M30" s="66">
        <v>3.0300000000000001E-2</v>
      </c>
      <c r="N30" s="65">
        <v>2316935</v>
      </c>
      <c r="O30" s="65">
        <v>111.3</v>
      </c>
      <c r="P30" s="65">
        <v>0</v>
      </c>
      <c r="Q30" s="65">
        <v>2578.7486549999999</v>
      </c>
      <c r="R30" s="66">
        <v>2.0999999999999999E-3</v>
      </c>
      <c r="S30" s="66">
        <v>1.61E-2</v>
      </c>
      <c r="T30" s="66">
        <v>1.4E-3</v>
      </c>
    </row>
    <row r="31" spans="1:20">
      <c r="A31" t="s">
        <v>374</v>
      </c>
      <c r="B31" t="s">
        <v>375</v>
      </c>
      <c r="C31" t="s">
        <v>99</v>
      </c>
      <c r="D31" t="s">
        <v>122</v>
      </c>
      <c r="E31" t="s">
        <v>371</v>
      </c>
      <c r="F31" t="s">
        <v>372</v>
      </c>
      <c r="G31" t="s">
        <v>361</v>
      </c>
      <c r="H31" t="s">
        <v>208</v>
      </c>
      <c r="I31" t="s">
        <v>376</v>
      </c>
      <c r="J31" s="65">
        <v>4.8</v>
      </c>
      <c r="K31" t="s">
        <v>101</v>
      </c>
      <c r="L31" s="66">
        <v>2.7799999999999998E-2</v>
      </c>
      <c r="M31" s="66">
        <v>2.9899999999999999E-2</v>
      </c>
      <c r="N31" s="65">
        <v>4961934</v>
      </c>
      <c r="O31" s="65">
        <v>99.01</v>
      </c>
      <c r="P31" s="65">
        <v>0</v>
      </c>
      <c r="Q31" s="65">
        <v>4912.8108534000003</v>
      </c>
      <c r="R31" s="66">
        <v>2.8E-3</v>
      </c>
      <c r="S31" s="66">
        <v>3.0800000000000001E-2</v>
      </c>
      <c r="T31" s="66">
        <v>2.7000000000000001E-3</v>
      </c>
    </row>
    <row r="32" spans="1:20">
      <c r="A32" t="s">
        <v>377</v>
      </c>
      <c r="B32" t="s">
        <v>378</v>
      </c>
      <c r="C32" t="s">
        <v>99</v>
      </c>
      <c r="D32" t="s">
        <v>122</v>
      </c>
      <c r="E32" t="s">
        <v>379</v>
      </c>
      <c r="F32" t="s">
        <v>329</v>
      </c>
      <c r="G32" t="s">
        <v>361</v>
      </c>
      <c r="H32" t="s">
        <v>208</v>
      </c>
      <c r="I32" t="s">
        <v>380</v>
      </c>
      <c r="J32" s="65">
        <v>6.29</v>
      </c>
      <c r="K32" t="s">
        <v>101</v>
      </c>
      <c r="L32" s="66">
        <v>2.81E-2</v>
      </c>
      <c r="M32" s="66">
        <v>6.1000000000000004E-3</v>
      </c>
      <c r="N32" s="65">
        <v>103240.15</v>
      </c>
      <c r="O32" s="65">
        <v>115.7</v>
      </c>
      <c r="P32" s="65">
        <v>0</v>
      </c>
      <c r="Q32" s="65">
        <v>119.44885355</v>
      </c>
      <c r="R32" s="66">
        <v>2.0000000000000001E-4</v>
      </c>
      <c r="S32" s="66">
        <v>6.9999999999999999E-4</v>
      </c>
      <c r="T32" s="66">
        <v>1E-4</v>
      </c>
    </row>
    <row r="33" spans="1:20">
      <c r="A33" t="s">
        <v>381</v>
      </c>
      <c r="B33" t="s">
        <v>382</v>
      </c>
      <c r="C33" t="s">
        <v>99</v>
      </c>
      <c r="D33" t="s">
        <v>122</v>
      </c>
      <c r="E33" t="s">
        <v>383</v>
      </c>
      <c r="F33" t="s">
        <v>305</v>
      </c>
      <c r="G33" t="s">
        <v>361</v>
      </c>
      <c r="H33" t="s">
        <v>208</v>
      </c>
      <c r="I33" t="s">
        <v>384</v>
      </c>
      <c r="J33" s="65">
        <v>0.99</v>
      </c>
      <c r="K33" t="s">
        <v>101</v>
      </c>
      <c r="L33" s="66">
        <v>4.4999999999999998E-2</v>
      </c>
      <c r="M33" s="66">
        <v>1.03E-2</v>
      </c>
      <c r="N33" s="65">
        <v>1346954</v>
      </c>
      <c r="O33" s="65">
        <v>124.73</v>
      </c>
      <c r="P33" s="65">
        <v>18.271039999999999</v>
      </c>
      <c r="Q33" s="65">
        <v>1698.3267642000001</v>
      </c>
      <c r="R33" s="66">
        <v>8.0000000000000004E-4</v>
      </c>
      <c r="S33" s="66">
        <v>1.06E-2</v>
      </c>
      <c r="T33" s="66">
        <v>8.9999999999999998E-4</v>
      </c>
    </row>
    <row r="34" spans="1:20">
      <c r="A34" t="s">
        <v>385</v>
      </c>
      <c r="B34" t="s">
        <v>386</v>
      </c>
      <c r="C34" t="s">
        <v>99</v>
      </c>
      <c r="D34" t="s">
        <v>122</v>
      </c>
      <c r="E34" t="s">
        <v>387</v>
      </c>
      <c r="F34" t="s">
        <v>329</v>
      </c>
      <c r="G34" t="s">
        <v>388</v>
      </c>
      <c r="H34" t="s">
        <v>149</v>
      </c>
      <c r="I34" t="s">
        <v>348</v>
      </c>
      <c r="J34" s="65">
        <v>6.39</v>
      </c>
      <c r="K34" t="s">
        <v>101</v>
      </c>
      <c r="L34" s="66">
        <v>1.9599999999999999E-2</v>
      </c>
      <c r="M34" s="66">
        <v>4.4999999999999997E-3</v>
      </c>
      <c r="N34" s="65">
        <v>170926</v>
      </c>
      <c r="O34" s="65">
        <v>111.14</v>
      </c>
      <c r="P34" s="65">
        <v>0</v>
      </c>
      <c r="Q34" s="65">
        <v>189.96715639999999</v>
      </c>
      <c r="R34" s="66">
        <v>2.0000000000000001E-4</v>
      </c>
      <c r="S34" s="66">
        <v>1.1999999999999999E-3</v>
      </c>
      <c r="T34" s="66">
        <v>1E-4</v>
      </c>
    </row>
    <row r="35" spans="1:20">
      <c r="A35" t="s">
        <v>389</v>
      </c>
      <c r="B35" t="s">
        <v>390</v>
      </c>
      <c r="C35" t="s">
        <v>99</v>
      </c>
      <c r="D35" t="s">
        <v>122</v>
      </c>
      <c r="E35" t="s">
        <v>317</v>
      </c>
      <c r="F35" t="s">
        <v>305</v>
      </c>
      <c r="G35" t="s">
        <v>388</v>
      </c>
      <c r="H35" t="s">
        <v>149</v>
      </c>
      <c r="I35" t="s">
        <v>391</v>
      </c>
      <c r="J35" s="65">
        <v>2.33</v>
      </c>
      <c r="K35" t="s">
        <v>101</v>
      </c>
      <c r="L35" s="66">
        <v>1.4200000000000001E-2</v>
      </c>
      <c r="M35" s="66">
        <v>-0.99039999999999995</v>
      </c>
      <c r="N35" s="65">
        <v>163</v>
      </c>
      <c r="O35" s="65">
        <v>5069500</v>
      </c>
      <c r="P35" s="65">
        <v>0</v>
      </c>
      <c r="Q35" s="65">
        <v>8263.2849999999999</v>
      </c>
      <c r="R35" s="66">
        <v>0</v>
      </c>
      <c r="S35" s="66">
        <v>5.1700000000000003E-2</v>
      </c>
      <c r="T35" s="66">
        <v>4.5999999999999999E-3</v>
      </c>
    </row>
    <row r="36" spans="1:20">
      <c r="A36" t="s">
        <v>392</v>
      </c>
      <c r="B36" t="s">
        <v>393</v>
      </c>
      <c r="C36" t="s">
        <v>99</v>
      </c>
      <c r="D36" t="s">
        <v>122</v>
      </c>
      <c r="E36" t="s">
        <v>394</v>
      </c>
      <c r="F36" t="s">
        <v>352</v>
      </c>
      <c r="G36" t="s">
        <v>361</v>
      </c>
      <c r="H36" t="s">
        <v>208</v>
      </c>
      <c r="I36" t="s">
        <v>310</v>
      </c>
      <c r="J36" s="65">
        <v>5.33</v>
      </c>
      <c r="K36" t="s">
        <v>101</v>
      </c>
      <c r="L36" s="66">
        <v>1.23E-2</v>
      </c>
      <c r="M36" s="66">
        <v>2.7000000000000001E-3</v>
      </c>
      <c r="N36" s="65">
        <v>2245523.2799999998</v>
      </c>
      <c r="O36" s="65">
        <v>105.9</v>
      </c>
      <c r="P36" s="65">
        <v>0</v>
      </c>
      <c r="Q36" s="65">
        <v>2378.0091535199999</v>
      </c>
      <c r="R36" s="66">
        <v>1.4E-3</v>
      </c>
      <c r="S36" s="66">
        <v>1.49E-2</v>
      </c>
      <c r="T36" s="66">
        <v>1.2999999999999999E-3</v>
      </c>
    </row>
    <row r="37" spans="1:20">
      <c r="A37" t="s">
        <v>395</v>
      </c>
      <c r="B37" t="s">
        <v>396</v>
      </c>
      <c r="C37" t="s">
        <v>99</v>
      </c>
      <c r="D37" t="s">
        <v>122</v>
      </c>
      <c r="E37" t="s">
        <v>397</v>
      </c>
      <c r="F37" t="s">
        <v>329</v>
      </c>
      <c r="G37" t="s">
        <v>398</v>
      </c>
      <c r="H37" t="s">
        <v>208</v>
      </c>
      <c r="I37" t="s">
        <v>399</v>
      </c>
      <c r="J37" s="65">
        <v>3.64</v>
      </c>
      <c r="K37" t="s">
        <v>101</v>
      </c>
      <c r="L37" s="66">
        <v>2.1499999999999998E-2</v>
      </c>
      <c r="M37" s="66">
        <v>9.7999999999999997E-3</v>
      </c>
      <c r="N37" s="65">
        <v>3291662</v>
      </c>
      <c r="O37" s="65">
        <v>105.96</v>
      </c>
      <c r="P37" s="65">
        <v>0</v>
      </c>
      <c r="Q37" s="65">
        <v>3487.8450551999999</v>
      </c>
      <c r="R37" s="66">
        <v>3.0999999999999999E-3</v>
      </c>
      <c r="S37" s="66">
        <v>2.18E-2</v>
      </c>
      <c r="T37" s="66">
        <v>1.9E-3</v>
      </c>
    </row>
    <row r="38" spans="1:20">
      <c r="A38" t="s">
        <v>400</v>
      </c>
      <c r="B38" t="s">
        <v>401</v>
      </c>
      <c r="C38" t="s">
        <v>99</v>
      </c>
      <c r="D38" t="s">
        <v>122</v>
      </c>
      <c r="E38" t="s">
        <v>402</v>
      </c>
      <c r="F38" t="s">
        <v>372</v>
      </c>
      <c r="G38" t="s">
        <v>403</v>
      </c>
      <c r="H38" t="s">
        <v>149</v>
      </c>
      <c r="I38" t="s">
        <v>310</v>
      </c>
      <c r="J38" s="65">
        <v>1.32</v>
      </c>
      <c r="K38" t="s">
        <v>101</v>
      </c>
      <c r="L38" s="66">
        <v>3.6999999999999998E-2</v>
      </c>
      <c r="M38" s="66">
        <v>1.3100000000000001E-2</v>
      </c>
      <c r="N38" s="65">
        <v>2488524</v>
      </c>
      <c r="O38" s="65">
        <v>104.05</v>
      </c>
      <c r="P38" s="65">
        <v>0</v>
      </c>
      <c r="Q38" s="65">
        <v>2589.3092219999999</v>
      </c>
      <c r="R38" s="66">
        <v>3.3E-3</v>
      </c>
      <c r="S38" s="66">
        <v>1.6199999999999999E-2</v>
      </c>
      <c r="T38" s="66">
        <v>1.4E-3</v>
      </c>
    </row>
    <row r="39" spans="1:20">
      <c r="A39" t="s">
        <v>404</v>
      </c>
      <c r="B39" t="s">
        <v>405</v>
      </c>
      <c r="C39" t="s">
        <v>99</v>
      </c>
      <c r="D39" t="s">
        <v>122</v>
      </c>
      <c r="E39" t="s">
        <v>406</v>
      </c>
      <c r="F39" t="s">
        <v>329</v>
      </c>
      <c r="G39" t="s">
        <v>407</v>
      </c>
      <c r="H39" t="s">
        <v>208</v>
      </c>
      <c r="I39" t="s">
        <v>408</v>
      </c>
      <c r="J39" s="65">
        <v>3.72</v>
      </c>
      <c r="K39" t="s">
        <v>101</v>
      </c>
      <c r="L39" s="66">
        <v>3.0599999999999999E-2</v>
      </c>
      <c r="M39" s="66">
        <v>6.0000000000000001E-3</v>
      </c>
      <c r="N39" s="65">
        <v>444938.13</v>
      </c>
      <c r="O39" s="65">
        <v>110.35</v>
      </c>
      <c r="P39" s="65">
        <v>21.894690000000001</v>
      </c>
      <c r="Q39" s="65">
        <v>512.88391645499996</v>
      </c>
      <c r="R39" s="66">
        <v>1E-3</v>
      </c>
      <c r="S39" s="66">
        <v>3.2000000000000002E-3</v>
      </c>
      <c r="T39" s="66">
        <v>2.9999999999999997E-4</v>
      </c>
    </row>
    <row r="40" spans="1:20">
      <c r="A40" t="s">
        <v>409</v>
      </c>
      <c r="B40" t="s">
        <v>410</v>
      </c>
      <c r="C40" t="s">
        <v>99</v>
      </c>
      <c r="D40" t="s">
        <v>122</v>
      </c>
      <c r="E40" t="s">
        <v>411</v>
      </c>
      <c r="F40" t="s">
        <v>111</v>
      </c>
      <c r="G40" t="s">
        <v>407</v>
      </c>
      <c r="H40" t="s">
        <v>208</v>
      </c>
      <c r="I40" t="s">
        <v>412</v>
      </c>
      <c r="J40" s="65">
        <v>0.19</v>
      </c>
      <c r="K40" t="s">
        <v>101</v>
      </c>
      <c r="L40" s="66">
        <v>4.9500000000000002E-2</v>
      </c>
      <c r="M40" s="66">
        <v>2.3699999999999999E-2</v>
      </c>
      <c r="N40" s="65">
        <v>1150147.6000000001</v>
      </c>
      <c r="O40" s="65">
        <v>123.34</v>
      </c>
      <c r="P40" s="65">
        <v>0</v>
      </c>
      <c r="Q40" s="65">
        <v>1418.5920498400001</v>
      </c>
      <c r="R40" s="66">
        <v>2.3E-3</v>
      </c>
      <c r="S40" s="66">
        <v>8.8999999999999999E-3</v>
      </c>
      <c r="T40" s="66">
        <v>8.0000000000000004E-4</v>
      </c>
    </row>
    <row r="41" spans="1:20">
      <c r="A41" t="s">
        <v>413</v>
      </c>
      <c r="B41" t="s">
        <v>414</v>
      </c>
      <c r="C41" t="s">
        <v>99</v>
      </c>
      <c r="D41" t="s">
        <v>122</v>
      </c>
      <c r="E41" t="s">
        <v>415</v>
      </c>
      <c r="F41" t="s">
        <v>329</v>
      </c>
      <c r="G41" t="s">
        <v>407</v>
      </c>
      <c r="H41" t="s">
        <v>208</v>
      </c>
      <c r="I41" t="s">
        <v>416</v>
      </c>
      <c r="J41" s="65">
        <v>6.67</v>
      </c>
      <c r="K41" t="s">
        <v>101</v>
      </c>
      <c r="L41" s="66">
        <v>8.3999999999999995E-3</v>
      </c>
      <c r="M41" s="66">
        <v>8.8999999999999999E-3</v>
      </c>
      <c r="N41" s="65">
        <v>2776000</v>
      </c>
      <c r="O41" s="65">
        <v>99.74</v>
      </c>
      <c r="P41" s="65">
        <v>0</v>
      </c>
      <c r="Q41" s="65">
        <v>2768.7824000000001</v>
      </c>
      <c r="R41" s="66">
        <v>4.7999999999999996E-3</v>
      </c>
      <c r="S41" s="66">
        <v>1.7299999999999999E-2</v>
      </c>
      <c r="T41" s="66">
        <v>1.5E-3</v>
      </c>
    </row>
    <row r="42" spans="1:20">
      <c r="A42" t="s">
        <v>417</v>
      </c>
      <c r="B42" t="s">
        <v>418</v>
      </c>
      <c r="C42" t="s">
        <v>99</v>
      </c>
      <c r="D42" t="s">
        <v>122</v>
      </c>
      <c r="E42" t="s">
        <v>419</v>
      </c>
      <c r="F42" t="s">
        <v>372</v>
      </c>
      <c r="G42" t="s">
        <v>420</v>
      </c>
      <c r="H42" t="s">
        <v>149</v>
      </c>
      <c r="I42" t="s">
        <v>310</v>
      </c>
      <c r="J42" s="65">
        <v>2.41</v>
      </c>
      <c r="K42" t="s">
        <v>101</v>
      </c>
      <c r="L42" s="66">
        <v>4.65E-2</v>
      </c>
      <c r="M42" s="66">
        <v>1.3100000000000001E-2</v>
      </c>
      <c r="N42" s="65">
        <v>2348326</v>
      </c>
      <c r="O42" s="65">
        <v>108.7</v>
      </c>
      <c r="P42" s="65">
        <v>54.866520000000001</v>
      </c>
      <c r="Q42" s="65">
        <v>2607.4968819999999</v>
      </c>
      <c r="R42" s="66">
        <v>3.3E-3</v>
      </c>
      <c r="S42" s="66">
        <v>1.6299999999999999E-2</v>
      </c>
      <c r="T42" s="66">
        <v>1.4E-3</v>
      </c>
    </row>
    <row r="43" spans="1:20">
      <c r="A43" t="s">
        <v>421</v>
      </c>
      <c r="B43" t="s">
        <v>422</v>
      </c>
      <c r="C43" t="s">
        <v>99</v>
      </c>
      <c r="D43" t="s">
        <v>122</v>
      </c>
      <c r="E43" t="s">
        <v>419</v>
      </c>
      <c r="F43" t="s">
        <v>372</v>
      </c>
      <c r="G43" t="s">
        <v>420</v>
      </c>
      <c r="H43" t="s">
        <v>149</v>
      </c>
      <c r="I43" t="s">
        <v>423</v>
      </c>
      <c r="J43" s="65">
        <v>6.04</v>
      </c>
      <c r="K43" t="s">
        <v>101</v>
      </c>
      <c r="L43" s="66">
        <v>2.4500000000000001E-2</v>
      </c>
      <c r="M43" s="66">
        <v>2.1100000000000001E-2</v>
      </c>
      <c r="N43" s="65">
        <v>1695000</v>
      </c>
      <c r="O43" s="65">
        <v>101.99</v>
      </c>
      <c r="P43" s="65">
        <v>0</v>
      </c>
      <c r="Q43" s="65">
        <v>1728.7304999999999</v>
      </c>
      <c r="R43" s="66">
        <v>1.1299999999999999E-2</v>
      </c>
      <c r="S43" s="66">
        <v>1.0800000000000001E-2</v>
      </c>
      <c r="T43" s="66">
        <v>1E-3</v>
      </c>
    </row>
    <row r="44" spans="1:20">
      <c r="A44" t="s">
        <v>424</v>
      </c>
      <c r="B44" t="s">
        <v>425</v>
      </c>
      <c r="C44" t="s">
        <v>99</v>
      </c>
      <c r="D44" t="s">
        <v>122</v>
      </c>
      <c r="E44" t="s">
        <v>426</v>
      </c>
      <c r="F44" t="s">
        <v>329</v>
      </c>
      <c r="G44" t="s">
        <v>427</v>
      </c>
      <c r="H44" t="s">
        <v>208</v>
      </c>
      <c r="I44" t="s">
        <v>428</v>
      </c>
      <c r="J44" s="65">
        <v>5.23</v>
      </c>
      <c r="K44" t="s">
        <v>101</v>
      </c>
      <c r="L44" s="66">
        <v>3.3000000000000002E-2</v>
      </c>
      <c r="M44" s="66">
        <v>3.0800000000000001E-2</v>
      </c>
      <c r="N44" s="65">
        <v>1705000</v>
      </c>
      <c r="O44" s="65">
        <v>101.16</v>
      </c>
      <c r="P44" s="65">
        <v>0</v>
      </c>
      <c r="Q44" s="65">
        <v>1724.778</v>
      </c>
      <c r="R44" s="66">
        <v>8.5000000000000006E-3</v>
      </c>
      <c r="S44" s="66">
        <v>1.0800000000000001E-2</v>
      </c>
      <c r="T44" s="66">
        <v>1E-3</v>
      </c>
    </row>
    <row r="45" spans="1:20">
      <c r="A45" s="67" t="s">
        <v>261</v>
      </c>
      <c r="B45" s="14"/>
      <c r="C45" s="14"/>
      <c r="D45" s="14"/>
      <c r="E45" s="14"/>
      <c r="J45" s="69">
        <v>4.25</v>
      </c>
      <c r="M45" s="68">
        <v>1.7000000000000001E-2</v>
      </c>
      <c r="N45" s="69">
        <v>54631905.539999999</v>
      </c>
      <c r="P45" s="69">
        <v>40.91169</v>
      </c>
      <c r="Q45" s="69">
        <v>57974.008617842999</v>
      </c>
      <c r="S45" s="68">
        <v>0.36299999999999999</v>
      </c>
      <c r="T45" s="68">
        <v>3.2099999999999997E-2</v>
      </c>
    </row>
    <row r="46" spans="1:20">
      <c r="A46" t="s">
        <v>429</v>
      </c>
      <c r="B46" t="s">
        <v>430</v>
      </c>
      <c r="C46" t="s">
        <v>99</v>
      </c>
      <c r="D46" t="s">
        <v>122</v>
      </c>
      <c r="E46" t="s">
        <v>431</v>
      </c>
      <c r="F46" t="s">
        <v>127</v>
      </c>
      <c r="G46" t="s">
        <v>353</v>
      </c>
      <c r="H46" t="s">
        <v>149</v>
      </c>
      <c r="I46" t="s">
        <v>384</v>
      </c>
      <c r="J46" s="65">
        <v>1.9</v>
      </c>
      <c r="K46" t="s">
        <v>101</v>
      </c>
      <c r="L46" s="66">
        <v>1.49E-2</v>
      </c>
      <c r="M46" s="66">
        <v>5.3E-3</v>
      </c>
      <c r="N46" s="65">
        <v>53797.32</v>
      </c>
      <c r="O46" s="65">
        <v>101.95</v>
      </c>
      <c r="P46" s="65">
        <v>0</v>
      </c>
      <c r="Q46" s="65">
        <v>54.846367739999998</v>
      </c>
      <c r="R46" s="66">
        <v>1E-4</v>
      </c>
      <c r="S46" s="66">
        <v>2.9999999999999997E-4</v>
      </c>
      <c r="T46" s="66">
        <v>0</v>
      </c>
    </row>
    <row r="47" spans="1:20">
      <c r="A47" t="s">
        <v>432</v>
      </c>
      <c r="B47" t="s">
        <v>433</v>
      </c>
      <c r="C47" t="s">
        <v>99</v>
      </c>
      <c r="D47" t="s">
        <v>122</v>
      </c>
      <c r="E47" t="s">
        <v>434</v>
      </c>
      <c r="F47" t="s">
        <v>360</v>
      </c>
      <c r="G47" t="s">
        <v>343</v>
      </c>
      <c r="H47" t="s">
        <v>208</v>
      </c>
      <c r="I47" t="s">
        <v>435</v>
      </c>
      <c r="J47" s="65">
        <v>1.72</v>
      </c>
      <c r="K47" t="s">
        <v>101</v>
      </c>
      <c r="L47" s="66">
        <v>2.4500000000000001E-2</v>
      </c>
      <c r="M47" s="66">
        <v>5.7999999999999996E-3</v>
      </c>
      <c r="N47" s="65">
        <v>7350000</v>
      </c>
      <c r="O47" s="65">
        <v>103.85</v>
      </c>
      <c r="P47" s="65">
        <v>0</v>
      </c>
      <c r="Q47" s="65">
        <v>7632.9750000000004</v>
      </c>
      <c r="R47" s="66">
        <v>4.7000000000000002E-3</v>
      </c>
      <c r="S47" s="66">
        <v>4.7800000000000002E-2</v>
      </c>
      <c r="T47" s="66">
        <v>4.1999999999999997E-3</v>
      </c>
    </row>
    <row r="48" spans="1:20">
      <c r="A48" t="s">
        <v>436</v>
      </c>
      <c r="B48" t="s">
        <v>437</v>
      </c>
      <c r="C48" t="s">
        <v>99</v>
      </c>
      <c r="D48" t="s">
        <v>122</v>
      </c>
      <c r="E48" t="s">
        <v>438</v>
      </c>
      <c r="F48" t="s">
        <v>439</v>
      </c>
      <c r="G48" t="s">
        <v>353</v>
      </c>
      <c r="H48" t="s">
        <v>149</v>
      </c>
      <c r="I48" t="s">
        <v>440</v>
      </c>
      <c r="J48" s="65">
        <v>2.15</v>
      </c>
      <c r="K48" t="s">
        <v>101</v>
      </c>
      <c r="L48" s="66">
        <v>3.39E-2</v>
      </c>
      <c r="M48" s="66">
        <v>1.21E-2</v>
      </c>
      <c r="N48" s="65">
        <v>5718182</v>
      </c>
      <c r="O48" s="65">
        <v>107.36</v>
      </c>
      <c r="P48" s="65">
        <v>0</v>
      </c>
      <c r="Q48" s="65">
        <v>6139.0401952000002</v>
      </c>
      <c r="R48" s="66">
        <v>8.0000000000000002E-3</v>
      </c>
      <c r="S48" s="66">
        <v>3.8399999999999997E-2</v>
      </c>
      <c r="T48" s="66">
        <v>3.3999999999999998E-3</v>
      </c>
    </row>
    <row r="49" spans="1:20">
      <c r="A49" t="s">
        <v>441</v>
      </c>
      <c r="B49" t="s">
        <v>442</v>
      </c>
      <c r="C49" t="s">
        <v>99</v>
      </c>
      <c r="D49" t="s">
        <v>122</v>
      </c>
      <c r="E49" t="s">
        <v>443</v>
      </c>
      <c r="F49" t="s">
        <v>372</v>
      </c>
      <c r="G49" t="s">
        <v>353</v>
      </c>
      <c r="H49" t="s">
        <v>149</v>
      </c>
      <c r="I49" t="s">
        <v>408</v>
      </c>
      <c r="J49" s="65">
        <v>6.31</v>
      </c>
      <c r="K49" t="s">
        <v>101</v>
      </c>
      <c r="L49" s="66">
        <v>3.6900000000000002E-2</v>
      </c>
      <c r="M49" s="66">
        <v>1.8499999999999999E-2</v>
      </c>
      <c r="N49" s="65">
        <v>1840053.36</v>
      </c>
      <c r="O49" s="65">
        <v>113.72</v>
      </c>
      <c r="P49" s="65">
        <v>0</v>
      </c>
      <c r="Q49" s="65">
        <v>2092.5086809919999</v>
      </c>
      <c r="R49" s="66">
        <v>5.7000000000000002E-3</v>
      </c>
      <c r="S49" s="66">
        <v>1.3100000000000001E-2</v>
      </c>
      <c r="T49" s="66">
        <v>1.1999999999999999E-3</v>
      </c>
    </row>
    <row r="50" spans="1:20">
      <c r="A50" t="s">
        <v>444</v>
      </c>
      <c r="B50" t="s">
        <v>445</v>
      </c>
      <c r="C50" t="s">
        <v>99</v>
      </c>
      <c r="D50" t="s">
        <v>122</v>
      </c>
      <c r="E50" t="s">
        <v>365</v>
      </c>
      <c r="F50" t="s">
        <v>329</v>
      </c>
      <c r="G50" t="s">
        <v>361</v>
      </c>
      <c r="H50" t="s">
        <v>208</v>
      </c>
      <c r="I50" t="s">
        <v>446</v>
      </c>
      <c r="J50" s="65">
        <v>6.42</v>
      </c>
      <c r="K50" t="s">
        <v>101</v>
      </c>
      <c r="L50" s="66">
        <v>2.41E-2</v>
      </c>
      <c r="M50" s="66">
        <v>1.9E-2</v>
      </c>
      <c r="N50" s="65">
        <v>1087970</v>
      </c>
      <c r="O50" s="65">
        <v>105.31</v>
      </c>
      <c r="P50" s="65">
        <v>0</v>
      </c>
      <c r="Q50" s="65">
        <v>1145.741207</v>
      </c>
      <c r="R50" s="66">
        <v>2.7000000000000001E-3</v>
      </c>
      <c r="S50" s="66">
        <v>7.1999999999999998E-3</v>
      </c>
      <c r="T50" s="66">
        <v>5.9999999999999995E-4</v>
      </c>
    </row>
    <row r="51" spans="1:20">
      <c r="A51" t="s">
        <v>447</v>
      </c>
      <c r="B51" t="s">
        <v>448</v>
      </c>
      <c r="C51" t="s">
        <v>99</v>
      </c>
      <c r="D51" t="s">
        <v>122</v>
      </c>
      <c r="E51" t="s">
        <v>449</v>
      </c>
      <c r="F51" t="s">
        <v>131</v>
      </c>
      <c r="G51" t="s">
        <v>361</v>
      </c>
      <c r="H51" t="s">
        <v>208</v>
      </c>
      <c r="I51" t="s">
        <v>450</v>
      </c>
      <c r="J51" s="65">
        <v>3.52</v>
      </c>
      <c r="K51" t="s">
        <v>101</v>
      </c>
      <c r="L51" s="66">
        <v>3.6499999999999998E-2</v>
      </c>
      <c r="M51" s="66">
        <v>1.1900000000000001E-2</v>
      </c>
      <c r="N51" s="65">
        <v>43792</v>
      </c>
      <c r="O51" s="65">
        <v>109.2</v>
      </c>
      <c r="P51" s="65">
        <v>0</v>
      </c>
      <c r="Q51" s="65">
        <v>47.820864</v>
      </c>
      <c r="R51" s="66">
        <v>0</v>
      </c>
      <c r="S51" s="66">
        <v>2.9999999999999997E-4</v>
      </c>
      <c r="T51" s="66">
        <v>0</v>
      </c>
    </row>
    <row r="52" spans="1:20">
      <c r="A52" t="s">
        <v>451</v>
      </c>
      <c r="B52" t="s">
        <v>452</v>
      </c>
      <c r="C52" t="s">
        <v>99</v>
      </c>
      <c r="D52" t="s">
        <v>122</v>
      </c>
      <c r="E52" t="s">
        <v>449</v>
      </c>
      <c r="F52" t="s">
        <v>131</v>
      </c>
      <c r="G52" t="s">
        <v>361</v>
      </c>
      <c r="H52" t="s">
        <v>208</v>
      </c>
      <c r="I52" t="s">
        <v>453</v>
      </c>
      <c r="J52" s="65">
        <v>6.68</v>
      </c>
      <c r="K52" t="s">
        <v>101</v>
      </c>
      <c r="L52" s="66">
        <v>3.2000000000000001E-2</v>
      </c>
      <c r="M52" s="66">
        <v>1.9300000000000001E-2</v>
      </c>
      <c r="N52" s="65">
        <v>3057791</v>
      </c>
      <c r="O52" s="65">
        <v>109.07</v>
      </c>
      <c r="P52" s="65">
        <v>0</v>
      </c>
      <c r="Q52" s="65">
        <v>3335.1326436999998</v>
      </c>
      <c r="R52" s="66">
        <v>3.7000000000000002E-3</v>
      </c>
      <c r="S52" s="66">
        <v>2.0899999999999998E-2</v>
      </c>
      <c r="T52" s="66">
        <v>1.8E-3</v>
      </c>
    </row>
    <row r="53" spans="1:20">
      <c r="A53" t="s">
        <v>454</v>
      </c>
      <c r="B53" t="s">
        <v>455</v>
      </c>
      <c r="C53" t="s">
        <v>99</v>
      </c>
      <c r="D53" t="s">
        <v>122</v>
      </c>
      <c r="E53" t="s">
        <v>456</v>
      </c>
      <c r="F53" t="s">
        <v>439</v>
      </c>
      <c r="G53" t="s">
        <v>361</v>
      </c>
      <c r="H53" t="s">
        <v>208</v>
      </c>
      <c r="I53" t="s">
        <v>457</v>
      </c>
      <c r="J53" s="65">
        <v>8.77</v>
      </c>
      <c r="K53" t="s">
        <v>101</v>
      </c>
      <c r="L53" s="66">
        <v>3.0499999999999999E-2</v>
      </c>
      <c r="M53" s="66">
        <v>2.0400000000000001E-2</v>
      </c>
      <c r="N53" s="65">
        <v>4028223</v>
      </c>
      <c r="O53" s="65">
        <v>109.19</v>
      </c>
      <c r="P53" s="65">
        <v>0</v>
      </c>
      <c r="Q53" s="65">
        <v>4398.4166937</v>
      </c>
      <c r="R53" s="66">
        <v>5.4999999999999997E-3</v>
      </c>
      <c r="S53" s="66">
        <v>2.75E-2</v>
      </c>
      <c r="T53" s="66">
        <v>2.3999999999999998E-3</v>
      </c>
    </row>
    <row r="54" spans="1:20">
      <c r="A54" t="s">
        <v>458</v>
      </c>
      <c r="B54" t="s">
        <v>459</v>
      </c>
      <c r="C54" t="s">
        <v>99</v>
      </c>
      <c r="D54" t="s">
        <v>122</v>
      </c>
      <c r="E54" t="s">
        <v>460</v>
      </c>
      <c r="F54" t="s">
        <v>439</v>
      </c>
      <c r="G54" t="s">
        <v>361</v>
      </c>
      <c r="H54" t="s">
        <v>208</v>
      </c>
      <c r="I54" t="s">
        <v>249</v>
      </c>
      <c r="J54" s="65">
        <v>3.34</v>
      </c>
      <c r="K54" t="s">
        <v>101</v>
      </c>
      <c r="L54" s="66">
        <v>3.9199999999999999E-2</v>
      </c>
      <c r="M54" s="66">
        <v>1.24E-2</v>
      </c>
      <c r="N54" s="65">
        <v>2364993</v>
      </c>
      <c r="O54" s="65">
        <v>111.01</v>
      </c>
      <c r="P54" s="65">
        <v>0</v>
      </c>
      <c r="Q54" s="65">
        <v>2625.3787293</v>
      </c>
      <c r="R54" s="66">
        <v>2.5000000000000001E-3</v>
      </c>
      <c r="S54" s="66">
        <v>1.6400000000000001E-2</v>
      </c>
      <c r="T54" s="66">
        <v>1.5E-3</v>
      </c>
    </row>
    <row r="55" spans="1:20">
      <c r="A55" t="s">
        <v>461</v>
      </c>
      <c r="B55" t="s">
        <v>462</v>
      </c>
      <c r="C55" t="s">
        <v>99</v>
      </c>
      <c r="D55" t="s">
        <v>122</v>
      </c>
      <c r="E55" t="s">
        <v>463</v>
      </c>
      <c r="F55" t="s">
        <v>329</v>
      </c>
      <c r="G55" t="s">
        <v>361</v>
      </c>
      <c r="H55" t="s">
        <v>208</v>
      </c>
      <c r="I55" t="s">
        <v>249</v>
      </c>
      <c r="J55" s="65">
        <v>3.45</v>
      </c>
      <c r="K55" t="s">
        <v>101</v>
      </c>
      <c r="L55" s="66">
        <v>3.5000000000000003E-2</v>
      </c>
      <c r="M55" s="66">
        <v>1.46E-2</v>
      </c>
      <c r="N55" s="65">
        <v>2054163.85</v>
      </c>
      <c r="O55" s="65">
        <v>107.19</v>
      </c>
      <c r="P55" s="65">
        <v>0</v>
      </c>
      <c r="Q55" s="65">
        <v>2201.8582308149998</v>
      </c>
      <c r="R55" s="66">
        <v>2.0999999999999999E-3</v>
      </c>
      <c r="S55" s="66">
        <v>1.38E-2</v>
      </c>
      <c r="T55" s="66">
        <v>1.1999999999999999E-3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394</v>
      </c>
      <c r="F56" t="s">
        <v>352</v>
      </c>
      <c r="G56" t="s">
        <v>361</v>
      </c>
      <c r="H56" t="s">
        <v>208</v>
      </c>
      <c r="I56" t="s">
        <v>466</v>
      </c>
      <c r="J56" s="65">
        <v>7.23</v>
      </c>
      <c r="K56" t="s">
        <v>101</v>
      </c>
      <c r="L56" s="66">
        <v>2.4299999999999999E-2</v>
      </c>
      <c r="M56" s="66">
        <v>1.8599999999999998E-2</v>
      </c>
      <c r="N56" s="65">
        <v>1730341</v>
      </c>
      <c r="O56" s="65">
        <v>104.4</v>
      </c>
      <c r="P56" s="65">
        <v>0</v>
      </c>
      <c r="Q56" s="65">
        <v>1806.4760040000001</v>
      </c>
      <c r="R56" s="66">
        <v>2E-3</v>
      </c>
      <c r="S56" s="66">
        <v>1.1299999999999999E-2</v>
      </c>
      <c r="T56" s="66">
        <v>1E-3</v>
      </c>
    </row>
    <row r="57" spans="1:20">
      <c r="A57" t="s">
        <v>467</v>
      </c>
      <c r="B57" t="s">
        <v>468</v>
      </c>
      <c r="C57" t="s">
        <v>99</v>
      </c>
      <c r="D57" t="s">
        <v>122</v>
      </c>
      <c r="E57" t="s">
        <v>469</v>
      </c>
      <c r="F57" t="s">
        <v>470</v>
      </c>
      <c r="G57" t="s">
        <v>471</v>
      </c>
      <c r="H57" t="s">
        <v>149</v>
      </c>
      <c r="I57" t="s">
        <v>472</v>
      </c>
      <c r="J57" s="65">
        <v>3</v>
      </c>
      <c r="K57" t="s">
        <v>101</v>
      </c>
      <c r="L57" s="66">
        <v>4.1700000000000001E-2</v>
      </c>
      <c r="M57" s="66">
        <v>1.4500000000000001E-2</v>
      </c>
      <c r="N57" s="65">
        <v>2378249</v>
      </c>
      <c r="O57" s="65">
        <v>108.32</v>
      </c>
      <c r="P57" s="65">
        <v>0</v>
      </c>
      <c r="Q57" s="65">
        <v>2576.1193168</v>
      </c>
      <c r="R57" s="66">
        <v>6.7999999999999996E-3</v>
      </c>
      <c r="S57" s="66">
        <v>1.61E-2</v>
      </c>
      <c r="T57" s="66">
        <v>1.4E-3</v>
      </c>
    </row>
    <row r="58" spans="1:20">
      <c r="A58" t="s">
        <v>473</v>
      </c>
      <c r="B58" t="s">
        <v>474</v>
      </c>
      <c r="C58" t="s">
        <v>99</v>
      </c>
      <c r="D58" t="s">
        <v>122</v>
      </c>
      <c r="E58" t="s">
        <v>469</v>
      </c>
      <c r="F58" t="s">
        <v>470</v>
      </c>
      <c r="G58" t="s">
        <v>471</v>
      </c>
      <c r="H58" t="s">
        <v>149</v>
      </c>
      <c r="I58" t="s">
        <v>475</v>
      </c>
      <c r="J58" s="65">
        <v>4.92</v>
      </c>
      <c r="K58" t="s">
        <v>101</v>
      </c>
      <c r="L58" s="66">
        <v>2.58E-2</v>
      </c>
      <c r="M58" s="66">
        <v>1.78E-2</v>
      </c>
      <c r="N58" s="65">
        <v>2256307</v>
      </c>
      <c r="O58" s="65">
        <v>103.99</v>
      </c>
      <c r="P58" s="65">
        <v>0</v>
      </c>
      <c r="Q58" s="65">
        <v>2346.3336493000002</v>
      </c>
      <c r="R58" s="66">
        <v>1.0699999999999999E-2</v>
      </c>
      <c r="S58" s="66">
        <v>1.47E-2</v>
      </c>
      <c r="T58" s="66">
        <v>1.2999999999999999E-3</v>
      </c>
    </row>
    <row r="59" spans="1:20">
      <c r="A59" t="s">
        <v>476</v>
      </c>
      <c r="B59" t="s">
        <v>477</v>
      </c>
      <c r="C59" t="s">
        <v>99</v>
      </c>
      <c r="D59" t="s">
        <v>122</v>
      </c>
      <c r="E59" t="s">
        <v>478</v>
      </c>
      <c r="F59" t="s">
        <v>111</v>
      </c>
      <c r="G59" t="s">
        <v>471</v>
      </c>
      <c r="H59" t="s">
        <v>149</v>
      </c>
      <c r="I59" t="s">
        <v>384</v>
      </c>
      <c r="J59" s="65">
        <v>3.66</v>
      </c>
      <c r="K59" t="s">
        <v>101</v>
      </c>
      <c r="L59" s="66">
        <v>1.8599999999999998E-2</v>
      </c>
      <c r="M59" s="66">
        <v>1.43E-2</v>
      </c>
      <c r="N59" s="65">
        <v>58050</v>
      </c>
      <c r="O59" s="65">
        <v>101.95</v>
      </c>
      <c r="P59" s="65">
        <v>0</v>
      </c>
      <c r="Q59" s="65">
        <v>59.181975000000001</v>
      </c>
      <c r="R59" s="66">
        <v>5.0000000000000001E-4</v>
      </c>
      <c r="S59" s="66">
        <v>4.0000000000000002E-4</v>
      </c>
      <c r="T59" s="66">
        <v>0</v>
      </c>
    </row>
    <row r="60" spans="1:20">
      <c r="A60" t="s">
        <v>479</v>
      </c>
      <c r="B60" t="s">
        <v>480</v>
      </c>
      <c r="C60" t="s">
        <v>99</v>
      </c>
      <c r="D60" t="s">
        <v>122</v>
      </c>
      <c r="E60" t="s">
        <v>481</v>
      </c>
      <c r="F60" t="s">
        <v>131</v>
      </c>
      <c r="G60" t="s">
        <v>398</v>
      </c>
      <c r="H60" t="s">
        <v>208</v>
      </c>
      <c r="I60" t="s">
        <v>408</v>
      </c>
      <c r="J60" s="65">
        <v>1.95</v>
      </c>
      <c r="K60" t="s">
        <v>101</v>
      </c>
      <c r="L60" s="66">
        <v>2.1600000000000001E-2</v>
      </c>
      <c r="M60" s="66">
        <v>9.4999999999999998E-3</v>
      </c>
      <c r="N60" s="65">
        <v>334242.40999999997</v>
      </c>
      <c r="O60" s="65">
        <v>102.4</v>
      </c>
      <c r="P60" s="65">
        <v>0</v>
      </c>
      <c r="Q60" s="65">
        <v>342.26422783999999</v>
      </c>
      <c r="R60" s="66">
        <v>6.9999999999999999E-4</v>
      </c>
      <c r="S60" s="66">
        <v>2.0999999999999999E-3</v>
      </c>
      <c r="T60" s="66">
        <v>2.0000000000000001E-4</v>
      </c>
    </row>
    <row r="61" spans="1:20">
      <c r="A61" t="s">
        <v>482</v>
      </c>
      <c r="B61" t="s">
        <v>483</v>
      </c>
      <c r="C61" t="s">
        <v>99</v>
      </c>
      <c r="D61" t="s">
        <v>122</v>
      </c>
      <c r="E61" t="s">
        <v>481</v>
      </c>
      <c r="F61" t="s">
        <v>131</v>
      </c>
      <c r="G61" t="s">
        <v>398</v>
      </c>
      <c r="H61" t="s">
        <v>208</v>
      </c>
      <c r="I61" t="s">
        <v>484</v>
      </c>
      <c r="J61" s="65">
        <v>4.49</v>
      </c>
      <c r="K61" t="s">
        <v>101</v>
      </c>
      <c r="L61" s="66">
        <v>0.04</v>
      </c>
      <c r="M61" s="66">
        <v>1.4500000000000001E-2</v>
      </c>
      <c r="N61" s="65">
        <v>1797995</v>
      </c>
      <c r="O61" s="65">
        <v>113.95</v>
      </c>
      <c r="P61" s="65">
        <v>0</v>
      </c>
      <c r="Q61" s="65">
        <v>2048.8153025000001</v>
      </c>
      <c r="R61" s="66">
        <v>2.2000000000000001E-3</v>
      </c>
      <c r="S61" s="66">
        <v>1.2800000000000001E-2</v>
      </c>
      <c r="T61" s="66">
        <v>1.1000000000000001E-3</v>
      </c>
    </row>
    <row r="62" spans="1:20">
      <c r="A62" t="s">
        <v>485</v>
      </c>
      <c r="B62" t="s">
        <v>486</v>
      </c>
      <c r="C62" t="s">
        <v>99</v>
      </c>
      <c r="D62" t="s">
        <v>122</v>
      </c>
      <c r="E62" t="s">
        <v>487</v>
      </c>
      <c r="F62" t="s">
        <v>488</v>
      </c>
      <c r="G62" t="s">
        <v>471</v>
      </c>
      <c r="H62" t="s">
        <v>149</v>
      </c>
      <c r="I62" t="s">
        <v>489</v>
      </c>
      <c r="J62" s="65">
        <v>2.81</v>
      </c>
      <c r="K62" t="s">
        <v>101</v>
      </c>
      <c r="L62" s="66">
        <v>2.75E-2</v>
      </c>
      <c r="M62" s="66">
        <v>1.12E-2</v>
      </c>
      <c r="N62" s="65">
        <v>986066.88</v>
      </c>
      <c r="O62" s="65">
        <v>105.56</v>
      </c>
      <c r="P62" s="65">
        <v>0</v>
      </c>
      <c r="Q62" s="65">
        <v>1040.8921985280001</v>
      </c>
      <c r="R62" s="66">
        <v>2.5999999999999999E-3</v>
      </c>
      <c r="S62" s="66">
        <v>6.4999999999999997E-3</v>
      </c>
      <c r="T62" s="66">
        <v>5.9999999999999995E-4</v>
      </c>
    </row>
    <row r="63" spans="1:20">
      <c r="A63" t="s">
        <v>490</v>
      </c>
      <c r="B63" t="s">
        <v>491</v>
      </c>
      <c r="C63" t="s">
        <v>99</v>
      </c>
      <c r="D63" t="s">
        <v>122</v>
      </c>
      <c r="E63" t="s">
        <v>492</v>
      </c>
      <c r="F63" t="s">
        <v>470</v>
      </c>
      <c r="G63" t="s">
        <v>403</v>
      </c>
      <c r="H63" t="s">
        <v>149</v>
      </c>
      <c r="I63" t="s">
        <v>493</v>
      </c>
      <c r="J63" s="65">
        <v>3.85</v>
      </c>
      <c r="K63" t="s">
        <v>101</v>
      </c>
      <c r="L63" s="66">
        <v>2.9499999999999998E-2</v>
      </c>
      <c r="M63" s="66">
        <v>1.7600000000000001E-2</v>
      </c>
      <c r="N63" s="65">
        <v>595914.1</v>
      </c>
      <c r="O63" s="65">
        <v>104.64</v>
      </c>
      <c r="P63" s="65">
        <v>0</v>
      </c>
      <c r="Q63" s="65">
        <v>623.56451423999999</v>
      </c>
      <c r="R63" s="66">
        <v>2E-3</v>
      </c>
      <c r="S63" s="66">
        <v>3.8999999999999998E-3</v>
      </c>
      <c r="T63" s="66">
        <v>2.9999999999999997E-4</v>
      </c>
    </row>
    <row r="64" spans="1:20">
      <c r="A64" t="s">
        <v>494</v>
      </c>
      <c r="B64" t="s">
        <v>495</v>
      </c>
      <c r="C64" t="s">
        <v>99</v>
      </c>
      <c r="D64" t="s">
        <v>122</v>
      </c>
      <c r="E64" t="s">
        <v>496</v>
      </c>
      <c r="F64" t="s">
        <v>124</v>
      </c>
      <c r="G64" t="s">
        <v>407</v>
      </c>
      <c r="H64" t="s">
        <v>208</v>
      </c>
      <c r="I64" t="s">
        <v>497</v>
      </c>
      <c r="J64" s="65">
        <v>5.0199999999999996</v>
      </c>
      <c r="K64" t="s">
        <v>101</v>
      </c>
      <c r="L64" s="66">
        <v>2.0500000000000001E-2</v>
      </c>
      <c r="M64" s="66">
        <v>1.38E-2</v>
      </c>
      <c r="N64" s="65">
        <v>2546028</v>
      </c>
      <c r="O64" s="65">
        <v>104.27</v>
      </c>
      <c r="P64" s="65">
        <v>0</v>
      </c>
      <c r="Q64" s="65">
        <v>2654.7433956</v>
      </c>
      <c r="R64" s="66">
        <v>6.0000000000000001E-3</v>
      </c>
      <c r="S64" s="66">
        <v>1.66E-2</v>
      </c>
      <c r="T64" s="66">
        <v>1.5E-3</v>
      </c>
    </row>
    <row r="65" spans="1:20">
      <c r="A65" t="s">
        <v>498</v>
      </c>
      <c r="B65" t="s">
        <v>499</v>
      </c>
      <c r="C65" t="s">
        <v>99</v>
      </c>
      <c r="D65" t="s">
        <v>122</v>
      </c>
      <c r="E65" t="s">
        <v>402</v>
      </c>
      <c r="F65" t="s">
        <v>372</v>
      </c>
      <c r="G65" t="s">
        <v>403</v>
      </c>
      <c r="H65" t="s">
        <v>149</v>
      </c>
      <c r="I65" t="s">
        <v>500</v>
      </c>
      <c r="J65" s="65">
        <v>5.69</v>
      </c>
      <c r="K65" t="s">
        <v>101</v>
      </c>
      <c r="L65" s="66">
        <v>3.2500000000000001E-2</v>
      </c>
      <c r="M65" s="66">
        <v>2.6200000000000001E-2</v>
      </c>
      <c r="N65" s="65">
        <v>3458000</v>
      </c>
      <c r="O65" s="65">
        <v>104.36</v>
      </c>
      <c r="P65" s="65">
        <v>0</v>
      </c>
      <c r="Q65" s="65">
        <v>3608.7687999999998</v>
      </c>
      <c r="R65" s="66">
        <v>1.01E-2</v>
      </c>
      <c r="S65" s="66">
        <v>2.2599999999999999E-2</v>
      </c>
      <c r="T65" s="66">
        <v>2E-3</v>
      </c>
    </row>
    <row r="66" spans="1:20">
      <c r="A66" t="s">
        <v>501</v>
      </c>
      <c r="B66" t="s">
        <v>502</v>
      </c>
      <c r="C66" t="s">
        <v>99</v>
      </c>
      <c r="D66" t="s">
        <v>122</v>
      </c>
      <c r="E66" t="s">
        <v>503</v>
      </c>
      <c r="F66" t="s">
        <v>470</v>
      </c>
      <c r="G66" t="s">
        <v>407</v>
      </c>
      <c r="H66" t="s">
        <v>208</v>
      </c>
      <c r="I66" t="s">
        <v>504</v>
      </c>
      <c r="J66" s="65">
        <v>2.74</v>
      </c>
      <c r="K66" t="s">
        <v>101</v>
      </c>
      <c r="L66" s="66">
        <v>3.4200000000000001E-2</v>
      </c>
      <c r="M66" s="66">
        <v>1.3899999999999999E-2</v>
      </c>
      <c r="N66" s="65">
        <v>2636000</v>
      </c>
      <c r="O66" s="65">
        <v>107.13</v>
      </c>
      <c r="P66" s="65">
        <v>0</v>
      </c>
      <c r="Q66" s="65">
        <v>2823.9468000000002</v>
      </c>
      <c r="R66" s="66">
        <v>7.1000000000000004E-3</v>
      </c>
      <c r="S66" s="66">
        <v>1.77E-2</v>
      </c>
      <c r="T66" s="66">
        <v>1.6000000000000001E-3</v>
      </c>
    </row>
    <row r="67" spans="1:20">
      <c r="A67" t="s">
        <v>505</v>
      </c>
      <c r="B67" t="s">
        <v>506</v>
      </c>
      <c r="C67" t="s">
        <v>99</v>
      </c>
      <c r="D67" t="s">
        <v>122</v>
      </c>
      <c r="E67" t="s">
        <v>507</v>
      </c>
      <c r="F67" t="s">
        <v>470</v>
      </c>
      <c r="G67" t="s">
        <v>407</v>
      </c>
      <c r="H67" t="s">
        <v>208</v>
      </c>
      <c r="I67" t="s">
        <v>472</v>
      </c>
      <c r="J67" s="65">
        <v>2.27</v>
      </c>
      <c r="K67" t="s">
        <v>101</v>
      </c>
      <c r="L67" s="66">
        <v>4.2000000000000003E-2</v>
      </c>
      <c r="M67" s="66">
        <v>1.7899999999999999E-2</v>
      </c>
      <c r="N67" s="65">
        <v>334577.5</v>
      </c>
      <c r="O67" s="65">
        <v>106.11</v>
      </c>
      <c r="P67" s="65">
        <v>0</v>
      </c>
      <c r="Q67" s="65">
        <v>355.02018525</v>
      </c>
      <c r="R67" s="66">
        <v>5.9999999999999995E-4</v>
      </c>
      <c r="S67" s="66">
        <v>2.2000000000000001E-3</v>
      </c>
      <c r="T67" s="66">
        <v>2.0000000000000001E-4</v>
      </c>
    </row>
    <row r="68" spans="1:20">
      <c r="A68" t="s">
        <v>508</v>
      </c>
      <c r="B68" t="s">
        <v>509</v>
      </c>
      <c r="C68" t="s">
        <v>99</v>
      </c>
      <c r="D68" t="s">
        <v>122</v>
      </c>
      <c r="E68" t="s">
        <v>507</v>
      </c>
      <c r="F68" t="s">
        <v>470</v>
      </c>
      <c r="G68" t="s">
        <v>407</v>
      </c>
      <c r="H68" t="s">
        <v>208</v>
      </c>
      <c r="I68" t="s">
        <v>510</v>
      </c>
      <c r="J68" s="65">
        <v>3.7</v>
      </c>
      <c r="K68" t="s">
        <v>101</v>
      </c>
      <c r="L68" s="66">
        <v>4.2999999999999997E-2</v>
      </c>
      <c r="M68" s="66">
        <v>2.0500000000000001E-2</v>
      </c>
      <c r="N68" s="65">
        <v>1897513.56</v>
      </c>
      <c r="O68" s="65">
        <v>110.58</v>
      </c>
      <c r="P68" s="65">
        <v>0</v>
      </c>
      <c r="Q68" s="65">
        <v>2098.2704946479998</v>
      </c>
      <c r="R68" s="66">
        <v>1.5E-3</v>
      </c>
      <c r="S68" s="66">
        <v>1.3100000000000001E-2</v>
      </c>
      <c r="T68" s="66">
        <v>1.1999999999999999E-3</v>
      </c>
    </row>
    <row r="69" spans="1:20">
      <c r="A69" t="s">
        <v>511</v>
      </c>
      <c r="B69" t="s">
        <v>512</v>
      </c>
      <c r="C69" t="s">
        <v>99</v>
      </c>
      <c r="D69" t="s">
        <v>122</v>
      </c>
      <c r="E69" t="s">
        <v>411</v>
      </c>
      <c r="F69" t="s">
        <v>111</v>
      </c>
      <c r="G69" t="s">
        <v>407</v>
      </c>
      <c r="H69" t="s">
        <v>208</v>
      </c>
      <c r="I69" t="s">
        <v>510</v>
      </c>
      <c r="J69" s="65">
        <v>4.93</v>
      </c>
      <c r="K69" t="s">
        <v>101</v>
      </c>
      <c r="L69" s="66">
        <v>2.1999999999999999E-2</v>
      </c>
      <c r="M69" s="66">
        <v>2.1499999999999998E-2</v>
      </c>
      <c r="N69" s="65">
        <v>311982</v>
      </c>
      <c r="O69" s="65">
        <v>100.3</v>
      </c>
      <c r="P69" s="65">
        <v>0</v>
      </c>
      <c r="Q69" s="65">
        <v>312.91794599999997</v>
      </c>
      <c r="R69" s="66">
        <v>2.0000000000000001E-4</v>
      </c>
      <c r="S69" s="66">
        <v>2E-3</v>
      </c>
      <c r="T69" s="66">
        <v>2.0000000000000001E-4</v>
      </c>
    </row>
    <row r="70" spans="1:20">
      <c r="A70" t="s">
        <v>513</v>
      </c>
      <c r="B70" t="s">
        <v>514</v>
      </c>
      <c r="C70" t="s">
        <v>99</v>
      </c>
      <c r="D70" t="s">
        <v>122</v>
      </c>
      <c r="E70" t="s">
        <v>515</v>
      </c>
      <c r="F70" t="s">
        <v>131</v>
      </c>
      <c r="G70" t="s">
        <v>407</v>
      </c>
      <c r="H70" t="s">
        <v>208</v>
      </c>
      <c r="I70" t="s">
        <v>249</v>
      </c>
      <c r="J70" s="65">
        <v>4.33</v>
      </c>
      <c r="K70" t="s">
        <v>101</v>
      </c>
      <c r="L70" s="66">
        <v>2.5000000000000001E-2</v>
      </c>
      <c r="M70" s="66">
        <v>3.5700000000000003E-2</v>
      </c>
      <c r="N70" s="65">
        <v>1046646</v>
      </c>
      <c r="O70" s="65">
        <v>97.94</v>
      </c>
      <c r="P70" s="65">
        <v>26.166149999999998</v>
      </c>
      <c r="Q70" s="65">
        <v>1051.2512423999999</v>
      </c>
      <c r="R70" s="66">
        <v>8.9999999999999998E-4</v>
      </c>
      <c r="S70" s="66">
        <v>6.6E-3</v>
      </c>
      <c r="T70" s="66">
        <v>5.9999999999999995E-4</v>
      </c>
    </row>
    <row r="71" spans="1:20">
      <c r="A71" t="s">
        <v>516</v>
      </c>
      <c r="B71" t="s">
        <v>517</v>
      </c>
      <c r="C71" t="s">
        <v>99</v>
      </c>
      <c r="D71" t="s">
        <v>122</v>
      </c>
      <c r="E71" t="s">
        <v>518</v>
      </c>
      <c r="F71" t="s">
        <v>352</v>
      </c>
      <c r="G71" t="s">
        <v>427</v>
      </c>
      <c r="H71" t="s">
        <v>208</v>
      </c>
      <c r="I71" t="s">
        <v>472</v>
      </c>
      <c r="J71" s="65">
        <v>4.84</v>
      </c>
      <c r="K71" t="s">
        <v>101</v>
      </c>
      <c r="L71" s="66">
        <v>2.7E-2</v>
      </c>
      <c r="M71" s="66">
        <v>4.6300000000000001E-2</v>
      </c>
      <c r="N71" s="65">
        <v>2878467.15</v>
      </c>
      <c r="O71" s="65">
        <v>91.99</v>
      </c>
      <c r="P71" s="65">
        <v>0</v>
      </c>
      <c r="Q71" s="65">
        <v>2647.901931285</v>
      </c>
      <c r="R71" s="66">
        <v>3.3999999999999998E-3</v>
      </c>
      <c r="S71" s="66">
        <v>1.66E-2</v>
      </c>
      <c r="T71" s="66">
        <v>1.5E-3</v>
      </c>
    </row>
    <row r="72" spans="1:20">
      <c r="A72" t="s">
        <v>519</v>
      </c>
      <c r="B72" t="s">
        <v>520</v>
      </c>
      <c r="C72" t="s">
        <v>99</v>
      </c>
      <c r="D72" t="s">
        <v>122</v>
      </c>
      <c r="E72" t="s">
        <v>521</v>
      </c>
      <c r="F72" t="s">
        <v>352</v>
      </c>
      <c r="G72" t="s">
        <v>420</v>
      </c>
      <c r="H72" t="s">
        <v>149</v>
      </c>
      <c r="I72" t="s">
        <v>408</v>
      </c>
      <c r="J72" s="65">
        <v>1.47</v>
      </c>
      <c r="K72" t="s">
        <v>101</v>
      </c>
      <c r="L72" s="66">
        <v>4.5499999999999999E-2</v>
      </c>
      <c r="M72" s="66">
        <v>1.14E-2</v>
      </c>
      <c r="N72" s="65">
        <v>648155.66</v>
      </c>
      <c r="O72" s="65">
        <v>105.05</v>
      </c>
      <c r="P72" s="65">
        <v>14.74554</v>
      </c>
      <c r="Q72" s="65">
        <v>695.63306082999998</v>
      </c>
      <c r="R72" s="66">
        <v>3.7000000000000002E-3</v>
      </c>
      <c r="S72" s="66">
        <v>4.4000000000000003E-3</v>
      </c>
      <c r="T72" s="66">
        <v>4.0000000000000002E-4</v>
      </c>
    </row>
    <row r="73" spans="1:20">
      <c r="A73" t="s">
        <v>522</v>
      </c>
      <c r="B73" t="s">
        <v>523</v>
      </c>
      <c r="C73" t="s">
        <v>99</v>
      </c>
      <c r="D73" t="s">
        <v>122</v>
      </c>
      <c r="E73" t="s">
        <v>521</v>
      </c>
      <c r="F73" t="s">
        <v>352</v>
      </c>
      <c r="G73" t="s">
        <v>420</v>
      </c>
      <c r="H73" t="s">
        <v>149</v>
      </c>
      <c r="I73" t="s">
        <v>249</v>
      </c>
      <c r="J73" s="65">
        <v>3.53</v>
      </c>
      <c r="K73" t="s">
        <v>101</v>
      </c>
      <c r="L73" s="66">
        <v>3.2899999999999999E-2</v>
      </c>
      <c r="M73" s="66">
        <v>1.8100000000000002E-2</v>
      </c>
      <c r="N73" s="65">
        <v>1138404.75</v>
      </c>
      <c r="O73" s="65">
        <v>106.13</v>
      </c>
      <c r="P73" s="65">
        <v>0</v>
      </c>
      <c r="Q73" s="65">
        <v>1208.188961175</v>
      </c>
      <c r="R73" s="66">
        <v>4.4000000000000003E-3</v>
      </c>
      <c r="S73" s="66">
        <v>7.6E-3</v>
      </c>
      <c r="T73" s="66">
        <v>6.9999999999999999E-4</v>
      </c>
    </row>
    <row r="74" spans="1:20">
      <c r="A74" s="67" t="s">
        <v>299</v>
      </c>
      <c r="B74" s="14"/>
      <c r="C74" s="14"/>
      <c r="D74" s="14"/>
      <c r="E74" s="14"/>
      <c r="J74" s="69">
        <v>2.7</v>
      </c>
      <c r="M74" s="68">
        <v>3.5499999999999997E-2</v>
      </c>
      <c r="N74" s="69">
        <v>9021562</v>
      </c>
      <c r="P74" s="69">
        <v>0</v>
      </c>
      <c r="Q74" s="69">
        <v>8187.6848927999999</v>
      </c>
      <c r="S74" s="68">
        <v>5.1299999999999998E-2</v>
      </c>
      <c r="T74" s="68">
        <v>4.4999999999999997E-3</v>
      </c>
    </row>
    <row r="75" spans="1:20">
      <c r="A75" t="s">
        <v>524</v>
      </c>
      <c r="B75" t="s">
        <v>525</v>
      </c>
      <c r="C75" t="s">
        <v>99</v>
      </c>
      <c r="D75" t="s">
        <v>122</v>
      </c>
      <c r="E75" t="s">
        <v>526</v>
      </c>
      <c r="F75" t="s">
        <v>527</v>
      </c>
      <c r="G75" t="s">
        <v>207</v>
      </c>
      <c r="H75" t="s">
        <v>208</v>
      </c>
      <c r="I75" t="s">
        <v>528</v>
      </c>
      <c r="J75" s="65">
        <v>2.56</v>
      </c>
      <c r="K75" t="s">
        <v>101</v>
      </c>
      <c r="L75" s="66">
        <v>2.9000000000000001E-2</v>
      </c>
      <c r="M75" s="66">
        <v>1.8200000000000001E-2</v>
      </c>
      <c r="N75" s="65">
        <v>3941866</v>
      </c>
      <c r="O75" s="65">
        <v>92.1</v>
      </c>
      <c r="P75" s="65">
        <v>0</v>
      </c>
      <c r="Q75" s="65">
        <v>3630.4585860000002</v>
      </c>
      <c r="R75" s="66">
        <v>4.4000000000000003E-3</v>
      </c>
      <c r="S75" s="66">
        <v>2.2700000000000001E-2</v>
      </c>
      <c r="T75" s="66">
        <v>2E-3</v>
      </c>
    </row>
    <row r="76" spans="1:20">
      <c r="A76" t="s">
        <v>529</v>
      </c>
      <c r="B76" t="s">
        <v>530</v>
      </c>
      <c r="C76" t="s">
        <v>99</v>
      </c>
      <c r="D76" t="s">
        <v>122</v>
      </c>
      <c r="E76" t="s">
        <v>531</v>
      </c>
      <c r="F76" t="s">
        <v>532</v>
      </c>
      <c r="G76" t="s">
        <v>343</v>
      </c>
      <c r="H76" t="s">
        <v>208</v>
      </c>
      <c r="I76" t="s">
        <v>533</v>
      </c>
      <c r="J76" s="65">
        <v>2.38</v>
      </c>
      <c r="K76" t="s">
        <v>101</v>
      </c>
      <c r="L76" s="66">
        <v>3.49E-2</v>
      </c>
      <c r="M76" s="66">
        <v>3.7499999999999999E-2</v>
      </c>
      <c r="N76" s="65">
        <v>1262718</v>
      </c>
      <c r="O76" s="65">
        <v>89.27</v>
      </c>
      <c r="P76" s="65">
        <v>0</v>
      </c>
      <c r="Q76" s="65">
        <v>1127.2283586000001</v>
      </c>
      <c r="R76" s="66">
        <v>8.0000000000000004E-4</v>
      </c>
      <c r="S76" s="66">
        <v>7.1000000000000004E-3</v>
      </c>
      <c r="T76" s="66">
        <v>5.9999999999999995E-4</v>
      </c>
    </row>
    <row r="77" spans="1:20">
      <c r="A77" t="s">
        <v>534</v>
      </c>
      <c r="B77" t="s">
        <v>535</v>
      </c>
      <c r="C77" t="s">
        <v>99</v>
      </c>
      <c r="D77" t="s">
        <v>122</v>
      </c>
      <c r="E77" t="s">
        <v>411</v>
      </c>
      <c r="F77" t="s">
        <v>111</v>
      </c>
      <c r="G77" t="s">
        <v>407</v>
      </c>
      <c r="H77" t="s">
        <v>208</v>
      </c>
      <c r="I77" t="s">
        <v>408</v>
      </c>
      <c r="J77" s="65">
        <v>3.18</v>
      </c>
      <c r="K77" t="s">
        <v>101</v>
      </c>
      <c r="L77" s="66">
        <v>5.6000000000000001E-2</v>
      </c>
      <c r="M77" s="66">
        <v>3.5900000000000001E-2</v>
      </c>
      <c r="N77" s="65">
        <v>1126728</v>
      </c>
      <c r="O77" s="65">
        <v>99.44</v>
      </c>
      <c r="P77" s="65">
        <v>0</v>
      </c>
      <c r="Q77" s="65">
        <v>1120.4183232</v>
      </c>
      <c r="R77" s="66">
        <v>3.8999999999999998E-3</v>
      </c>
      <c r="S77" s="66">
        <v>7.0000000000000001E-3</v>
      </c>
      <c r="T77" s="66">
        <v>5.9999999999999995E-4</v>
      </c>
    </row>
    <row r="78" spans="1:20">
      <c r="A78" t="s">
        <v>536</v>
      </c>
      <c r="B78" t="s">
        <v>537</v>
      </c>
      <c r="C78" t="s">
        <v>99</v>
      </c>
      <c r="D78" t="s">
        <v>122</v>
      </c>
      <c r="E78" t="s">
        <v>518</v>
      </c>
      <c r="F78" t="s">
        <v>352</v>
      </c>
      <c r="G78" t="s">
        <v>427</v>
      </c>
      <c r="H78" t="s">
        <v>208</v>
      </c>
      <c r="I78" t="s">
        <v>538</v>
      </c>
      <c r="J78" s="65">
        <v>2.85</v>
      </c>
      <c r="K78" t="s">
        <v>101</v>
      </c>
      <c r="L78" s="66">
        <v>4.7E-2</v>
      </c>
      <c r="M78" s="66">
        <v>6.1400000000000003E-2</v>
      </c>
      <c r="N78" s="65">
        <v>2690250</v>
      </c>
      <c r="O78" s="65">
        <v>85.85</v>
      </c>
      <c r="P78" s="65">
        <v>0</v>
      </c>
      <c r="Q78" s="65">
        <v>2309.5796249999999</v>
      </c>
      <c r="R78" s="66">
        <v>3.8999999999999998E-3</v>
      </c>
      <c r="S78" s="66">
        <v>1.4500000000000001E-2</v>
      </c>
      <c r="T78" s="66">
        <v>1.2999999999999999E-3</v>
      </c>
    </row>
    <row r="79" spans="1:20">
      <c r="A79" s="67" t="s">
        <v>539</v>
      </c>
      <c r="B79" s="14"/>
      <c r="C79" s="14"/>
      <c r="D79" s="14"/>
      <c r="E79" s="14"/>
      <c r="J79" s="69">
        <v>0</v>
      </c>
      <c r="M79" s="68">
        <v>0</v>
      </c>
      <c r="N79" s="69">
        <v>0</v>
      </c>
      <c r="P79" s="69">
        <v>0</v>
      </c>
      <c r="Q79" s="69">
        <v>0</v>
      </c>
      <c r="S79" s="68">
        <v>0</v>
      </c>
      <c r="T79" s="68">
        <v>0</v>
      </c>
    </row>
    <row r="80" spans="1:20">
      <c r="A80" t="s">
        <v>214</v>
      </c>
      <c r="B80" t="s">
        <v>214</v>
      </c>
      <c r="C80" s="14"/>
      <c r="D80" s="14"/>
      <c r="E80" s="14"/>
      <c r="F80" t="s">
        <v>214</v>
      </c>
      <c r="G80" t="s">
        <v>214</v>
      </c>
      <c r="J80" s="65">
        <v>0</v>
      </c>
      <c r="K80" t="s">
        <v>214</v>
      </c>
      <c r="L80" s="66">
        <v>0</v>
      </c>
      <c r="M80" s="66">
        <v>0</v>
      </c>
      <c r="N80" s="65">
        <v>0</v>
      </c>
      <c r="O80" s="65">
        <v>0</v>
      </c>
      <c r="Q80" s="65">
        <v>0</v>
      </c>
      <c r="R80" s="66">
        <v>0</v>
      </c>
      <c r="S80" s="66">
        <v>0</v>
      </c>
      <c r="T80" s="66">
        <v>0</v>
      </c>
    </row>
    <row r="81" spans="1:20">
      <c r="A81" s="67" t="s">
        <v>241</v>
      </c>
      <c r="B81" s="14"/>
      <c r="C81" s="14"/>
      <c r="D81" s="14"/>
      <c r="E81" s="14"/>
      <c r="J81" s="69">
        <v>3.16</v>
      </c>
      <c r="M81" s="68">
        <v>3.7600000000000001E-2</v>
      </c>
      <c r="N81" s="69">
        <v>1110000</v>
      </c>
      <c r="P81" s="69">
        <v>0</v>
      </c>
      <c r="Q81" s="69">
        <v>3771.3488242469998</v>
      </c>
      <c r="S81" s="68">
        <v>2.3599999999999999E-2</v>
      </c>
      <c r="T81" s="68">
        <v>2.0999999999999999E-3</v>
      </c>
    </row>
    <row r="82" spans="1:20">
      <c r="A82" s="67" t="s">
        <v>300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214</v>
      </c>
      <c r="B83" t="s">
        <v>214</v>
      </c>
      <c r="C83" s="14"/>
      <c r="D83" s="14"/>
      <c r="E83" s="14"/>
      <c r="F83" t="s">
        <v>214</v>
      </c>
      <c r="G83" t="s">
        <v>214</v>
      </c>
      <c r="J83" s="65">
        <v>0</v>
      </c>
      <c r="K83" t="s">
        <v>214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301</v>
      </c>
      <c r="B84" s="14"/>
      <c r="C84" s="14"/>
      <c r="D84" s="14"/>
      <c r="E84" s="14"/>
      <c r="J84" s="69">
        <v>3.16</v>
      </c>
      <c r="M84" s="68">
        <v>3.7600000000000001E-2</v>
      </c>
      <c r="N84" s="69">
        <v>1110000</v>
      </c>
      <c r="P84" s="69">
        <v>0</v>
      </c>
      <c r="Q84" s="69">
        <v>3771.3488242469998</v>
      </c>
      <c r="S84" s="68">
        <v>2.3599999999999999E-2</v>
      </c>
      <c r="T84" s="68">
        <v>2.0999999999999999E-3</v>
      </c>
    </row>
    <row r="85" spans="1:20">
      <c r="A85" t="s">
        <v>540</v>
      </c>
      <c r="B85" t="s">
        <v>541</v>
      </c>
      <c r="C85" t="s">
        <v>542</v>
      </c>
      <c r="D85" t="s">
        <v>543</v>
      </c>
      <c r="E85" t="s">
        <v>544</v>
      </c>
      <c r="F85" t="s">
        <v>545</v>
      </c>
      <c r="G85" t="s">
        <v>546</v>
      </c>
      <c r="H85" t="s">
        <v>547</v>
      </c>
      <c r="I85" t="s">
        <v>548</v>
      </c>
      <c r="J85" s="65">
        <v>3.16</v>
      </c>
      <c r="K85" t="s">
        <v>105</v>
      </c>
      <c r="L85" s="66">
        <v>5.3800000000000001E-2</v>
      </c>
      <c r="M85" s="66">
        <v>3.7600000000000001E-2</v>
      </c>
      <c r="N85" s="65">
        <v>1110000</v>
      </c>
      <c r="O85" s="65">
        <v>105.67998610810811</v>
      </c>
      <c r="P85" s="65">
        <v>0</v>
      </c>
      <c r="Q85" s="65">
        <v>3771.3488242469998</v>
      </c>
      <c r="R85" s="66">
        <v>5.9999999999999995E-4</v>
      </c>
      <c r="S85" s="66">
        <v>2.3599999999999999E-2</v>
      </c>
      <c r="T85" s="66">
        <v>2.0999999999999999E-3</v>
      </c>
    </row>
    <row r="86" spans="1:20">
      <c r="A86" s="87" t="s">
        <v>243</v>
      </c>
      <c r="B86" s="14"/>
      <c r="C86" s="14"/>
      <c r="D86" s="14"/>
      <c r="E86" s="14"/>
    </row>
    <row r="87" spans="1:20">
      <c r="A87" s="87" t="s">
        <v>294</v>
      </c>
      <c r="B87" s="14"/>
      <c r="C87" s="14"/>
      <c r="D87" s="14"/>
      <c r="E87" s="14"/>
    </row>
    <row r="88" spans="1:20">
      <c r="A88" s="87" t="s">
        <v>295</v>
      </c>
      <c r="B88" s="14"/>
      <c r="C88" s="14"/>
      <c r="D88" s="14"/>
      <c r="E88" s="14"/>
    </row>
    <row r="89" spans="1:20">
      <c r="A89" s="87" t="s">
        <v>296</v>
      </c>
      <c r="B89" s="14"/>
      <c r="C89" s="14"/>
      <c r="D89" s="14"/>
      <c r="E89" s="14"/>
    </row>
    <row r="90" spans="1:20">
      <c r="A90" s="87" t="s">
        <v>297</v>
      </c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2.285156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26653063.129999999</v>
      </c>
      <c r="I10" s="7"/>
      <c r="J10" s="63">
        <v>361.73014000000001</v>
      </c>
      <c r="K10" s="63">
        <v>367336.110825704</v>
      </c>
      <c r="L10" s="7"/>
      <c r="M10" s="64">
        <v>1</v>
      </c>
      <c r="N10" s="64">
        <v>0.20319999999999999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25885436.129999999</v>
      </c>
      <c r="J11" s="69">
        <v>347.95587999999998</v>
      </c>
      <c r="K11" s="69">
        <v>234737.3314695</v>
      </c>
      <c r="M11" s="68">
        <v>0.63900000000000001</v>
      </c>
      <c r="N11" s="68">
        <v>0.1298</v>
      </c>
    </row>
    <row r="12" spans="1:61">
      <c r="A12" s="67" t="s">
        <v>549</v>
      </c>
      <c r="D12" s="14"/>
      <c r="E12" s="14"/>
      <c r="F12" s="14"/>
      <c r="H12" s="69">
        <v>5368889.0999999996</v>
      </c>
      <c r="J12" s="69">
        <v>13.509499999999999</v>
      </c>
      <c r="K12" s="69">
        <v>101337.62317200001</v>
      </c>
      <c r="M12" s="68">
        <v>0.27589999999999998</v>
      </c>
      <c r="N12" s="68">
        <v>5.6099999999999997E-2</v>
      </c>
    </row>
    <row r="13" spans="1:61">
      <c r="A13" t="s">
        <v>550</v>
      </c>
      <c r="B13" t="s">
        <v>551</v>
      </c>
      <c r="C13" t="s">
        <v>99</v>
      </c>
      <c r="D13" t="s">
        <v>122</v>
      </c>
      <c r="E13" t="s">
        <v>552</v>
      </c>
      <c r="F13" t="s">
        <v>439</v>
      </c>
      <c r="G13" t="s">
        <v>101</v>
      </c>
      <c r="H13" s="65">
        <v>406202</v>
      </c>
      <c r="I13" s="65">
        <v>2442</v>
      </c>
      <c r="J13" s="65">
        <v>0</v>
      </c>
      <c r="K13" s="65">
        <v>9919.4528399999999</v>
      </c>
      <c r="L13" s="66">
        <v>1.6000000000000001E-3</v>
      </c>
      <c r="M13" s="66">
        <v>2.7E-2</v>
      </c>
      <c r="N13" s="66">
        <v>5.4999999999999997E-3</v>
      </c>
    </row>
    <row r="14" spans="1:61">
      <c r="A14" t="s">
        <v>553</v>
      </c>
      <c r="B14" t="s">
        <v>554</v>
      </c>
      <c r="C14" t="s">
        <v>99</v>
      </c>
      <c r="D14" t="s">
        <v>122</v>
      </c>
      <c r="E14" t="s">
        <v>555</v>
      </c>
      <c r="F14" t="s">
        <v>439</v>
      </c>
      <c r="G14" t="s">
        <v>101</v>
      </c>
      <c r="H14" s="65">
        <v>254176</v>
      </c>
      <c r="I14" s="65">
        <v>2960</v>
      </c>
      <c r="J14" s="65">
        <v>0</v>
      </c>
      <c r="K14" s="65">
        <v>7523.6095999999998</v>
      </c>
      <c r="L14" s="66">
        <v>1.1000000000000001E-3</v>
      </c>
      <c r="M14" s="66">
        <v>2.0500000000000001E-2</v>
      </c>
      <c r="N14" s="66">
        <v>4.1999999999999997E-3</v>
      </c>
    </row>
    <row r="15" spans="1:61">
      <c r="A15" t="s">
        <v>556</v>
      </c>
      <c r="B15" t="s">
        <v>557</v>
      </c>
      <c r="C15" t="s">
        <v>99</v>
      </c>
      <c r="D15" t="s">
        <v>122</v>
      </c>
      <c r="E15" t="s">
        <v>558</v>
      </c>
      <c r="F15" t="s">
        <v>559</v>
      </c>
      <c r="G15" t="s">
        <v>101</v>
      </c>
      <c r="H15" s="65">
        <v>6765</v>
      </c>
      <c r="I15" s="65">
        <v>42310</v>
      </c>
      <c r="J15" s="65">
        <v>9.5697700000000001</v>
      </c>
      <c r="K15" s="65">
        <v>2871.8412699999999</v>
      </c>
      <c r="L15" s="66">
        <v>2.0000000000000001E-4</v>
      </c>
      <c r="M15" s="66">
        <v>7.7999999999999996E-3</v>
      </c>
      <c r="N15" s="66">
        <v>1.6000000000000001E-3</v>
      </c>
    </row>
    <row r="16" spans="1:61">
      <c r="A16" t="s">
        <v>560</v>
      </c>
      <c r="B16" t="s">
        <v>561</v>
      </c>
      <c r="C16" t="s">
        <v>99</v>
      </c>
      <c r="D16" t="s">
        <v>122</v>
      </c>
      <c r="E16" t="s">
        <v>562</v>
      </c>
      <c r="F16" t="s">
        <v>305</v>
      </c>
      <c r="G16" t="s">
        <v>101</v>
      </c>
      <c r="H16" s="65">
        <v>43792</v>
      </c>
      <c r="I16" s="65">
        <v>8514</v>
      </c>
      <c r="J16" s="65">
        <v>0</v>
      </c>
      <c r="K16" s="65">
        <v>3728.4508799999999</v>
      </c>
      <c r="L16" s="66">
        <v>4.0000000000000002E-4</v>
      </c>
      <c r="M16" s="66">
        <v>1.01E-2</v>
      </c>
      <c r="N16" s="66">
        <v>2.0999999999999999E-3</v>
      </c>
    </row>
    <row r="17" spans="1:14">
      <c r="A17" t="s">
        <v>563</v>
      </c>
      <c r="B17" t="s">
        <v>564</v>
      </c>
      <c r="C17" t="s">
        <v>99</v>
      </c>
      <c r="D17" t="s">
        <v>122</v>
      </c>
      <c r="E17" t="s">
        <v>565</v>
      </c>
      <c r="F17" t="s">
        <v>305</v>
      </c>
      <c r="G17" t="s">
        <v>101</v>
      </c>
      <c r="H17" s="65">
        <v>1055719</v>
      </c>
      <c r="I17" s="65">
        <v>1236</v>
      </c>
      <c r="J17" s="65">
        <v>0</v>
      </c>
      <c r="K17" s="65">
        <v>13048.68684</v>
      </c>
      <c r="L17" s="66">
        <v>8.9999999999999998E-4</v>
      </c>
      <c r="M17" s="66">
        <v>3.5499999999999997E-2</v>
      </c>
      <c r="N17" s="66">
        <v>7.1999999999999998E-3</v>
      </c>
    </row>
    <row r="18" spans="1:14">
      <c r="A18" t="s">
        <v>566</v>
      </c>
      <c r="B18" t="s">
        <v>567</v>
      </c>
      <c r="C18" t="s">
        <v>99</v>
      </c>
      <c r="D18" t="s">
        <v>122</v>
      </c>
      <c r="E18" t="s">
        <v>568</v>
      </c>
      <c r="F18" t="s">
        <v>305</v>
      </c>
      <c r="G18" t="s">
        <v>101</v>
      </c>
      <c r="H18" s="65">
        <v>442428</v>
      </c>
      <c r="I18" s="65">
        <v>1890</v>
      </c>
      <c r="J18" s="65">
        <v>0</v>
      </c>
      <c r="K18" s="65">
        <v>8361.8891999999996</v>
      </c>
      <c r="L18" s="66">
        <v>2.9999999999999997E-4</v>
      </c>
      <c r="M18" s="66">
        <v>2.2800000000000001E-2</v>
      </c>
      <c r="N18" s="66">
        <v>4.5999999999999999E-3</v>
      </c>
    </row>
    <row r="19" spans="1:14">
      <c r="A19" t="s">
        <v>569</v>
      </c>
      <c r="B19" t="s">
        <v>570</v>
      </c>
      <c r="C19" t="s">
        <v>99</v>
      </c>
      <c r="D19" t="s">
        <v>122</v>
      </c>
      <c r="E19" t="s">
        <v>571</v>
      </c>
      <c r="F19" t="s">
        <v>305</v>
      </c>
      <c r="G19" t="s">
        <v>101</v>
      </c>
      <c r="H19" s="65">
        <v>513829</v>
      </c>
      <c r="I19" s="65">
        <v>2199</v>
      </c>
      <c r="J19" s="65">
        <v>0</v>
      </c>
      <c r="K19" s="65">
        <v>11299.09971</v>
      </c>
      <c r="L19" s="66">
        <v>4.0000000000000002E-4</v>
      </c>
      <c r="M19" s="66">
        <v>3.0800000000000001E-2</v>
      </c>
      <c r="N19" s="66">
        <v>6.1999999999999998E-3</v>
      </c>
    </row>
    <row r="20" spans="1:14">
      <c r="A20" t="s">
        <v>572</v>
      </c>
      <c r="B20" t="s">
        <v>573</v>
      </c>
      <c r="C20" t="s">
        <v>99</v>
      </c>
      <c r="D20" t="s">
        <v>122</v>
      </c>
      <c r="E20" t="s">
        <v>434</v>
      </c>
      <c r="F20" t="s">
        <v>360</v>
      </c>
      <c r="G20" t="s">
        <v>101</v>
      </c>
      <c r="H20" s="65">
        <v>464765</v>
      </c>
      <c r="I20" s="65">
        <v>1636</v>
      </c>
      <c r="J20" s="65">
        <v>0</v>
      </c>
      <c r="K20" s="65">
        <v>7603.5554000000002</v>
      </c>
      <c r="L20" s="66">
        <v>4.0000000000000002E-4</v>
      </c>
      <c r="M20" s="66">
        <v>2.07E-2</v>
      </c>
      <c r="N20" s="66">
        <v>4.1999999999999997E-3</v>
      </c>
    </row>
    <row r="21" spans="1:14">
      <c r="A21" t="s">
        <v>574</v>
      </c>
      <c r="B21" t="s">
        <v>575</v>
      </c>
      <c r="C21" t="s">
        <v>99</v>
      </c>
      <c r="D21" t="s">
        <v>122</v>
      </c>
      <c r="E21" t="s">
        <v>576</v>
      </c>
      <c r="F21" t="s">
        <v>577</v>
      </c>
      <c r="G21" t="s">
        <v>101</v>
      </c>
      <c r="H21" s="65">
        <v>6535</v>
      </c>
      <c r="I21" s="65">
        <v>9638</v>
      </c>
      <c r="J21" s="65">
        <v>3.93973</v>
      </c>
      <c r="K21" s="65">
        <v>633.78303000000005</v>
      </c>
      <c r="L21" s="66">
        <v>1E-4</v>
      </c>
      <c r="M21" s="66">
        <v>1.6999999999999999E-3</v>
      </c>
      <c r="N21" s="66">
        <v>4.0000000000000002E-4</v>
      </c>
    </row>
    <row r="22" spans="1:14">
      <c r="A22" t="s">
        <v>578</v>
      </c>
      <c r="B22" t="s">
        <v>579</v>
      </c>
      <c r="C22" t="s">
        <v>99</v>
      </c>
      <c r="D22" t="s">
        <v>122</v>
      </c>
      <c r="E22" t="s">
        <v>580</v>
      </c>
      <c r="F22" t="s">
        <v>488</v>
      </c>
      <c r="G22" t="s">
        <v>101</v>
      </c>
      <c r="H22" s="65">
        <v>127506</v>
      </c>
      <c r="I22" s="65">
        <v>2480</v>
      </c>
      <c r="J22" s="65">
        <v>0</v>
      </c>
      <c r="K22" s="65">
        <v>3162.1487999999999</v>
      </c>
      <c r="L22" s="66">
        <v>5.0000000000000001E-4</v>
      </c>
      <c r="M22" s="66">
        <v>8.6E-3</v>
      </c>
      <c r="N22" s="66">
        <v>1.6999999999999999E-3</v>
      </c>
    </row>
    <row r="23" spans="1:14">
      <c r="A23" t="s">
        <v>581</v>
      </c>
      <c r="B23" t="s">
        <v>582</v>
      </c>
      <c r="C23" t="s">
        <v>99</v>
      </c>
      <c r="D23" t="s">
        <v>122</v>
      </c>
      <c r="E23" t="s">
        <v>583</v>
      </c>
      <c r="F23" t="s">
        <v>584</v>
      </c>
      <c r="G23" t="s">
        <v>101</v>
      </c>
      <c r="H23" s="65">
        <v>156905</v>
      </c>
      <c r="I23" s="65">
        <v>2439</v>
      </c>
      <c r="J23" s="65">
        <v>0</v>
      </c>
      <c r="K23" s="65">
        <v>3826.9129499999999</v>
      </c>
      <c r="L23" s="66">
        <v>4.0000000000000002E-4</v>
      </c>
      <c r="M23" s="66">
        <v>1.04E-2</v>
      </c>
      <c r="N23" s="66">
        <v>2.0999999999999999E-3</v>
      </c>
    </row>
    <row r="24" spans="1:14">
      <c r="A24" t="s">
        <v>585</v>
      </c>
      <c r="B24" t="s">
        <v>586</v>
      </c>
      <c r="C24" t="s">
        <v>99</v>
      </c>
      <c r="D24" t="s">
        <v>122</v>
      </c>
      <c r="E24" t="s">
        <v>347</v>
      </c>
      <c r="F24" t="s">
        <v>329</v>
      </c>
      <c r="G24" t="s">
        <v>101</v>
      </c>
      <c r="H24" s="65">
        <v>106915</v>
      </c>
      <c r="I24" s="65">
        <v>4870</v>
      </c>
      <c r="J24" s="65">
        <v>0</v>
      </c>
      <c r="K24" s="65">
        <v>5206.7605000000003</v>
      </c>
      <c r="L24" s="66">
        <v>8.0000000000000004E-4</v>
      </c>
      <c r="M24" s="66">
        <v>1.4200000000000001E-2</v>
      </c>
      <c r="N24" s="66">
        <v>2.8999999999999998E-3</v>
      </c>
    </row>
    <row r="25" spans="1:14">
      <c r="A25" t="s">
        <v>587</v>
      </c>
      <c r="B25" t="s">
        <v>588</v>
      </c>
      <c r="C25" t="s">
        <v>99</v>
      </c>
      <c r="D25" t="s">
        <v>122</v>
      </c>
      <c r="E25" t="s">
        <v>342</v>
      </c>
      <c r="F25" t="s">
        <v>329</v>
      </c>
      <c r="G25" t="s">
        <v>101</v>
      </c>
      <c r="H25" s="65">
        <v>91385</v>
      </c>
      <c r="I25" s="65">
        <v>1799</v>
      </c>
      <c r="J25" s="65">
        <v>0</v>
      </c>
      <c r="K25" s="65">
        <v>1644.0161499999999</v>
      </c>
      <c r="L25" s="66">
        <v>2.0000000000000001E-4</v>
      </c>
      <c r="M25" s="66">
        <v>4.4999999999999997E-3</v>
      </c>
      <c r="N25" s="66">
        <v>8.9999999999999998E-4</v>
      </c>
    </row>
    <row r="26" spans="1:14">
      <c r="A26" t="s">
        <v>589</v>
      </c>
      <c r="B26" t="s">
        <v>590</v>
      </c>
      <c r="C26" t="s">
        <v>99</v>
      </c>
      <c r="D26" t="s">
        <v>122</v>
      </c>
      <c r="E26" t="s">
        <v>379</v>
      </c>
      <c r="F26" t="s">
        <v>329</v>
      </c>
      <c r="G26" t="s">
        <v>101</v>
      </c>
      <c r="H26" s="65">
        <v>602905.1</v>
      </c>
      <c r="I26" s="65">
        <v>828</v>
      </c>
      <c r="J26" s="65">
        <v>0</v>
      </c>
      <c r="K26" s="65">
        <v>4992.054228</v>
      </c>
      <c r="L26" s="66">
        <v>6.9999999999999999E-4</v>
      </c>
      <c r="M26" s="66">
        <v>1.3599999999999999E-2</v>
      </c>
      <c r="N26" s="66">
        <v>2.8E-3</v>
      </c>
    </row>
    <row r="27" spans="1:14">
      <c r="A27" t="s">
        <v>591</v>
      </c>
      <c r="B27" t="s">
        <v>592</v>
      </c>
      <c r="C27" t="s">
        <v>99</v>
      </c>
      <c r="D27" t="s">
        <v>122</v>
      </c>
      <c r="E27" t="s">
        <v>333</v>
      </c>
      <c r="F27" t="s">
        <v>329</v>
      </c>
      <c r="G27" t="s">
        <v>101</v>
      </c>
      <c r="H27" s="65">
        <v>15454</v>
      </c>
      <c r="I27" s="65">
        <v>20410</v>
      </c>
      <c r="J27" s="65">
        <v>0</v>
      </c>
      <c r="K27" s="65">
        <v>3154.1614</v>
      </c>
      <c r="L27" s="66">
        <v>1E-4</v>
      </c>
      <c r="M27" s="66">
        <v>8.6E-3</v>
      </c>
      <c r="N27" s="66">
        <v>1.6999999999999999E-3</v>
      </c>
    </row>
    <row r="28" spans="1:14">
      <c r="A28" t="s">
        <v>593</v>
      </c>
      <c r="B28" t="s">
        <v>594</v>
      </c>
      <c r="C28" t="s">
        <v>99</v>
      </c>
      <c r="D28" t="s">
        <v>122</v>
      </c>
      <c r="E28" t="s">
        <v>595</v>
      </c>
      <c r="F28" t="s">
        <v>596</v>
      </c>
      <c r="G28" t="s">
        <v>101</v>
      </c>
      <c r="H28" s="65">
        <v>31000</v>
      </c>
      <c r="I28" s="65">
        <v>7269</v>
      </c>
      <c r="J28" s="65">
        <v>0</v>
      </c>
      <c r="K28" s="65">
        <v>2253.39</v>
      </c>
      <c r="L28" s="66">
        <v>5.0000000000000001E-4</v>
      </c>
      <c r="M28" s="66">
        <v>6.1000000000000004E-3</v>
      </c>
      <c r="N28" s="66">
        <v>1.1999999999999999E-3</v>
      </c>
    </row>
    <row r="29" spans="1:14">
      <c r="A29" t="s">
        <v>597</v>
      </c>
      <c r="B29" t="s">
        <v>598</v>
      </c>
      <c r="C29" t="s">
        <v>99</v>
      </c>
      <c r="D29" t="s">
        <v>122</v>
      </c>
      <c r="E29" t="s">
        <v>599</v>
      </c>
      <c r="F29" t="s">
        <v>128</v>
      </c>
      <c r="G29" t="s">
        <v>101</v>
      </c>
      <c r="H29" s="65">
        <v>9782</v>
      </c>
      <c r="I29" s="65">
        <v>90000</v>
      </c>
      <c r="J29" s="65">
        <v>0</v>
      </c>
      <c r="K29" s="65">
        <v>8803.7999999999993</v>
      </c>
      <c r="L29" s="66">
        <v>1E-4</v>
      </c>
      <c r="M29" s="66">
        <v>2.4E-2</v>
      </c>
      <c r="N29" s="66">
        <v>4.8999999999999998E-3</v>
      </c>
    </row>
    <row r="30" spans="1:14">
      <c r="A30" t="s">
        <v>600</v>
      </c>
      <c r="B30" t="s">
        <v>601</v>
      </c>
      <c r="C30" t="s">
        <v>99</v>
      </c>
      <c r="D30" t="s">
        <v>122</v>
      </c>
      <c r="E30" t="s">
        <v>449</v>
      </c>
      <c r="F30" t="s">
        <v>131</v>
      </c>
      <c r="G30" t="s">
        <v>101</v>
      </c>
      <c r="H30" s="65">
        <v>1032826</v>
      </c>
      <c r="I30" s="65">
        <v>319.89999999999998</v>
      </c>
      <c r="J30" s="65">
        <v>0</v>
      </c>
      <c r="K30" s="65">
        <v>3304.010374</v>
      </c>
      <c r="L30" s="66">
        <v>4.0000000000000002E-4</v>
      </c>
      <c r="M30" s="66">
        <v>8.9999999999999993E-3</v>
      </c>
      <c r="N30" s="66">
        <v>1.8E-3</v>
      </c>
    </row>
    <row r="31" spans="1:14">
      <c r="A31" s="67" t="s">
        <v>602</v>
      </c>
      <c r="D31" s="14"/>
      <c r="E31" s="14"/>
      <c r="F31" s="14"/>
      <c r="H31" s="69">
        <v>5795337.1699999999</v>
      </c>
      <c r="J31" s="69">
        <v>263.28775999999999</v>
      </c>
      <c r="K31" s="69">
        <v>96006.471739100001</v>
      </c>
      <c r="M31" s="68">
        <v>0.26140000000000002</v>
      </c>
      <c r="N31" s="68">
        <v>5.3100000000000001E-2</v>
      </c>
    </row>
    <row r="32" spans="1:14">
      <c r="A32" t="s">
        <v>603</v>
      </c>
      <c r="B32" t="s">
        <v>604</v>
      </c>
      <c r="C32" t="s">
        <v>99</v>
      </c>
      <c r="D32" t="s">
        <v>122</v>
      </c>
      <c r="E32" t="s">
        <v>605</v>
      </c>
      <c r="F32" t="s">
        <v>100</v>
      </c>
      <c r="G32" t="s">
        <v>101</v>
      </c>
      <c r="H32" s="65">
        <v>5209</v>
      </c>
      <c r="I32" s="65">
        <v>32240</v>
      </c>
      <c r="J32" s="65">
        <v>0</v>
      </c>
      <c r="K32" s="65">
        <v>1679.3815999999999</v>
      </c>
      <c r="L32" s="66">
        <v>4.0000000000000002E-4</v>
      </c>
      <c r="M32" s="66">
        <v>4.5999999999999999E-3</v>
      </c>
      <c r="N32" s="66">
        <v>8.9999999999999998E-4</v>
      </c>
    </row>
    <row r="33" spans="1:14">
      <c r="A33" t="s">
        <v>606</v>
      </c>
      <c r="B33" t="s">
        <v>607</v>
      </c>
      <c r="C33" t="s">
        <v>99</v>
      </c>
      <c r="D33" t="s">
        <v>122</v>
      </c>
      <c r="E33" t="s">
        <v>394</v>
      </c>
      <c r="F33" t="s">
        <v>352</v>
      </c>
      <c r="G33" t="s">
        <v>101</v>
      </c>
      <c r="H33" s="65">
        <v>8759</v>
      </c>
      <c r="I33" s="65">
        <v>34450</v>
      </c>
      <c r="J33" s="65">
        <v>0</v>
      </c>
      <c r="K33" s="65">
        <v>3017.4755</v>
      </c>
      <c r="L33" s="66">
        <v>6.9999999999999999E-4</v>
      </c>
      <c r="M33" s="66">
        <v>8.2000000000000007E-3</v>
      </c>
      <c r="N33" s="66">
        <v>1.6999999999999999E-3</v>
      </c>
    </row>
    <row r="34" spans="1:14">
      <c r="A34" t="s">
        <v>608</v>
      </c>
      <c r="B34" t="s">
        <v>609</v>
      </c>
      <c r="C34" t="s">
        <v>99</v>
      </c>
      <c r="D34" t="s">
        <v>122</v>
      </c>
      <c r="E34" t="s">
        <v>610</v>
      </c>
      <c r="F34" t="s">
        <v>439</v>
      </c>
      <c r="G34" t="s">
        <v>101</v>
      </c>
      <c r="H34" s="65">
        <v>18866</v>
      </c>
      <c r="I34" s="65">
        <v>9735</v>
      </c>
      <c r="J34" s="65">
        <v>0</v>
      </c>
      <c r="K34" s="65">
        <v>1836.6051</v>
      </c>
      <c r="L34" s="66">
        <v>1.2999999999999999E-3</v>
      </c>
      <c r="M34" s="66">
        <v>5.0000000000000001E-3</v>
      </c>
      <c r="N34" s="66">
        <v>1E-3</v>
      </c>
    </row>
    <row r="35" spans="1:14">
      <c r="A35" t="s">
        <v>611</v>
      </c>
      <c r="B35" t="s">
        <v>612</v>
      </c>
      <c r="C35" t="s">
        <v>99</v>
      </c>
      <c r="D35" t="s">
        <v>122</v>
      </c>
      <c r="E35" t="s">
        <v>613</v>
      </c>
      <c r="F35" t="s">
        <v>439</v>
      </c>
      <c r="G35" t="s">
        <v>101</v>
      </c>
      <c r="H35" s="65">
        <v>118318</v>
      </c>
      <c r="I35" s="65">
        <v>5018</v>
      </c>
      <c r="J35" s="65">
        <v>0</v>
      </c>
      <c r="K35" s="65">
        <v>5937.1972400000004</v>
      </c>
      <c r="L35" s="66">
        <v>1.6999999999999999E-3</v>
      </c>
      <c r="M35" s="66">
        <v>1.6199999999999999E-2</v>
      </c>
      <c r="N35" s="66">
        <v>3.3E-3</v>
      </c>
    </row>
    <row r="36" spans="1:14">
      <c r="A36" t="s">
        <v>614</v>
      </c>
      <c r="B36" t="s">
        <v>615</v>
      </c>
      <c r="C36" t="s">
        <v>99</v>
      </c>
      <c r="D36" t="s">
        <v>122</v>
      </c>
      <c r="E36" t="s">
        <v>616</v>
      </c>
      <c r="F36" t="s">
        <v>470</v>
      </c>
      <c r="G36" t="s">
        <v>101</v>
      </c>
      <c r="H36" s="65">
        <v>47377</v>
      </c>
      <c r="I36" s="65">
        <v>13070</v>
      </c>
      <c r="J36" s="65">
        <v>0</v>
      </c>
      <c r="K36" s="65">
        <v>6192.1738999999998</v>
      </c>
      <c r="L36" s="66">
        <v>3.7000000000000002E-3</v>
      </c>
      <c r="M36" s="66">
        <v>1.6899999999999998E-2</v>
      </c>
      <c r="N36" s="66">
        <v>3.3999999999999998E-3</v>
      </c>
    </row>
    <row r="37" spans="1:14">
      <c r="A37" t="s">
        <v>617</v>
      </c>
      <c r="B37" t="s">
        <v>618</v>
      </c>
      <c r="C37" t="s">
        <v>99</v>
      </c>
      <c r="D37" t="s">
        <v>122</v>
      </c>
      <c r="E37" t="s">
        <v>469</v>
      </c>
      <c r="F37" t="s">
        <v>470</v>
      </c>
      <c r="G37" t="s">
        <v>101</v>
      </c>
      <c r="H37" s="65">
        <v>23085</v>
      </c>
      <c r="I37" s="65">
        <v>14960</v>
      </c>
      <c r="J37" s="65">
        <v>0</v>
      </c>
      <c r="K37" s="65">
        <v>3453.5160000000001</v>
      </c>
      <c r="L37" s="66">
        <v>1.1999999999999999E-3</v>
      </c>
      <c r="M37" s="66">
        <v>9.4000000000000004E-3</v>
      </c>
      <c r="N37" s="66">
        <v>1.9E-3</v>
      </c>
    </row>
    <row r="38" spans="1:14">
      <c r="A38" t="s">
        <v>619</v>
      </c>
      <c r="B38" t="s">
        <v>620</v>
      </c>
      <c r="C38" t="s">
        <v>99</v>
      </c>
      <c r="D38" t="s">
        <v>122</v>
      </c>
      <c r="E38" t="s">
        <v>621</v>
      </c>
      <c r="F38" t="s">
        <v>532</v>
      </c>
      <c r="G38" t="s">
        <v>101</v>
      </c>
      <c r="H38" s="65">
        <v>48992</v>
      </c>
      <c r="I38" s="65">
        <v>10000</v>
      </c>
      <c r="J38" s="65">
        <v>0</v>
      </c>
      <c r="K38" s="65">
        <v>4899.2</v>
      </c>
      <c r="L38" s="66">
        <v>2.8999999999999998E-3</v>
      </c>
      <c r="M38" s="66">
        <v>1.3299999999999999E-2</v>
      </c>
      <c r="N38" s="66">
        <v>2.7000000000000001E-3</v>
      </c>
    </row>
    <row r="39" spans="1:14">
      <c r="A39" t="s">
        <v>622</v>
      </c>
      <c r="B39" t="s">
        <v>623</v>
      </c>
      <c r="C39" t="s">
        <v>99</v>
      </c>
      <c r="D39" t="s">
        <v>122</v>
      </c>
      <c r="E39" t="s">
        <v>624</v>
      </c>
      <c r="F39" t="s">
        <v>532</v>
      </c>
      <c r="G39" t="s">
        <v>101</v>
      </c>
      <c r="H39" s="65">
        <v>148752</v>
      </c>
      <c r="I39" s="65">
        <v>388</v>
      </c>
      <c r="J39" s="65">
        <v>14.855510000000001</v>
      </c>
      <c r="K39" s="65">
        <v>592.01327000000003</v>
      </c>
      <c r="L39" s="66">
        <v>1E-4</v>
      </c>
      <c r="M39" s="66">
        <v>1.6000000000000001E-3</v>
      </c>
      <c r="N39" s="66">
        <v>2.9999999999999997E-4</v>
      </c>
    </row>
    <row r="40" spans="1:14">
      <c r="A40" t="s">
        <v>625</v>
      </c>
      <c r="B40" t="s">
        <v>626</v>
      </c>
      <c r="C40" t="s">
        <v>99</v>
      </c>
      <c r="D40" t="s">
        <v>122</v>
      </c>
      <c r="E40" t="s">
        <v>531</v>
      </c>
      <c r="F40" t="s">
        <v>532</v>
      </c>
      <c r="G40" t="s">
        <v>101</v>
      </c>
      <c r="H40" s="65">
        <v>1338522.3999999999</v>
      </c>
      <c r="I40" s="65">
        <v>62.9</v>
      </c>
      <c r="J40" s="65">
        <v>117.75156</v>
      </c>
      <c r="K40" s="65">
        <v>959.6821496</v>
      </c>
      <c r="L40" s="66">
        <v>5.0000000000000001E-4</v>
      </c>
      <c r="M40" s="66">
        <v>2.5999999999999999E-3</v>
      </c>
      <c r="N40" s="66">
        <v>5.0000000000000001E-4</v>
      </c>
    </row>
    <row r="41" spans="1:14">
      <c r="A41" t="s">
        <v>627</v>
      </c>
      <c r="B41" t="s">
        <v>628</v>
      </c>
      <c r="C41" t="s">
        <v>99</v>
      </c>
      <c r="D41" t="s">
        <v>122</v>
      </c>
      <c r="E41" t="s">
        <v>629</v>
      </c>
      <c r="F41" t="s">
        <v>532</v>
      </c>
      <c r="G41" t="s">
        <v>101</v>
      </c>
      <c r="H41" s="65">
        <v>978281.5</v>
      </c>
      <c r="I41" s="65">
        <v>122</v>
      </c>
      <c r="J41" s="65">
        <v>0</v>
      </c>
      <c r="K41" s="65">
        <v>1193.50343</v>
      </c>
      <c r="L41" s="66">
        <v>8.9999999999999998E-4</v>
      </c>
      <c r="M41" s="66">
        <v>3.2000000000000002E-3</v>
      </c>
      <c r="N41" s="66">
        <v>6.9999999999999999E-4</v>
      </c>
    </row>
    <row r="42" spans="1:14">
      <c r="A42" t="s">
        <v>630</v>
      </c>
      <c r="B42" t="s">
        <v>631</v>
      </c>
      <c r="C42" t="s">
        <v>99</v>
      </c>
      <c r="D42" t="s">
        <v>122</v>
      </c>
      <c r="E42" t="s">
        <v>632</v>
      </c>
      <c r="F42" t="s">
        <v>633</v>
      </c>
      <c r="G42" t="s">
        <v>101</v>
      </c>
      <c r="H42" s="65">
        <v>16476</v>
      </c>
      <c r="I42" s="65">
        <v>34570</v>
      </c>
      <c r="J42" s="65">
        <v>0</v>
      </c>
      <c r="K42" s="65">
        <v>5695.7532000000001</v>
      </c>
      <c r="L42" s="66">
        <v>1.1000000000000001E-3</v>
      </c>
      <c r="M42" s="66">
        <v>1.55E-2</v>
      </c>
      <c r="N42" s="66">
        <v>3.2000000000000002E-3</v>
      </c>
    </row>
    <row r="43" spans="1:14">
      <c r="A43" t="s">
        <v>634</v>
      </c>
      <c r="B43" t="s">
        <v>635</v>
      </c>
      <c r="C43" t="s">
        <v>99</v>
      </c>
      <c r="D43" t="s">
        <v>122</v>
      </c>
      <c r="E43" t="s">
        <v>636</v>
      </c>
      <c r="F43" t="s">
        <v>488</v>
      </c>
      <c r="G43" t="s">
        <v>101</v>
      </c>
      <c r="H43" s="65">
        <v>8154</v>
      </c>
      <c r="I43" s="65">
        <v>15310</v>
      </c>
      <c r="J43" s="65">
        <v>0</v>
      </c>
      <c r="K43" s="65">
        <v>1248.3774000000001</v>
      </c>
      <c r="L43" s="66">
        <v>5.9999999999999995E-4</v>
      </c>
      <c r="M43" s="66">
        <v>3.3999999999999998E-3</v>
      </c>
      <c r="N43" s="66">
        <v>6.9999999999999999E-4</v>
      </c>
    </row>
    <row r="44" spans="1:14">
      <c r="A44" t="s">
        <v>637</v>
      </c>
      <c r="B44" t="s">
        <v>638</v>
      </c>
      <c r="C44" t="s">
        <v>99</v>
      </c>
      <c r="D44" t="s">
        <v>122</v>
      </c>
      <c r="E44" t="s">
        <v>639</v>
      </c>
      <c r="F44" t="s">
        <v>488</v>
      </c>
      <c r="G44" t="s">
        <v>101</v>
      </c>
      <c r="H44" s="65">
        <v>10681</v>
      </c>
      <c r="I44" s="65">
        <v>22500</v>
      </c>
      <c r="J44" s="65">
        <v>0</v>
      </c>
      <c r="K44" s="65">
        <v>2403.2249999999999</v>
      </c>
      <c r="L44" s="66">
        <v>8.0000000000000004E-4</v>
      </c>
      <c r="M44" s="66">
        <v>6.4999999999999997E-3</v>
      </c>
      <c r="N44" s="66">
        <v>1.2999999999999999E-3</v>
      </c>
    </row>
    <row r="45" spans="1:14">
      <c r="A45" t="s">
        <v>640</v>
      </c>
      <c r="B45" t="s">
        <v>641</v>
      </c>
      <c r="C45" t="s">
        <v>99</v>
      </c>
      <c r="D45" t="s">
        <v>122</v>
      </c>
      <c r="E45" t="s">
        <v>419</v>
      </c>
      <c r="F45" t="s">
        <v>372</v>
      </c>
      <c r="G45" t="s">
        <v>101</v>
      </c>
      <c r="H45" s="65">
        <v>332000</v>
      </c>
      <c r="I45" s="65">
        <v>592</v>
      </c>
      <c r="J45" s="65">
        <v>0</v>
      </c>
      <c r="K45" s="65">
        <v>1965.44</v>
      </c>
      <c r="L45" s="66">
        <v>2E-3</v>
      </c>
      <c r="M45" s="66">
        <v>5.4000000000000003E-3</v>
      </c>
      <c r="N45" s="66">
        <v>1.1000000000000001E-3</v>
      </c>
    </row>
    <row r="46" spans="1:14">
      <c r="A46" t="s">
        <v>642</v>
      </c>
      <c r="B46" t="s">
        <v>643</v>
      </c>
      <c r="C46" t="s">
        <v>99</v>
      </c>
      <c r="D46" t="s">
        <v>122</v>
      </c>
      <c r="E46" t="s">
        <v>644</v>
      </c>
      <c r="F46" t="s">
        <v>372</v>
      </c>
      <c r="G46" t="s">
        <v>101</v>
      </c>
      <c r="H46" s="65">
        <v>230555</v>
      </c>
      <c r="I46" s="65">
        <v>2598</v>
      </c>
      <c r="J46" s="65">
        <v>0</v>
      </c>
      <c r="K46" s="65">
        <v>5989.8189000000002</v>
      </c>
      <c r="L46" s="66">
        <v>4.0000000000000001E-3</v>
      </c>
      <c r="M46" s="66">
        <v>1.6299999999999999E-2</v>
      </c>
      <c r="N46" s="66">
        <v>3.3E-3</v>
      </c>
    </row>
    <row r="47" spans="1:14">
      <c r="A47" t="s">
        <v>645</v>
      </c>
      <c r="B47" t="s">
        <v>646</v>
      </c>
      <c r="C47" t="s">
        <v>99</v>
      </c>
      <c r="D47" t="s">
        <v>122</v>
      </c>
      <c r="E47" t="s">
        <v>402</v>
      </c>
      <c r="F47" t="s">
        <v>372</v>
      </c>
      <c r="G47" t="s">
        <v>101</v>
      </c>
      <c r="H47" s="65">
        <v>31433</v>
      </c>
      <c r="I47" s="65">
        <v>13150</v>
      </c>
      <c r="J47" s="65">
        <v>0</v>
      </c>
      <c r="K47" s="65">
        <v>4133.4395000000004</v>
      </c>
      <c r="L47" s="66">
        <v>8.9999999999999998E-4</v>
      </c>
      <c r="M47" s="66">
        <v>1.1299999999999999E-2</v>
      </c>
      <c r="N47" s="66">
        <v>2.3E-3</v>
      </c>
    </row>
    <row r="48" spans="1:14">
      <c r="A48" t="s">
        <v>647</v>
      </c>
      <c r="B48" t="s">
        <v>648</v>
      </c>
      <c r="C48" t="s">
        <v>99</v>
      </c>
      <c r="D48" t="s">
        <v>122</v>
      </c>
      <c r="E48" t="s">
        <v>649</v>
      </c>
      <c r="F48" t="s">
        <v>372</v>
      </c>
      <c r="G48" t="s">
        <v>101</v>
      </c>
      <c r="H48" s="65">
        <v>707</v>
      </c>
      <c r="I48" s="65">
        <v>29780</v>
      </c>
      <c r="J48" s="65">
        <v>0</v>
      </c>
      <c r="K48" s="65">
        <v>210.5446</v>
      </c>
      <c r="L48" s="66">
        <v>1E-4</v>
      </c>
      <c r="M48" s="66">
        <v>5.9999999999999995E-4</v>
      </c>
      <c r="N48" s="66">
        <v>1E-4</v>
      </c>
    </row>
    <row r="49" spans="1:14">
      <c r="A49" t="s">
        <v>650</v>
      </c>
      <c r="B49" t="s">
        <v>651</v>
      </c>
      <c r="C49" t="s">
        <v>99</v>
      </c>
      <c r="D49" t="s">
        <v>122</v>
      </c>
      <c r="E49" t="s">
        <v>371</v>
      </c>
      <c r="F49" t="s">
        <v>372</v>
      </c>
      <c r="G49" t="s">
        <v>101</v>
      </c>
      <c r="H49" s="65">
        <v>48525</v>
      </c>
      <c r="I49" s="65">
        <v>2097</v>
      </c>
      <c r="J49" s="65">
        <v>14.557499999999999</v>
      </c>
      <c r="K49" s="65">
        <v>1032.1267499999999</v>
      </c>
      <c r="L49" s="66">
        <v>2.9999999999999997E-4</v>
      </c>
      <c r="M49" s="66">
        <v>2.8E-3</v>
      </c>
      <c r="N49" s="66">
        <v>5.9999999999999995E-4</v>
      </c>
    </row>
    <row r="50" spans="1:14">
      <c r="A50" t="s">
        <v>652</v>
      </c>
      <c r="B50" t="s">
        <v>653</v>
      </c>
      <c r="C50" t="s">
        <v>99</v>
      </c>
      <c r="D50" t="s">
        <v>122</v>
      </c>
      <c r="E50" t="s">
        <v>443</v>
      </c>
      <c r="F50" t="s">
        <v>372</v>
      </c>
      <c r="G50" t="s">
        <v>101</v>
      </c>
      <c r="H50" s="65">
        <v>25786</v>
      </c>
      <c r="I50" s="65">
        <v>4789</v>
      </c>
      <c r="J50" s="65">
        <v>0</v>
      </c>
      <c r="K50" s="65">
        <v>1234.8915400000001</v>
      </c>
      <c r="L50" s="66">
        <v>2.9999999999999997E-4</v>
      </c>
      <c r="M50" s="66">
        <v>3.3999999999999998E-3</v>
      </c>
      <c r="N50" s="66">
        <v>6.9999999999999999E-4</v>
      </c>
    </row>
    <row r="51" spans="1:14">
      <c r="A51" t="s">
        <v>654</v>
      </c>
      <c r="B51" t="s">
        <v>655</v>
      </c>
      <c r="C51" t="s">
        <v>99</v>
      </c>
      <c r="D51" t="s">
        <v>122</v>
      </c>
      <c r="E51" t="s">
        <v>368</v>
      </c>
      <c r="F51" t="s">
        <v>329</v>
      </c>
      <c r="G51" t="s">
        <v>101</v>
      </c>
      <c r="H51" s="65">
        <v>3102</v>
      </c>
      <c r="I51" s="65">
        <v>35710</v>
      </c>
      <c r="J51" s="65">
        <v>0</v>
      </c>
      <c r="K51" s="65">
        <v>1107.7242000000001</v>
      </c>
      <c r="L51" s="66">
        <v>2.0000000000000001E-4</v>
      </c>
      <c r="M51" s="66">
        <v>3.0000000000000001E-3</v>
      </c>
      <c r="N51" s="66">
        <v>5.9999999999999995E-4</v>
      </c>
    </row>
    <row r="52" spans="1:14">
      <c r="A52" t="s">
        <v>656</v>
      </c>
      <c r="B52" t="s">
        <v>657</v>
      </c>
      <c r="C52" t="s">
        <v>99</v>
      </c>
      <c r="D52" t="s">
        <v>122</v>
      </c>
      <c r="E52" t="s">
        <v>415</v>
      </c>
      <c r="F52" t="s">
        <v>329</v>
      </c>
      <c r="G52" t="s">
        <v>101</v>
      </c>
      <c r="H52" s="65">
        <v>22256</v>
      </c>
      <c r="I52" s="65">
        <v>9780</v>
      </c>
      <c r="J52" s="65">
        <v>0</v>
      </c>
      <c r="K52" s="65">
        <v>2176.6368000000002</v>
      </c>
      <c r="L52" s="66">
        <v>5.9999999999999995E-4</v>
      </c>
      <c r="M52" s="66">
        <v>5.8999999999999999E-3</v>
      </c>
      <c r="N52" s="66">
        <v>1.1999999999999999E-3</v>
      </c>
    </row>
    <row r="53" spans="1:14">
      <c r="A53" t="s">
        <v>658</v>
      </c>
      <c r="B53" t="s">
        <v>659</v>
      </c>
      <c r="C53" t="s">
        <v>99</v>
      </c>
      <c r="D53" t="s">
        <v>122</v>
      </c>
      <c r="E53" t="s">
        <v>660</v>
      </c>
      <c r="F53" t="s">
        <v>329</v>
      </c>
      <c r="G53" t="s">
        <v>101</v>
      </c>
      <c r="H53" s="65">
        <v>166039</v>
      </c>
      <c r="I53" s="65">
        <v>1609</v>
      </c>
      <c r="J53" s="65">
        <v>0</v>
      </c>
      <c r="K53" s="65">
        <v>2671.5675099999999</v>
      </c>
      <c r="L53" s="66">
        <v>8.9999999999999998E-4</v>
      </c>
      <c r="M53" s="66">
        <v>7.3000000000000001E-3</v>
      </c>
      <c r="N53" s="66">
        <v>1.5E-3</v>
      </c>
    </row>
    <row r="54" spans="1:14">
      <c r="A54" t="s">
        <v>661</v>
      </c>
      <c r="B54" t="s">
        <v>662</v>
      </c>
      <c r="C54" t="s">
        <v>99</v>
      </c>
      <c r="D54" t="s">
        <v>122</v>
      </c>
      <c r="E54" t="s">
        <v>663</v>
      </c>
      <c r="F54" t="s">
        <v>124</v>
      </c>
      <c r="G54" t="s">
        <v>101</v>
      </c>
      <c r="H54" s="65">
        <v>10756</v>
      </c>
      <c r="I54" s="65">
        <v>26800</v>
      </c>
      <c r="J54" s="65">
        <v>0</v>
      </c>
      <c r="K54" s="65">
        <v>2882.6080000000002</v>
      </c>
      <c r="L54" s="66">
        <v>1.1000000000000001E-3</v>
      </c>
      <c r="M54" s="66">
        <v>7.7999999999999996E-3</v>
      </c>
      <c r="N54" s="66">
        <v>1.6000000000000001E-3</v>
      </c>
    </row>
    <row r="55" spans="1:14">
      <c r="A55" t="s">
        <v>664</v>
      </c>
      <c r="B55" t="s">
        <v>665</v>
      </c>
      <c r="C55" t="s">
        <v>99</v>
      </c>
      <c r="D55" t="s">
        <v>122</v>
      </c>
      <c r="E55" t="s">
        <v>666</v>
      </c>
      <c r="F55" t="s">
        <v>124</v>
      </c>
      <c r="G55" t="s">
        <v>101</v>
      </c>
      <c r="H55" s="65">
        <v>1166090</v>
      </c>
      <c r="I55" s="65">
        <v>670</v>
      </c>
      <c r="J55" s="65">
        <v>0</v>
      </c>
      <c r="K55" s="65">
        <v>7812.8029999999999</v>
      </c>
      <c r="L55" s="66">
        <v>1.4E-3</v>
      </c>
      <c r="M55" s="66">
        <v>2.1299999999999999E-2</v>
      </c>
      <c r="N55" s="66">
        <v>4.3E-3</v>
      </c>
    </row>
    <row r="56" spans="1:14">
      <c r="A56" t="s">
        <v>667</v>
      </c>
      <c r="B56" t="s">
        <v>668</v>
      </c>
      <c r="C56" t="s">
        <v>99</v>
      </c>
      <c r="D56" t="s">
        <v>122</v>
      </c>
      <c r="E56" t="s">
        <v>669</v>
      </c>
      <c r="F56" t="s">
        <v>596</v>
      </c>
      <c r="G56" t="s">
        <v>101</v>
      </c>
      <c r="H56" s="65">
        <v>7454</v>
      </c>
      <c r="I56" s="65">
        <v>42490</v>
      </c>
      <c r="J56" s="65">
        <v>0</v>
      </c>
      <c r="K56" s="65">
        <v>3167.2046</v>
      </c>
      <c r="L56" s="66">
        <v>1E-3</v>
      </c>
      <c r="M56" s="66">
        <v>8.6E-3</v>
      </c>
      <c r="N56" s="66">
        <v>1.8E-3</v>
      </c>
    </row>
    <row r="57" spans="1:14">
      <c r="A57" t="s">
        <v>670</v>
      </c>
      <c r="B57" t="s">
        <v>671</v>
      </c>
      <c r="C57" t="s">
        <v>99</v>
      </c>
      <c r="D57" t="s">
        <v>122</v>
      </c>
      <c r="E57" t="s">
        <v>672</v>
      </c>
      <c r="F57" t="s">
        <v>596</v>
      </c>
      <c r="G57" t="s">
        <v>101</v>
      </c>
      <c r="H57" s="65">
        <v>15613</v>
      </c>
      <c r="I57" s="65">
        <v>15240</v>
      </c>
      <c r="J57" s="65">
        <v>0</v>
      </c>
      <c r="K57" s="65">
        <v>2379.4212000000002</v>
      </c>
      <c r="L57" s="66">
        <v>6.9999999999999999E-4</v>
      </c>
      <c r="M57" s="66">
        <v>6.4999999999999997E-3</v>
      </c>
      <c r="N57" s="66">
        <v>1.2999999999999999E-3</v>
      </c>
    </row>
    <row r="58" spans="1:14">
      <c r="A58" t="s">
        <v>673</v>
      </c>
      <c r="B58" t="s">
        <v>674</v>
      </c>
      <c r="C58" t="s">
        <v>99</v>
      </c>
      <c r="D58" t="s">
        <v>122</v>
      </c>
      <c r="E58" t="s">
        <v>675</v>
      </c>
      <c r="F58" t="s">
        <v>596</v>
      </c>
      <c r="G58" t="s">
        <v>101</v>
      </c>
      <c r="H58" s="65">
        <v>16796</v>
      </c>
      <c r="I58" s="65">
        <v>27750</v>
      </c>
      <c r="J58" s="65">
        <v>0</v>
      </c>
      <c r="K58" s="65">
        <v>4660.8900000000003</v>
      </c>
      <c r="L58" s="66">
        <v>1.1000000000000001E-3</v>
      </c>
      <c r="M58" s="66">
        <v>1.2699999999999999E-2</v>
      </c>
      <c r="N58" s="66">
        <v>2.5999999999999999E-3</v>
      </c>
    </row>
    <row r="59" spans="1:14">
      <c r="A59" t="s">
        <v>676</v>
      </c>
      <c r="B59" t="s">
        <v>677</v>
      </c>
      <c r="C59" t="s">
        <v>99</v>
      </c>
      <c r="D59" t="s">
        <v>122</v>
      </c>
      <c r="E59" t="s">
        <v>678</v>
      </c>
      <c r="F59" t="s">
        <v>127</v>
      </c>
      <c r="G59" t="s">
        <v>101</v>
      </c>
      <c r="H59" s="65">
        <v>693914</v>
      </c>
      <c r="I59" s="65">
        <v>1681</v>
      </c>
      <c r="J59" s="65">
        <v>116.12318999999999</v>
      </c>
      <c r="K59" s="65">
        <v>11780.81753</v>
      </c>
      <c r="L59" s="66">
        <v>3.5999999999999999E-3</v>
      </c>
      <c r="M59" s="66">
        <v>3.2099999999999997E-2</v>
      </c>
      <c r="N59" s="66">
        <v>6.4999999999999997E-3</v>
      </c>
    </row>
    <row r="60" spans="1:14">
      <c r="A60" t="s">
        <v>679</v>
      </c>
      <c r="B60" t="s">
        <v>680</v>
      </c>
      <c r="C60" t="s">
        <v>99</v>
      </c>
      <c r="D60" t="s">
        <v>122</v>
      </c>
      <c r="E60" t="s">
        <v>431</v>
      </c>
      <c r="F60" t="s">
        <v>127</v>
      </c>
      <c r="G60" t="s">
        <v>101</v>
      </c>
      <c r="H60" s="65">
        <v>114681.27</v>
      </c>
      <c r="I60" s="65">
        <v>1085</v>
      </c>
      <c r="J60" s="65">
        <v>0</v>
      </c>
      <c r="K60" s="65">
        <v>1244.2917795000001</v>
      </c>
      <c r="L60" s="66">
        <v>5.9999999999999995E-4</v>
      </c>
      <c r="M60" s="66">
        <v>3.3999999999999998E-3</v>
      </c>
      <c r="N60" s="66">
        <v>6.9999999999999999E-4</v>
      </c>
    </row>
    <row r="61" spans="1:14">
      <c r="A61" t="s">
        <v>681</v>
      </c>
      <c r="B61" t="s">
        <v>682</v>
      </c>
      <c r="C61" t="s">
        <v>99</v>
      </c>
      <c r="D61" t="s">
        <v>122</v>
      </c>
      <c r="E61" t="s">
        <v>481</v>
      </c>
      <c r="F61" t="s">
        <v>131</v>
      </c>
      <c r="G61" t="s">
        <v>101</v>
      </c>
      <c r="H61" s="65">
        <v>138157</v>
      </c>
      <c r="I61" s="65">
        <v>1772</v>
      </c>
      <c r="J61" s="65">
        <v>0</v>
      </c>
      <c r="K61" s="65">
        <v>2448.1420400000002</v>
      </c>
      <c r="L61" s="66">
        <v>6.9999999999999999E-4</v>
      </c>
      <c r="M61" s="66">
        <v>6.7000000000000002E-3</v>
      </c>
      <c r="N61" s="66">
        <v>1.4E-3</v>
      </c>
    </row>
    <row r="62" spans="1:14">
      <c r="A62" s="67" t="s">
        <v>683</v>
      </c>
      <c r="D62" s="14"/>
      <c r="E62" s="14"/>
      <c r="F62" s="14"/>
      <c r="H62" s="69">
        <v>14721209.859999999</v>
      </c>
      <c r="J62" s="69">
        <v>71.158619999999999</v>
      </c>
      <c r="K62" s="69">
        <v>37393.2365584</v>
      </c>
      <c r="M62" s="68">
        <v>0.1018</v>
      </c>
      <c r="N62" s="68">
        <v>2.07E-2</v>
      </c>
    </row>
    <row r="63" spans="1:14">
      <c r="A63" t="s">
        <v>684</v>
      </c>
      <c r="B63" t="s">
        <v>685</v>
      </c>
      <c r="C63" t="s">
        <v>99</v>
      </c>
      <c r="D63" t="s">
        <v>122</v>
      </c>
      <c r="E63" t="s">
        <v>686</v>
      </c>
      <c r="F63" t="s">
        <v>687</v>
      </c>
      <c r="G63" t="s">
        <v>101</v>
      </c>
      <c r="H63" s="65">
        <v>241806</v>
      </c>
      <c r="I63" s="65">
        <v>748.4</v>
      </c>
      <c r="J63" s="65">
        <v>0</v>
      </c>
      <c r="K63" s="65">
        <v>1809.6761039999999</v>
      </c>
      <c r="L63" s="66">
        <v>3.5000000000000001E-3</v>
      </c>
      <c r="M63" s="66">
        <v>4.8999999999999998E-3</v>
      </c>
      <c r="N63" s="66">
        <v>1E-3</v>
      </c>
    </row>
    <row r="64" spans="1:14">
      <c r="A64" t="s">
        <v>688</v>
      </c>
      <c r="B64" t="s">
        <v>689</v>
      </c>
      <c r="C64" t="s">
        <v>99</v>
      </c>
      <c r="D64" t="s">
        <v>122</v>
      </c>
      <c r="E64" t="s">
        <v>690</v>
      </c>
      <c r="F64" t="s">
        <v>352</v>
      </c>
      <c r="G64" t="s">
        <v>101</v>
      </c>
      <c r="H64" s="65">
        <v>39509.339999999997</v>
      </c>
      <c r="I64" s="65">
        <v>2751</v>
      </c>
      <c r="J64" s="65">
        <v>0</v>
      </c>
      <c r="K64" s="65">
        <v>1086.9019433999999</v>
      </c>
      <c r="L64" s="66">
        <v>2.9999999999999997E-4</v>
      </c>
      <c r="M64" s="66">
        <v>3.0000000000000001E-3</v>
      </c>
      <c r="N64" s="66">
        <v>5.9999999999999995E-4</v>
      </c>
    </row>
    <row r="65" spans="1:14">
      <c r="A65" t="s">
        <v>691</v>
      </c>
      <c r="B65" t="s">
        <v>692</v>
      </c>
      <c r="C65" t="s">
        <v>99</v>
      </c>
      <c r="D65" t="s">
        <v>122</v>
      </c>
      <c r="E65" t="s">
        <v>693</v>
      </c>
      <c r="F65" t="s">
        <v>1162</v>
      </c>
      <c r="G65" t="s">
        <v>101</v>
      </c>
      <c r="H65" s="65">
        <v>215700</v>
      </c>
      <c r="I65" s="65">
        <v>1001</v>
      </c>
      <c r="J65" s="65">
        <v>0</v>
      </c>
      <c r="K65" s="65">
        <v>2159.1570000000002</v>
      </c>
      <c r="L65" s="66">
        <v>5.3499999999999999E-2</v>
      </c>
      <c r="M65" s="66">
        <v>5.8999999999999999E-3</v>
      </c>
      <c r="N65" s="66">
        <v>1.1999999999999999E-3</v>
      </c>
    </row>
    <row r="66" spans="1:14">
      <c r="A66" t="s">
        <v>694</v>
      </c>
      <c r="B66" t="s">
        <v>695</v>
      </c>
      <c r="C66" t="s">
        <v>99</v>
      </c>
      <c r="D66" t="s">
        <v>122</v>
      </c>
      <c r="E66" t="s">
        <v>696</v>
      </c>
      <c r="F66" t="s">
        <v>470</v>
      </c>
      <c r="G66" t="s">
        <v>101</v>
      </c>
      <c r="H66" s="65">
        <v>591057</v>
      </c>
      <c r="I66" s="65">
        <v>1781</v>
      </c>
      <c r="J66" s="65">
        <v>0</v>
      </c>
      <c r="K66" s="65">
        <v>10526.72517</v>
      </c>
      <c r="L66" s="66">
        <v>1.14E-2</v>
      </c>
      <c r="M66" s="66">
        <v>2.87E-2</v>
      </c>
      <c r="N66" s="66">
        <v>5.7999999999999996E-3</v>
      </c>
    </row>
    <row r="67" spans="1:14">
      <c r="A67" t="s">
        <v>697</v>
      </c>
      <c r="B67" t="s">
        <v>698</v>
      </c>
      <c r="C67" t="s">
        <v>99</v>
      </c>
      <c r="D67" t="s">
        <v>122</v>
      </c>
      <c r="E67" t="s">
        <v>699</v>
      </c>
      <c r="F67" t="s">
        <v>111</v>
      </c>
      <c r="G67" t="s">
        <v>101</v>
      </c>
      <c r="H67" s="65">
        <v>179771</v>
      </c>
      <c r="I67" s="65">
        <v>906</v>
      </c>
      <c r="J67" s="65">
        <v>0</v>
      </c>
      <c r="K67" s="65">
        <v>1628.7252599999999</v>
      </c>
      <c r="L67" s="66">
        <v>1.1999999999999999E-3</v>
      </c>
      <c r="M67" s="66">
        <v>4.4000000000000003E-3</v>
      </c>
      <c r="N67" s="66">
        <v>8.9999999999999998E-4</v>
      </c>
    </row>
    <row r="68" spans="1:14">
      <c r="A68" t="s">
        <v>700</v>
      </c>
      <c r="B68" t="s">
        <v>701</v>
      </c>
      <c r="C68" t="s">
        <v>99</v>
      </c>
      <c r="D68" t="s">
        <v>122</v>
      </c>
      <c r="E68" t="s">
        <v>702</v>
      </c>
      <c r="F68" t="s">
        <v>577</v>
      </c>
      <c r="G68" t="s">
        <v>101</v>
      </c>
      <c r="H68" s="65">
        <v>5474.52</v>
      </c>
      <c r="I68" s="65">
        <v>13700</v>
      </c>
      <c r="J68" s="65">
        <v>0</v>
      </c>
      <c r="K68" s="65">
        <v>750.00923999999998</v>
      </c>
      <c r="L68" s="66">
        <v>1.6000000000000001E-3</v>
      </c>
      <c r="M68" s="66">
        <v>2E-3</v>
      </c>
      <c r="N68" s="66">
        <v>4.0000000000000002E-4</v>
      </c>
    </row>
    <row r="69" spans="1:14">
      <c r="A69" t="s">
        <v>703</v>
      </c>
      <c r="B69" t="s">
        <v>704</v>
      </c>
      <c r="C69" t="s">
        <v>99</v>
      </c>
      <c r="D69" t="s">
        <v>122</v>
      </c>
      <c r="E69" t="s">
        <v>705</v>
      </c>
      <c r="F69" t="s">
        <v>706</v>
      </c>
      <c r="G69" t="s">
        <v>101</v>
      </c>
      <c r="H69" s="65">
        <v>116200</v>
      </c>
      <c r="I69" s="65">
        <v>2564</v>
      </c>
      <c r="J69" s="65">
        <v>0</v>
      </c>
      <c r="K69" s="65">
        <v>2979.3679999999999</v>
      </c>
      <c r="L69" s="66">
        <v>4.4000000000000003E-3</v>
      </c>
      <c r="M69" s="66">
        <v>8.0999999999999996E-3</v>
      </c>
      <c r="N69" s="66">
        <v>1.6000000000000001E-3</v>
      </c>
    </row>
    <row r="70" spans="1:14">
      <c r="A70" t="s">
        <v>707</v>
      </c>
      <c r="B70" t="s">
        <v>708</v>
      </c>
      <c r="C70" t="s">
        <v>99</v>
      </c>
      <c r="D70" t="s">
        <v>122</v>
      </c>
      <c r="E70" t="s">
        <v>709</v>
      </c>
      <c r="F70" t="s">
        <v>488</v>
      </c>
      <c r="G70" t="s">
        <v>101</v>
      </c>
      <c r="H70" s="65">
        <v>12218849</v>
      </c>
      <c r="I70" s="65">
        <v>37.9</v>
      </c>
      <c r="J70" s="65">
        <v>0</v>
      </c>
      <c r="K70" s="65">
        <v>4630.9437710000002</v>
      </c>
      <c r="L70" s="66">
        <v>6.9900000000000004E-2</v>
      </c>
      <c r="M70" s="66">
        <v>1.26E-2</v>
      </c>
      <c r="N70" s="66">
        <v>2.5999999999999999E-3</v>
      </c>
    </row>
    <row r="71" spans="1:14">
      <c r="A71" t="s">
        <v>710</v>
      </c>
      <c r="B71" t="s">
        <v>711</v>
      </c>
      <c r="C71" t="s">
        <v>99</v>
      </c>
      <c r="D71" t="s">
        <v>122</v>
      </c>
      <c r="E71" t="s">
        <v>712</v>
      </c>
      <c r="F71" t="s">
        <v>329</v>
      </c>
      <c r="G71" t="s">
        <v>101</v>
      </c>
      <c r="H71" s="65">
        <v>642900</v>
      </c>
      <c r="I71" s="65">
        <v>613.20000000000005</v>
      </c>
      <c r="J71" s="65">
        <v>0</v>
      </c>
      <c r="K71" s="65">
        <v>3942.2628</v>
      </c>
      <c r="L71" s="66">
        <v>6.1000000000000004E-3</v>
      </c>
      <c r="M71" s="66">
        <v>1.0699999999999999E-2</v>
      </c>
      <c r="N71" s="66">
        <v>2.2000000000000001E-3</v>
      </c>
    </row>
    <row r="72" spans="1:14">
      <c r="A72" t="s">
        <v>713</v>
      </c>
      <c r="B72" t="s">
        <v>714</v>
      </c>
      <c r="C72" t="s">
        <v>99</v>
      </c>
      <c r="D72" t="s">
        <v>122</v>
      </c>
      <c r="E72" t="s">
        <v>715</v>
      </c>
      <c r="F72" t="s">
        <v>124</v>
      </c>
      <c r="G72" t="s">
        <v>101</v>
      </c>
      <c r="H72" s="65">
        <v>290695</v>
      </c>
      <c r="I72" s="65">
        <v>1607</v>
      </c>
      <c r="J72" s="65">
        <v>0</v>
      </c>
      <c r="K72" s="65">
        <v>4671.4686499999998</v>
      </c>
      <c r="L72" s="66">
        <v>3.2000000000000002E-3</v>
      </c>
      <c r="M72" s="66">
        <v>1.2699999999999999E-2</v>
      </c>
      <c r="N72" s="66">
        <v>2.5999999999999999E-3</v>
      </c>
    </row>
    <row r="73" spans="1:14">
      <c r="A73" t="s">
        <v>716</v>
      </c>
      <c r="B73" t="s">
        <v>717</v>
      </c>
      <c r="C73" t="s">
        <v>99</v>
      </c>
      <c r="D73" t="s">
        <v>122</v>
      </c>
      <c r="E73" t="s">
        <v>718</v>
      </c>
      <c r="F73" t="s">
        <v>127</v>
      </c>
      <c r="G73" t="s">
        <v>101</v>
      </c>
      <c r="H73" s="65">
        <v>179248</v>
      </c>
      <c r="I73" s="65">
        <v>1750</v>
      </c>
      <c r="J73" s="65">
        <v>71.158619999999999</v>
      </c>
      <c r="K73" s="65">
        <v>3207.9986199999998</v>
      </c>
      <c r="L73" s="66">
        <v>5.4999999999999997E-3</v>
      </c>
      <c r="M73" s="66">
        <v>8.6999999999999994E-3</v>
      </c>
      <c r="N73" s="66">
        <v>1.8E-3</v>
      </c>
    </row>
    <row r="74" spans="1:14">
      <c r="A74" s="67" t="s">
        <v>719</v>
      </c>
      <c r="D74" s="14"/>
      <c r="E74" s="14"/>
      <c r="F74" s="14"/>
      <c r="H74" s="69">
        <v>0</v>
      </c>
      <c r="J74" s="69">
        <v>0</v>
      </c>
      <c r="K74" s="69">
        <v>0</v>
      </c>
      <c r="M74" s="68">
        <v>0</v>
      </c>
      <c r="N74" s="68">
        <v>0</v>
      </c>
    </row>
    <row r="75" spans="1:14">
      <c r="A75" t="s">
        <v>214</v>
      </c>
      <c r="B75" t="s">
        <v>214</v>
      </c>
      <c r="D75" s="14"/>
      <c r="E75" s="14"/>
      <c r="F75" t="s">
        <v>214</v>
      </c>
      <c r="G75" t="s">
        <v>214</v>
      </c>
      <c r="H75" s="65">
        <v>0</v>
      </c>
      <c r="I75" s="65">
        <v>0</v>
      </c>
      <c r="K75" s="65">
        <v>0</v>
      </c>
      <c r="L75" s="66">
        <v>0</v>
      </c>
      <c r="M75" s="66">
        <v>0</v>
      </c>
      <c r="N75" s="66">
        <v>0</v>
      </c>
    </row>
    <row r="76" spans="1:14">
      <c r="A76" s="67" t="s">
        <v>241</v>
      </c>
      <c r="D76" s="14"/>
      <c r="E76" s="14"/>
      <c r="F76" s="14"/>
      <c r="H76" s="69">
        <v>767627</v>
      </c>
      <c r="J76" s="69">
        <v>13.77426</v>
      </c>
      <c r="K76" s="69">
        <v>132598.779356204</v>
      </c>
      <c r="M76" s="68">
        <v>0.36099999999999999</v>
      </c>
      <c r="N76" s="68">
        <v>7.3300000000000004E-2</v>
      </c>
    </row>
    <row r="77" spans="1:14">
      <c r="A77" s="67" t="s">
        <v>300</v>
      </c>
      <c r="D77" s="14"/>
      <c r="E77" s="14"/>
      <c r="F77" s="14"/>
      <c r="H77" s="69">
        <v>255440</v>
      </c>
      <c r="J77" s="69">
        <v>0</v>
      </c>
      <c r="K77" s="69">
        <v>34063.076394349999</v>
      </c>
      <c r="M77" s="68">
        <v>9.2700000000000005E-2</v>
      </c>
      <c r="N77" s="68">
        <v>1.8800000000000001E-2</v>
      </c>
    </row>
    <row r="78" spans="1:14">
      <c r="A78" t="s">
        <v>720</v>
      </c>
      <c r="B78" t="s">
        <v>721</v>
      </c>
      <c r="C78" t="s">
        <v>542</v>
      </c>
      <c r="D78" t="s">
        <v>543</v>
      </c>
      <c r="E78" t="s">
        <v>722</v>
      </c>
      <c r="F78" t="s">
        <v>723</v>
      </c>
      <c r="G78" t="s">
        <v>105</v>
      </c>
      <c r="H78" s="65">
        <v>29950</v>
      </c>
      <c r="I78" s="65">
        <v>8913</v>
      </c>
      <c r="J78" s="65">
        <v>0</v>
      </c>
      <c r="K78" s="65">
        <v>8582.2608524999996</v>
      </c>
      <c r="L78" s="66">
        <v>6.9999999999999999E-4</v>
      </c>
      <c r="M78" s="66">
        <v>2.3400000000000001E-2</v>
      </c>
      <c r="N78" s="66">
        <v>4.7000000000000002E-3</v>
      </c>
    </row>
    <row r="79" spans="1:14">
      <c r="A79" t="s">
        <v>724</v>
      </c>
      <c r="B79" t="s">
        <v>725</v>
      </c>
      <c r="C79" t="s">
        <v>726</v>
      </c>
      <c r="D79" t="s">
        <v>543</v>
      </c>
      <c r="E79" t="s">
        <v>727</v>
      </c>
      <c r="F79" t="s">
        <v>559</v>
      </c>
      <c r="G79" t="s">
        <v>105</v>
      </c>
      <c r="H79" s="65">
        <v>193111</v>
      </c>
      <c r="I79" s="65">
        <v>975</v>
      </c>
      <c r="J79" s="65">
        <v>0</v>
      </c>
      <c r="K79" s="65">
        <v>6053.3056837499998</v>
      </c>
      <c r="L79" s="66">
        <v>4.4000000000000003E-3</v>
      </c>
      <c r="M79" s="66">
        <v>1.6500000000000001E-2</v>
      </c>
      <c r="N79" s="66">
        <v>3.3E-3</v>
      </c>
    </row>
    <row r="80" spans="1:14">
      <c r="A80" t="s">
        <v>728</v>
      </c>
      <c r="B80" t="s">
        <v>729</v>
      </c>
      <c r="C80" t="s">
        <v>726</v>
      </c>
      <c r="D80" t="s">
        <v>543</v>
      </c>
      <c r="E80" t="s">
        <v>730</v>
      </c>
      <c r="F80" t="s">
        <v>731</v>
      </c>
      <c r="G80" t="s">
        <v>105</v>
      </c>
      <c r="H80" s="65">
        <v>9259</v>
      </c>
      <c r="I80" s="65">
        <v>1802</v>
      </c>
      <c r="J80" s="65">
        <v>0</v>
      </c>
      <c r="K80" s="65">
        <v>536.41368369999998</v>
      </c>
      <c r="L80" s="66">
        <v>4.0000000000000002E-4</v>
      </c>
      <c r="M80" s="66">
        <v>1.5E-3</v>
      </c>
      <c r="N80" s="66">
        <v>2.9999999999999997E-4</v>
      </c>
    </row>
    <row r="81" spans="1:14">
      <c r="A81" t="s">
        <v>732</v>
      </c>
      <c r="B81" t="s">
        <v>733</v>
      </c>
      <c r="C81" t="s">
        <v>542</v>
      </c>
      <c r="D81" t="s">
        <v>543</v>
      </c>
      <c r="E81" t="s">
        <v>734</v>
      </c>
      <c r="F81" t="s">
        <v>735</v>
      </c>
      <c r="G81" t="s">
        <v>105</v>
      </c>
      <c r="H81" s="65">
        <v>12112</v>
      </c>
      <c r="I81" s="65">
        <v>19510</v>
      </c>
      <c r="J81" s="65">
        <v>0</v>
      </c>
      <c r="K81" s="65">
        <v>7597.2096080000001</v>
      </c>
      <c r="L81" s="66">
        <v>2.9999999999999997E-4</v>
      </c>
      <c r="M81" s="66">
        <v>2.07E-2</v>
      </c>
      <c r="N81" s="66">
        <v>4.1999999999999997E-3</v>
      </c>
    </row>
    <row r="82" spans="1:14">
      <c r="A82" t="s">
        <v>736</v>
      </c>
      <c r="B82" t="s">
        <v>737</v>
      </c>
      <c r="C82" t="s">
        <v>542</v>
      </c>
      <c r="D82" t="s">
        <v>543</v>
      </c>
      <c r="E82" t="s">
        <v>738</v>
      </c>
      <c r="F82" t="s">
        <v>739</v>
      </c>
      <c r="G82" t="s">
        <v>105</v>
      </c>
      <c r="H82" s="65">
        <v>11008</v>
      </c>
      <c r="I82" s="65">
        <v>31912</v>
      </c>
      <c r="J82" s="65">
        <v>0</v>
      </c>
      <c r="K82" s="65">
        <v>11293.8865664</v>
      </c>
      <c r="L82" s="66">
        <v>2.0000000000000001E-4</v>
      </c>
      <c r="M82" s="66">
        <v>3.0700000000000002E-2</v>
      </c>
      <c r="N82" s="66">
        <v>6.1999999999999998E-3</v>
      </c>
    </row>
    <row r="83" spans="1:14">
      <c r="A83" s="67" t="s">
        <v>301</v>
      </c>
      <c r="D83" s="14"/>
      <c r="E83" s="14"/>
      <c r="F83" s="14"/>
      <c r="H83" s="69">
        <v>512187</v>
      </c>
      <c r="J83" s="69">
        <v>13.77426</v>
      </c>
      <c r="K83" s="69">
        <v>98535.702961853996</v>
      </c>
      <c r="M83" s="68">
        <v>0.26819999999999999</v>
      </c>
      <c r="N83" s="68">
        <v>5.45E-2</v>
      </c>
    </row>
    <row r="84" spans="1:14">
      <c r="A84" t="s">
        <v>740</v>
      </c>
      <c r="B84" t="s">
        <v>741</v>
      </c>
      <c r="C84" t="s">
        <v>726</v>
      </c>
      <c r="D84" t="s">
        <v>543</v>
      </c>
      <c r="E84" t="s">
        <v>742</v>
      </c>
      <c r="F84" t="s">
        <v>545</v>
      </c>
      <c r="G84" t="s">
        <v>105</v>
      </c>
      <c r="H84" s="65">
        <v>102183</v>
      </c>
      <c r="I84" s="65">
        <v>1874</v>
      </c>
      <c r="J84" s="65">
        <v>0</v>
      </c>
      <c r="K84" s="65">
        <v>6156.4337852999997</v>
      </c>
      <c r="L84" s="66">
        <v>1E-4</v>
      </c>
      <c r="M84" s="66">
        <v>1.6799999999999999E-2</v>
      </c>
      <c r="N84" s="66">
        <v>3.3999999999999998E-3</v>
      </c>
    </row>
    <row r="85" spans="1:14">
      <c r="A85" t="s">
        <v>743</v>
      </c>
      <c r="B85" t="s">
        <v>744</v>
      </c>
      <c r="C85" t="s">
        <v>745</v>
      </c>
      <c r="D85" t="s">
        <v>543</v>
      </c>
      <c r="E85" t="s">
        <v>746</v>
      </c>
      <c r="F85" t="s">
        <v>747</v>
      </c>
      <c r="G85" t="s">
        <v>105</v>
      </c>
      <c r="H85" s="65">
        <v>1292</v>
      </c>
      <c r="I85" s="65">
        <v>182500</v>
      </c>
      <c r="J85" s="65">
        <v>0</v>
      </c>
      <c r="K85" s="65">
        <v>7580.6485000000002</v>
      </c>
      <c r="L85" s="66">
        <v>0</v>
      </c>
      <c r="M85" s="66">
        <v>2.06E-2</v>
      </c>
      <c r="N85" s="66">
        <v>4.1999999999999997E-3</v>
      </c>
    </row>
    <row r="86" spans="1:14">
      <c r="A86" t="s">
        <v>748</v>
      </c>
      <c r="B86" t="s">
        <v>749</v>
      </c>
      <c r="C86" t="s">
        <v>745</v>
      </c>
      <c r="D86" t="s">
        <v>543</v>
      </c>
      <c r="E86" t="s">
        <v>750</v>
      </c>
      <c r="F86" t="s">
        <v>723</v>
      </c>
      <c r="G86" t="s">
        <v>109</v>
      </c>
      <c r="H86" s="65">
        <v>22233</v>
      </c>
      <c r="I86" s="65">
        <v>8978</v>
      </c>
      <c r="J86" s="65">
        <v>0</v>
      </c>
      <c r="K86" s="65">
        <v>7872.7341584340002</v>
      </c>
      <c r="L86" s="66">
        <v>0</v>
      </c>
      <c r="M86" s="66">
        <v>2.1399999999999999E-2</v>
      </c>
      <c r="N86" s="66">
        <v>4.4000000000000003E-3</v>
      </c>
    </row>
    <row r="87" spans="1:14">
      <c r="A87" t="s">
        <v>751</v>
      </c>
      <c r="B87" t="s">
        <v>752</v>
      </c>
      <c r="C87" t="s">
        <v>542</v>
      </c>
      <c r="D87" t="s">
        <v>543</v>
      </c>
      <c r="E87" t="s">
        <v>753</v>
      </c>
      <c r="F87" t="s">
        <v>723</v>
      </c>
      <c r="G87" t="s">
        <v>105</v>
      </c>
      <c r="H87" s="65">
        <v>1007</v>
      </c>
      <c r="I87" s="65">
        <v>325693</v>
      </c>
      <c r="J87" s="65">
        <v>0</v>
      </c>
      <c r="K87" s="65">
        <v>10544.32715965</v>
      </c>
      <c r="L87" s="66">
        <v>0</v>
      </c>
      <c r="M87" s="66">
        <v>2.87E-2</v>
      </c>
      <c r="N87" s="66">
        <v>5.7999999999999996E-3</v>
      </c>
    </row>
    <row r="88" spans="1:14">
      <c r="A88" t="s">
        <v>754</v>
      </c>
      <c r="B88" t="s">
        <v>755</v>
      </c>
      <c r="C88" t="s">
        <v>542</v>
      </c>
      <c r="D88" t="s">
        <v>543</v>
      </c>
      <c r="E88" t="s">
        <v>756</v>
      </c>
      <c r="F88" t="s">
        <v>723</v>
      </c>
      <c r="G88" t="s">
        <v>105</v>
      </c>
      <c r="H88" s="65">
        <v>9732</v>
      </c>
      <c r="I88" s="65">
        <v>16840</v>
      </c>
      <c r="J88" s="65">
        <v>0</v>
      </c>
      <c r="K88" s="65">
        <v>5268.9631920000002</v>
      </c>
      <c r="L88" s="66">
        <v>0</v>
      </c>
      <c r="M88" s="66">
        <v>1.43E-2</v>
      </c>
      <c r="N88" s="66">
        <v>2.8999999999999998E-3</v>
      </c>
    </row>
    <row r="89" spans="1:14">
      <c r="A89" t="s">
        <v>757</v>
      </c>
      <c r="B89" t="s">
        <v>758</v>
      </c>
      <c r="C89" t="s">
        <v>542</v>
      </c>
      <c r="D89" t="s">
        <v>543</v>
      </c>
      <c r="E89" t="s">
        <v>759</v>
      </c>
      <c r="F89" t="s">
        <v>731</v>
      </c>
      <c r="G89" t="s">
        <v>105</v>
      </c>
      <c r="H89" s="65">
        <v>19636</v>
      </c>
      <c r="I89" s="65">
        <v>4999</v>
      </c>
      <c r="J89" s="65">
        <v>0</v>
      </c>
      <c r="K89" s="65">
        <v>3155.8557025999999</v>
      </c>
      <c r="L89" s="66">
        <v>0</v>
      </c>
      <c r="M89" s="66">
        <v>8.6E-3</v>
      </c>
      <c r="N89" s="66">
        <v>1.6999999999999999E-3</v>
      </c>
    </row>
    <row r="90" spans="1:14">
      <c r="A90" t="s">
        <v>760</v>
      </c>
      <c r="B90" t="s">
        <v>761</v>
      </c>
      <c r="C90" t="s">
        <v>726</v>
      </c>
      <c r="D90" t="s">
        <v>543</v>
      </c>
      <c r="E90" t="s">
        <v>762</v>
      </c>
      <c r="F90" t="s">
        <v>731</v>
      </c>
      <c r="G90" t="s">
        <v>105</v>
      </c>
      <c r="H90" s="65">
        <v>1531</v>
      </c>
      <c r="I90" s="65">
        <v>48311</v>
      </c>
      <c r="J90" s="65">
        <v>0</v>
      </c>
      <c r="K90" s="65">
        <v>2377.9471331499999</v>
      </c>
      <c r="L90" s="66">
        <v>0</v>
      </c>
      <c r="M90" s="66">
        <v>6.4999999999999997E-3</v>
      </c>
      <c r="N90" s="66">
        <v>1.2999999999999999E-3</v>
      </c>
    </row>
    <row r="91" spans="1:14">
      <c r="A91" t="s">
        <v>763</v>
      </c>
      <c r="B91" t="s">
        <v>764</v>
      </c>
      <c r="C91" t="s">
        <v>122</v>
      </c>
      <c r="D91" t="s">
        <v>543</v>
      </c>
      <c r="E91" t="s">
        <v>765</v>
      </c>
      <c r="F91" t="s">
        <v>766</v>
      </c>
      <c r="G91" t="s">
        <v>109</v>
      </c>
      <c r="H91" s="65">
        <v>222340</v>
      </c>
      <c r="I91" s="65">
        <v>250.5</v>
      </c>
      <c r="J91" s="65">
        <v>0</v>
      </c>
      <c r="K91" s="65">
        <v>2196.7126409699999</v>
      </c>
      <c r="L91" s="66">
        <v>5.9999999999999995E-4</v>
      </c>
      <c r="M91" s="66">
        <v>6.0000000000000001E-3</v>
      </c>
      <c r="N91" s="66">
        <v>1.1999999999999999E-3</v>
      </c>
    </row>
    <row r="92" spans="1:14">
      <c r="A92" t="s">
        <v>767</v>
      </c>
      <c r="B92" t="s">
        <v>768</v>
      </c>
      <c r="C92" t="s">
        <v>769</v>
      </c>
      <c r="D92" t="s">
        <v>543</v>
      </c>
      <c r="E92" t="s">
        <v>770</v>
      </c>
      <c r="F92" t="s">
        <v>766</v>
      </c>
      <c r="G92" t="s">
        <v>112</v>
      </c>
      <c r="H92" s="65">
        <v>55390</v>
      </c>
      <c r="I92" s="65">
        <v>1380</v>
      </c>
      <c r="J92" s="65">
        <v>0</v>
      </c>
      <c r="K92" s="65">
        <v>3357.0893058000001</v>
      </c>
      <c r="L92" s="66">
        <v>1.2999999999999999E-3</v>
      </c>
      <c r="M92" s="66">
        <v>9.1000000000000004E-3</v>
      </c>
      <c r="N92" s="66">
        <v>1.9E-3</v>
      </c>
    </row>
    <row r="93" spans="1:14">
      <c r="A93" t="s">
        <v>771</v>
      </c>
      <c r="B93" t="s">
        <v>772</v>
      </c>
      <c r="C93" t="s">
        <v>542</v>
      </c>
      <c r="D93" t="s">
        <v>543</v>
      </c>
      <c r="E93" t="s">
        <v>773</v>
      </c>
      <c r="F93" t="s">
        <v>774</v>
      </c>
      <c r="G93" t="s">
        <v>105</v>
      </c>
      <c r="H93" s="65">
        <v>4442</v>
      </c>
      <c r="I93" s="65">
        <v>52220</v>
      </c>
      <c r="J93" s="65">
        <v>0</v>
      </c>
      <c r="K93" s="65">
        <v>7457.5538660000002</v>
      </c>
      <c r="L93" s="66">
        <v>0</v>
      </c>
      <c r="M93" s="66">
        <v>2.0299999999999999E-2</v>
      </c>
      <c r="N93" s="66">
        <v>4.1000000000000003E-3</v>
      </c>
    </row>
    <row r="94" spans="1:14">
      <c r="A94" t="s">
        <v>775</v>
      </c>
      <c r="B94" t="s">
        <v>776</v>
      </c>
      <c r="C94" t="s">
        <v>542</v>
      </c>
      <c r="D94" t="s">
        <v>543</v>
      </c>
      <c r="E94" t="s">
        <v>777</v>
      </c>
      <c r="F94" t="s">
        <v>774</v>
      </c>
      <c r="G94" t="s">
        <v>105</v>
      </c>
      <c r="H94" s="65">
        <v>15567</v>
      </c>
      <c r="I94" s="65">
        <v>10904</v>
      </c>
      <c r="J94" s="65">
        <v>13.77426</v>
      </c>
      <c r="K94" s="65">
        <v>5470.9978211999996</v>
      </c>
      <c r="L94" s="66">
        <v>0</v>
      </c>
      <c r="M94" s="66">
        <v>1.49E-2</v>
      </c>
      <c r="N94" s="66">
        <v>3.0000000000000001E-3</v>
      </c>
    </row>
    <row r="95" spans="1:14">
      <c r="A95" t="s">
        <v>778</v>
      </c>
      <c r="B95" t="s">
        <v>779</v>
      </c>
      <c r="C95" t="s">
        <v>542</v>
      </c>
      <c r="D95" t="s">
        <v>543</v>
      </c>
      <c r="E95" t="s">
        <v>780</v>
      </c>
      <c r="F95" t="s">
        <v>735</v>
      </c>
      <c r="G95" t="s">
        <v>105</v>
      </c>
      <c r="H95" s="65">
        <v>17816</v>
      </c>
      <c r="I95" s="65">
        <v>23273</v>
      </c>
      <c r="J95" s="65">
        <v>0</v>
      </c>
      <c r="K95" s="65">
        <v>13330.411341200001</v>
      </c>
      <c r="L95" s="66">
        <v>0</v>
      </c>
      <c r="M95" s="66">
        <v>3.6299999999999999E-2</v>
      </c>
      <c r="N95" s="66">
        <v>7.4000000000000003E-3</v>
      </c>
    </row>
    <row r="96" spans="1:14">
      <c r="A96" t="s">
        <v>781</v>
      </c>
      <c r="B96" t="s">
        <v>782</v>
      </c>
      <c r="C96" t="s">
        <v>542</v>
      </c>
      <c r="D96" t="s">
        <v>543</v>
      </c>
      <c r="E96" t="s">
        <v>783</v>
      </c>
      <c r="F96" t="s">
        <v>735</v>
      </c>
      <c r="G96" t="s">
        <v>105</v>
      </c>
      <c r="H96" s="65">
        <v>6777</v>
      </c>
      <c r="I96" s="65">
        <v>22242</v>
      </c>
      <c r="J96" s="65">
        <v>0</v>
      </c>
      <c r="K96" s="65">
        <v>4846.0991930999999</v>
      </c>
      <c r="L96" s="66">
        <v>0</v>
      </c>
      <c r="M96" s="66">
        <v>1.32E-2</v>
      </c>
      <c r="N96" s="66">
        <v>2.7000000000000001E-3</v>
      </c>
    </row>
    <row r="97" spans="1:14">
      <c r="A97" t="s">
        <v>784</v>
      </c>
      <c r="B97" t="s">
        <v>785</v>
      </c>
      <c r="C97" t="s">
        <v>542</v>
      </c>
      <c r="D97" t="s">
        <v>543</v>
      </c>
      <c r="E97" t="s">
        <v>786</v>
      </c>
      <c r="F97" t="s">
        <v>735</v>
      </c>
      <c r="G97" t="s">
        <v>105</v>
      </c>
      <c r="H97" s="65">
        <v>7330</v>
      </c>
      <c r="I97" s="65">
        <v>35539</v>
      </c>
      <c r="J97" s="65">
        <v>0</v>
      </c>
      <c r="K97" s="65">
        <v>8375.1029705000001</v>
      </c>
      <c r="L97" s="66">
        <v>1E-4</v>
      </c>
      <c r="M97" s="66">
        <v>2.2800000000000001E-2</v>
      </c>
      <c r="N97" s="66">
        <v>4.5999999999999999E-3</v>
      </c>
    </row>
    <row r="98" spans="1:14">
      <c r="A98" t="s">
        <v>787</v>
      </c>
      <c r="B98" t="s">
        <v>788</v>
      </c>
      <c r="C98" t="s">
        <v>726</v>
      </c>
      <c r="D98" t="s">
        <v>543</v>
      </c>
      <c r="E98" t="s">
        <v>789</v>
      </c>
      <c r="F98" t="s">
        <v>735</v>
      </c>
      <c r="G98" t="s">
        <v>105</v>
      </c>
      <c r="H98" s="65">
        <v>9174</v>
      </c>
      <c r="I98" s="65">
        <v>23420</v>
      </c>
      <c r="J98" s="65">
        <v>0</v>
      </c>
      <c r="K98" s="65">
        <v>6907.5908220000001</v>
      </c>
      <c r="L98" s="66">
        <v>0</v>
      </c>
      <c r="M98" s="66">
        <v>1.8800000000000001E-2</v>
      </c>
      <c r="N98" s="66">
        <v>3.8E-3</v>
      </c>
    </row>
    <row r="99" spans="1:14">
      <c r="A99" t="s">
        <v>790</v>
      </c>
      <c r="B99" t="s">
        <v>791</v>
      </c>
      <c r="C99" t="s">
        <v>542</v>
      </c>
      <c r="D99" t="s">
        <v>543</v>
      </c>
      <c r="E99" t="s">
        <v>792</v>
      </c>
      <c r="F99" t="s">
        <v>735</v>
      </c>
      <c r="G99" t="s">
        <v>105</v>
      </c>
      <c r="H99" s="65">
        <v>15737</v>
      </c>
      <c r="I99" s="65">
        <v>7189</v>
      </c>
      <c r="J99" s="65">
        <v>0</v>
      </c>
      <c r="K99" s="65">
        <v>3637.2353699499999</v>
      </c>
      <c r="L99" s="66">
        <v>0</v>
      </c>
      <c r="M99" s="66">
        <v>9.9000000000000008E-3</v>
      </c>
      <c r="N99" s="66">
        <v>2E-3</v>
      </c>
    </row>
    <row r="100" spans="1:14">
      <c r="A100" s="87" t="s">
        <v>243</v>
      </c>
      <c r="D100" s="14"/>
      <c r="E100" s="14"/>
      <c r="F100" s="14"/>
    </row>
    <row r="101" spans="1:14">
      <c r="A101" s="87" t="s">
        <v>294</v>
      </c>
      <c r="D101" s="14"/>
      <c r="E101" s="14"/>
      <c r="F101" s="14"/>
    </row>
    <row r="102" spans="1:14">
      <c r="A102" s="87" t="s">
        <v>295</v>
      </c>
      <c r="D102" s="14"/>
      <c r="E102" s="14"/>
      <c r="F102" s="14"/>
    </row>
    <row r="103" spans="1:14">
      <c r="A103" s="87" t="s">
        <v>296</v>
      </c>
      <c r="D103" s="14"/>
      <c r="E103" s="14"/>
      <c r="F103" s="14"/>
    </row>
    <row r="104" spans="1:14">
      <c r="A104" s="87" t="s">
        <v>297</v>
      </c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6451112</v>
      </c>
      <c r="H10" s="7"/>
      <c r="I10" s="63">
        <v>24.535710000000002</v>
      </c>
      <c r="J10" s="63">
        <v>162295.90578860749</v>
      </c>
      <c r="K10" s="7"/>
      <c r="L10" s="64">
        <v>1</v>
      </c>
      <c r="M10" s="64">
        <v>8.9800000000000005E-2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5630799</v>
      </c>
      <c r="I11" s="69">
        <v>0</v>
      </c>
      <c r="J11" s="69">
        <v>79562.032329099995</v>
      </c>
      <c r="L11" s="68">
        <v>0.49020000000000002</v>
      </c>
      <c r="M11" s="68">
        <v>4.3999999999999997E-2</v>
      </c>
    </row>
    <row r="12" spans="1:62">
      <c r="A12" s="67" t="s">
        <v>793</v>
      </c>
      <c r="C12" s="14"/>
      <c r="D12" s="14"/>
      <c r="E12" s="14"/>
      <c r="F12" s="14"/>
      <c r="G12" s="69">
        <v>633848</v>
      </c>
      <c r="I12" s="69">
        <v>0</v>
      </c>
      <c r="J12" s="69">
        <v>31198.62644</v>
      </c>
      <c r="L12" s="68">
        <v>0.19220000000000001</v>
      </c>
      <c r="M12" s="68">
        <v>1.7299999999999999E-2</v>
      </c>
    </row>
    <row r="13" spans="1:62">
      <c r="A13" t="s">
        <v>794</v>
      </c>
      <c r="B13" t="s">
        <v>795</v>
      </c>
      <c r="C13" t="s">
        <v>99</v>
      </c>
      <c r="D13" t="s">
        <v>796</v>
      </c>
      <c r="E13" t="s">
        <v>1165</v>
      </c>
      <c r="F13" t="s">
        <v>101</v>
      </c>
      <c r="G13" s="65">
        <v>516356</v>
      </c>
      <c r="H13" s="65">
        <v>1899</v>
      </c>
      <c r="I13" s="65">
        <v>0</v>
      </c>
      <c r="J13" s="65">
        <v>9805.6004400000002</v>
      </c>
      <c r="K13" s="66">
        <v>2.0999999999999999E-3</v>
      </c>
      <c r="L13" s="66">
        <v>6.0400000000000002E-2</v>
      </c>
      <c r="M13" s="66">
        <v>5.4000000000000003E-3</v>
      </c>
    </row>
    <row r="14" spans="1:62">
      <c r="A14" t="s">
        <v>798</v>
      </c>
      <c r="B14" t="s">
        <v>799</v>
      </c>
      <c r="C14" t="s">
        <v>99</v>
      </c>
      <c r="D14" t="s">
        <v>796</v>
      </c>
      <c r="E14" t="s">
        <v>1165</v>
      </c>
      <c r="F14" t="s">
        <v>101</v>
      </c>
      <c r="G14" s="65">
        <v>3893</v>
      </c>
      <c r="H14" s="65">
        <v>16240</v>
      </c>
      <c r="I14" s="65">
        <v>0</v>
      </c>
      <c r="J14" s="65">
        <v>632.22320000000002</v>
      </c>
      <c r="K14" s="66">
        <v>8.9999999999999998E-4</v>
      </c>
      <c r="L14" s="66">
        <v>3.8999999999999998E-3</v>
      </c>
      <c r="M14" s="66">
        <v>2.9999999999999997E-4</v>
      </c>
    </row>
    <row r="15" spans="1:62">
      <c r="A15" t="s">
        <v>800</v>
      </c>
      <c r="B15" t="s">
        <v>801</v>
      </c>
      <c r="C15" t="s">
        <v>99</v>
      </c>
      <c r="D15" t="s">
        <v>802</v>
      </c>
      <c r="E15" t="s">
        <v>1165</v>
      </c>
      <c r="F15" t="s">
        <v>101</v>
      </c>
      <c r="G15" s="65">
        <v>97764</v>
      </c>
      <c r="H15" s="65">
        <v>18670</v>
      </c>
      <c r="I15" s="65">
        <v>0</v>
      </c>
      <c r="J15" s="65">
        <v>18252.538799999998</v>
      </c>
      <c r="K15" s="66">
        <v>4.0000000000000001E-3</v>
      </c>
      <c r="L15" s="66">
        <v>0.1125</v>
      </c>
      <c r="M15" s="66">
        <v>1.01E-2</v>
      </c>
    </row>
    <row r="16" spans="1:62">
      <c r="A16" t="s">
        <v>803</v>
      </c>
      <c r="B16" t="s">
        <v>804</v>
      </c>
      <c r="C16" t="s">
        <v>99</v>
      </c>
      <c r="D16" t="s">
        <v>1163</v>
      </c>
      <c r="E16" t="s">
        <v>1165</v>
      </c>
      <c r="F16" t="s">
        <v>101</v>
      </c>
      <c r="G16" s="65">
        <v>15835</v>
      </c>
      <c r="H16" s="65">
        <v>15840</v>
      </c>
      <c r="I16" s="65">
        <v>0</v>
      </c>
      <c r="J16" s="65">
        <v>2508.2640000000001</v>
      </c>
      <c r="K16" s="66">
        <v>2.0000000000000001E-4</v>
      </c>
      <c r="L16" s="66">
        <v>1.55E-2</v>
      </c>
      <c r="M16" s="66">
        <v>1.4E-3</v>
      </c>
    </row>
    <row r="17" spans="1:13">
      <c r="A17" s="67" t="s">
        <v>805</v>
      </c>
      <c r="C17" s="14"/>
      <c r="D17" s="14"/>
      <c r="E17" s="14"/>
      <c r="F17" s="14"/>
      <c r="G17" s="69">
        <v>239974</v>
      </c>
      <c r="I17" s="69">
        <v>0</v>
      </c>
      <c r="J17" s="69">
        <v>31959.9221</v>
      </c>
      <c r="L17" s="68">
        <v>0.19689999999999999</v>
      </c>
      <c r="M17" s="68">
        <v>1.77E-2</v>
      </c>
    </row>
    <row r="18" spans="1:13">
      <c r="A18" t="s">
        <v>806</v>
      </c>
      <c r="B18" t="s">
        <v>807</v>
      </c>
      <c r="C18" t="s">
        <v>99</v>
      </c>
      <c r="D18" t="s">
        <v>802</v>
      </c>
      <c r="E18" t="s">
        <v>1165</v>
      </c>
      <c r="F18" t="s">
        <v>101</v>
      </c>
      <c r="G18" s="65">
        <v>70239</v>
      </c>
      <c r="H18" s="65">
        <v>18090</v>
      </c>
      <c r="I18" s="65">
        <v>0</v>
      </c>
      <c r="J18" s="65">
        <v>12706.2351</v>
      </c>
      <c r="K18" s="66">
        <v>5.8500000000000003E-2</v>
      </c>
      <c r="L18" s="66">
        <v>7.8299999999999995E-2</v>
      </c>
      <c r="M18" s="66">
        <v>7.0000000000000001E-3</v>
      </c>
    </row>
    <row r="19" spans="1:13">
      <c r="A19" t="s">
        <v>808</v>
      </c>
      <c r="B19" t="s">
        <v>809</v>
      </c>
      <c r="C19" t="s">
        <v>99</v>
      </c>
      <c r="D19" t="s">
        <v>802</v>
      </c>
      <c r="E19" t="s">
        <v>1165</v>
      </c>
      <c r="F19" t="s">
        <v>101</v>
      </c>
      <c r="G19" s="65">
        <v>114665</v>
      </c>
      <c r="H19" s="65">
        <v>10980</v>
      </c>
      <c r="I19" s="65">
        <v>0</v>
      </c>
      <c r="J19" s="65">
        <v>12590.217000000001</v>
      </c>
      <c r="K19" s="66">
        <v>9.9000000000000008E-3</v>
      </c>
      <c r="L19" s="66">
        <v>7.7600000000000002E-2</v>
      </c>
      <c r="M19" s="66">
        <v>7.0000000000000001E-3</v>
      </c>
    </row>
    <row r="20" spans="1:13">
      <c r="A20" t="s">
        <v>810</v>
      </c>
      <c r="B20" t="s">
        <v>811</v>
      </c>
      <c r="C20" t="s">
        <v>99</v>
      </c>
      <c r="D20" t="s">
        <v>802</v>
      </c>
      <c r="E20" t="s">
        <v>1165</v>
      </c>
      <c r="F20" t="s">
        <v>101</v>
      </c>
      <c r="G20" s="65">
        <v>55070</v>
      </c>
      <c r="H20" s="65">
        <v>12100</v>
      </c>
      <c r="I20" s="65">
        <v>0</v>
      </c>
      <c r="J20" s="65">
        <v>6663.47</v>
      </c>
      <c r="K20" s="66">
        <v>1.6000000000000001E-3</v>
      </c>
      <c r="L20" s="66">
        <v>4.1099999999999998E-2</v>
      </c>
      <c r="M20" s="66">
        <v>3.7000000000000002E-3</v>
      </c>
    </row>
    <row r="21" spans="1:13">
      <c r="A21" s="67" t="s">
        <v>812</v>
      </c>
      <c r="C21" s="14"/>
      <c r="D21" s="14"/>
      <c r="E21" s="14"/>
      <c r="F21" s="14"/>
      <c r="G21" s="69">
        <v>4756977</v>
      </c>
      <c r="I21" s="69">
        <v>0</v>
      </c>
      <c r="J21" s="69">
        <v>16403.483789099999</v>
      </c>
      <c r="L21" s="68">
        <v>0.1011</v>
      </c>
      <c r="M21" s="68">
        <v>9.1000000000000004E-3</v>
      </c>
    </row>
    <row r="22" spans="1:13">
      <c r="A22" t="s">
        <v>813</v>
      </c>
      <c r="B22" t="s">
        <v>814</v>
      </c>
      <c r="C22" t="s">
        <v>99</v>
      </c>
      <c r="D22" t="s">
        <v>1164</v>
      </c>
      <c r="E22" t="s">
        <v>1165</v>
      </c>
      <c r="F22" t="s">
        <v>101</v>
      </c>
      <c r="G22" s="65">
        <v>4756977</v>
      </c>
      <c r="H22" s="65">
        <v>344.83</v>
      </c>
      <c r="I22" s="65">
        <v>0</v>
      </c>
      <c r="J22" s="65">
        <v>16403.483789099999</v>
      </c>
      <c r="K22" s="66">
        <v>3.5000000000000001E-3</v>
      </c>
      <c r="L22" s="66">
        <v>0.1011</v>
      </c>
      <c r="M22" s="66">
        <v>9.1000000000000004E-3</v>
      </c>
    </row>
    <row r="23" spans="1:13">
      <c r="A23" s="67" t="s">
        <v>815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539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816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241</v>
      </c>
      <c r="C29" s="14"/>
      <c r="D29" s="14"/>
      <c r="E29" s="14"/>
      <c r="F29" s="14"/>
      <c r="G29" s="69">
        <v>820313</v>
      </c>
      <c r="I29" s="69">
        <v>24.535710000000002</v>
      </c>
      <c r="J29" s="69">
        <v>82733.873459507493</v>
      </c>
      <c r="L29" s="68">
        <v>0.50980000000000003</v>
      </c>
      <c r="M29" s="68">
        <v>4.58E-2</v>
      </c>
    </row>
    <row r="30" spans="1:13">
      <c r="A30" s="67" t="s">
        <v>817</v>
      </c>
      <c r="C30" s="14"/>
      <c r="D30" s="14"/>
      <c r="E30" s="14"/>
      <c r="F30" s="14"/>
      <c r="G30" s="69">
        <v>389894</v>
      </c>
      <c r="I30" s="69">
        <v>24.535710000000002</v>
      </c>
      <c r="J30" s="69">
        <v>50426.056068375001</v>
      </c>
      <c r="L30" s="68">
        <v>0.31069999999999998</v>
      </c>
      <c r="M30" s="68">
        <v>2.7900000000000001E-2</v>
      </c>
    </row>
    <row r="31" spans="1:13">
      <c r="A31" t="s">
        <v>818</v>
      </c>
      <c r="B31" t="s">
        <v>819</v>
      </c>
      <c r="C31" t="s">
        <v>769</v>
      </c>
      <c r="D31" t="s">
        <v>820</v>
      </c>
      <c r="E31" t="s">
        <v>723</v>
      </c>
      <c r="F31" t="s">
        <v>105</v>
      </c>
      <c r="G31" s="65">
        <v>46627</v>
      </c>
      <c r="H31" s="65">
        <v>5707.5</v>
      </c>
      <c r="I31" s="65">
        <v>0</v>
      </c>
      <c r="J31" s="65">
        <v>8555.8738203749999</v>
      </c>
      <c r="K31" s="66">
        <v>3.5999999999999999E-3</v>
      </c>
      <c r="L31" s="66">
        <v>5.2699999999999997E-2</v>
      </c>
      <c r="M31" s="66">
        <v>4.7000000000000002E-3</v>
      </c>
    </row>
    <row r="32" spans="1:13">
      <c r="A32" t="s">
        <v>821</v>
      </c>
      <c r="B32" t="s">
        <v>822</v>
      </c>
      <c r="C32" t="s">
        <v>542</v>
      </c>
      <c r="D32" t="s">
        <v>823</v>
      </c>
      <c r="E32" t="s">
        <v>723</v>
      </c>
      <c r="F32" t="s">
        <v>105</v>
      </c>
      <c r="G32" s="65">
        <v>17210</v>
      </c>
      <c r="H32" s="65">
        <v>35379</v>
      </c>
      <c r="I32" s="65">
        <v>0</v>
      </c>
      <c r="J32" s="65">
        <v>19575.253768499999</v>
      </c>
      <c r="K32" s="66">
        <v>1E-4</v>
      </c>
      <c r="L32" s="66">
        <v>0.1206</v>
      </c>
      <c r="M32" s="66">
        <v>1.0800000000000001E-2</v>
      </c>
    </row>
    <row r="33" spans="1:13">
      <c r="A33" t="s">
        <v>824</v>
      </c>
      <c r="B33" t="s">
        <v>825</v>
      </c>
      <c r="C33" t="s">
        <v>122</v>
      </c>
      <c r="D33" t="s">
        <v>826</v>
      </c>
      <c r="E33" t="s">
        <v>797</v>
      </c>
      <c r="F33" t="s">
        <v>105</v>
      </c>
      <c r="G33" s="65">
        <v>170078</v>
      </c>
      <c r="H33" s="65">
        <v>2121</v>
      </c>
      <c r="I33" s="65">
        <v>22.61262</v>
      </c>
      <c r="J33" s="65">
        <v>11620.256951699999</v>
      </c>
      <c r="K33" s="66">
        <v>2.5000000000000001E-3</v>
      </c>
      <c r="L33" s="66">
        <v>7.1599999999999997E-2</v>
      </c>
      <c r="M33" s="66">
        <v>6.4000000000000003E-3</v>
      </c>
    </row>
    <row r="34" spans="1:13">
      <c r="A34" t="s">
        <v>827</v>
      </c>
      <c r="B34" t="s">
        <v>828</v>
      </c>
      <c r="C34" t="s">
        <v>726</v>
      </c>
      <c r="D34" t="s">
        <v>826</v>
      </c>
      <c r="E34" t="s">
        <v>797</v>
      </c>
      <c r="F34" t="s">
        <v>105</v>
      </c>
      <c r="G34" s="65">
        <v>124519</v>
      </c>
      <c r="H34" s="65">
        <v>1928</v>
      </c>
      <c r="I34" s="65">
        <v>1.92309</v>
      </c>
      <c r="J34" s="65">
        <v>7720.2582087999999</v>
      </c>
      <c r="K34" s="66">
        <v>3.0999999999999999E-3</v>
      </c>
      <c r="L34" s="66">
        <v>4.7600000000000003E-2</v>
      </c>
      <c r="M34" s="66">
        <v>4.3E-3</v>
      </c>
    </row>
    <row r="35" spans="1:13">
      <c r="A35" t="s">
        <v>829</v>
      </c>
      <c r="B35" t="s">
        <v>830</v>
      </c>
      <c r="C35" t="s">
        <v>542</v>
      </c>
      <c r="D35" t="s">
        <v>831</v>
      </c>
      <c r="E35" t="s">
        <v>797</v>
      </c>
      <c r="F35" t="s">
        <v>105</v>
      </c>
      <c r="G35" s="65">
        <v>31460</v>
      </c>
      <c r="H35" s="65">
        <v>2921</v>
      </c>
      <c r="I35" s="65">
        <v>0</v>
      </c>
      <c r="J35" s="65">
        <v>2954.4133189999998</v>
      </c>
      <c r="K35" s="66">
        <v>1.1999999999999999E-3</v>
      </c>
      <c r="L35" s="66">
        <v>1.8200000000000001E-2</v>
      </c>
      <c r="M35" s="66">
        <v>1.6000000000000001E-3</v>
      </c>
    </row>
    <row r="36" spans="1:13">
      <c r="A36" s="67" t="s">
        <v>832</v>
      </c>
      <c r="C36" s="14"/>
      <c r="D36" s="14"/>
      <c r="E36" s="14"/>
      <c r="F36" s="14"/>
      <c r="G36" s="69">
        <v>364905</v>
      </c>
      <c r="I36" s="69">
        <v>0</v>
      </c>
      <c r="J36" s="69">
        <v>25264.433456732499</v>
      </c>
      <c r="L36" s="68">
        <v>0.15570000000000001</v>
      </c>
      <c r="M36" s="68">
        <v>1.4E-2</v>
      </c>
    </row>
    <row r="37" spans="1:13">
      <c r="A37" t="s">
        <v>833</v>
      </c>
      <c r="B37" t="s">
        <v>834</v>
      </c>
      <c r="C37" t="s">
        <v>542</v>
      </c>
      <c r="D37" t="s">
        <v>835</v>
      </c>
      <c r="E37" t="s">
        <v>797</v>
      </c>
      <c r="F37" t="s">
        <v>105</v>
      </c>
      <c r="G37" s="65">
        <v>14418</v>
      </c>
      <c r="H37" s="65">
        <v>8730</v>
      </c>
      <c r="I37" s="65">
        <v>0</v>
      </c>
      <c r="J37" s="65">
        <v>4046.6928509999998</v>
      </c>
      <c r="K37" s="66">
        <v>1E-4</v>
      </c>
      <c r="L37" s="66">
        <v>2.4899999999999999E-2</v>
      </c>
      <c r="M37" s="66">
        <v>2.2000000000000001E-3</v>
      </c>
    </row>
    <row r="38" spans="1:13">
      <c r="A38" t="s">
        <v>836</v>
      </c>
      <c r="B38" t="s">
        <v>837</v>
      </c>
      <c r="C38" t="s">
        <v>769</v>
      </c>
      <c r="D38" t="s">
        <v>838</v>
      </c>
      <c r="E38" t="s">
        <v>797</v>
      </c>
      <c r="F38" t="s">
        <v>105</v>
      </c>
      <c r="G38" s="65">
        <v>53168</v>
      </c>
      <c r="H38" s="65">
        <v>2566</v>
      </c>
      <c r="I38" s="65">
        <v>0</v>
      </c>
      <c r="J38" s="65">
        <v>4386.1951792</v>
      </c>
      <c r="K38" s="66">
        <v>4.0000000000000001E-3</v>
      </c>
      <c r="L38" s="66">
        <v>2.7E-2</v>
      </c>
      <c r="M38" s="66">
        <v>2.3999999999999998E-3</v>
      </c>
    </row>
    <row r="39" spans="1:13">
      <c r="A39" t="s">
        <v>839</v>
      </c>
      <c r="B39" t="s">
        <v>840</v>
      </c>
      <c r="C39" t="s">
        <v>122</v>
      </c>
      <c r="D39" t="s">
        <v>841</v>
      </c>
      <c r="E39" t="s">
        <v>797</v>
      </c>
      <c r="F39" t="s">
        <v>105</v>
      </c>
      <c r="G39" s="65">
        <v>12824</v>
      </c>
      <c r="H39" s="65">
        <v>11572</v>
      </c>
      <c r="I39" s="65">
        <v>0</v>
      </c>
      <c r="J39" s="65">
        <v>4771.0383952000002</v>
      </c>
      <c r="K39" s="66">
        <v>2.0000000000000001E-4</v>
      </c>
      <c r="L39" s="66">
        <v>2.9399999999999999E-2</v>
      </c>
      <c r="M39" s="66">
        <v>2.5999999999999999E-3</v>
      </c>
    </row>
    <row r="40" spans="1:13">
      <c r="A40" t="s">
        <v>842</v>
      </c>
      <c r="B40" t="s">
        <v>843</v>
      </c>
      <c r="C40" t="s">
        <v>542</v>
      </c>
      <c r="D40" t="s">
        <v>841</v>
      </c>
      <c r="E40" t="s">
        <v>797</v>
      </c>
      <c r="F40" t="s">
        <v>105</v>
      </c>
      <c r="G40" s="65">
        <v>12588</v>
      </c>
      <c r="H40" s="65">
        <v>10305</v>
      </c>
      <c r="I40" s="65">
        <v>0</v>
      </c>
      <c r="J40" s="65">
        <v>4170.4767810000003</v>
      </c>
      <c r="K40" s="66">
        <v>2.9999999999999997E-4</v>
      </c>
      <c r="L40" s="66">
        <v>2.5700000000000001E-2</v>
      </c>
      <c r="M40" s="66">
        <v>2.3E-3</v>
      </c>
    </row>
    <row r="41" spans="1:13">
      <c r="A41" t="s">
        <v>844</v>
      </c>
      <c r="B41" t="s">
        <v>845</v>
      </c>
      <c r="C41" t="s">
        <v>769</v>
      </c>
      <c r="D41" t="s">
        <v>841</v>
      </c>
      <c r="E41" t="s">
        <v>797</v>
      </c>
      <c r="F41" t="s">
        <v>105</v>
      </c>
      <c r="G41" s="65">
        <v>264397</v>
      </c>
      <c r="H41" s="65">
        <v>616.15</v>
      </c>
      <c r="I41" s="65">
        <v>0</v>
      </c>
      <c r="J41" s="65">
        <v>5237.4990013324996</v>
      </c>
      <c r="K41" s="66">
        <v>2E-3</v>
      </c>
      <c r="L41" s="66">
        <v>3.2300000000000002E-2</v>
      </c>
      <c r="M41" s="66">
        <v>2.8999999999999998E-3</v>
      </c>
    </row>
    <row r="42" spans="1:13">
      <c r="A42" t="s">
        <v>846</v>
      </c>
      <c r="B42" t="s">
        <v>847</v>
      </c>
      <c r="C42" t="s">
        <v>769</v>
      </c>
      <c r="D42" t="s">
        <v>848</v>
      </c>
      <c r="E42" t="s">
        <v>797</v>
      </c>
      <c r="F42" t="s">
        <v>105</v>
      </c>
      <c r="G42" s="65">
        <v>7510</v>
      </c>
      <c r="H42" s="65">
        <v>10986</v>
      </c>
      <c r="I42" s="65">
        <v>0</v>
      </c>
      <c r="J42" s="65">
        <v>2652.5312490000001</v>
      </c>
      <c r="K42" s="66">
        <v>5.4999999999999997E-3</v>
      </c>
      <c r="L42" s="66">
        <v>1.6299999999999999E-2</v>
      </c>
      <c r="M42" s="66">
        <v>1.5E-3</v>
      </c>
    </row>
    <row r="43" spans="1:13">
      <c r="A43" s="67" t="s">
        <v>539</v>
      </c>
      <c r="C43" s="14"/>
      <c r="D43" s="14"/>
      <c r="E43" s="14"/>
      <c r="F43" s="14"/>
      <c r="G43" s="69">
        <v>65514</v>
      </c>
      <c r="I43" s="69">
        <v>0</v>
      </c>
      <c r="J43" s="69">
        <v>7043.3839343999998</v>
      </c>
      <c r="L43" s="68">
        <v>4.3400000000000001E-2</v>
      </c>
      <c r="M43" s="68">
        <v>3.8999999999999998E-3</v>
      </c>
    </row>
    <row r="44" spans="1:13">
      <c r="A44" t="s">
        <v>849</v>
      </c>
      <c r="B44" t="s">
        <v>850</v>
      </c>
      <c r="C44" t="s">
        <v>542</v>
      </c>
      <c r="D44" t="s">
        <v>851</v>
      </c>
      <c r="E44" t="s">
        <v>723</v>
      </c>
      <c r="F44" t="s">
        <v>105</v>
      </c>
      <c r="G44" s="65">
        <v>65514</v>
      </c>
      <c r="H44" s="65">
        <v>3344</v>
      </c>
      <c r="I44" s="65">
        <v>0</v>
      </c>
      <c r="J44" s="65">
        <v>7043.3839343999998</v>
      </c>
      <c r="K44" s="66">
        <v>1.6000000000000001E-3</v>
      </c>
      <c r="L44" s="66">
        <v>4.3400000000000001E-2</v>
      </c>
      <c r="M44" s="66">
        <v>3.8999999999999998E-3</v>
      </c>
    </row>
    <row r="45" spans="1:13">
      <c r="A45" s="67" t="s">
        <v>816</v>
      </c>
      <c r="C45" s="14"/>
      <c r="D45" s="14"/>
      <c r="E45" s="14"/>
      <c r="F45" s="14"/>
      <c r="G45" s="69">
        <v>0</v>
      </c>
      <c r="I45" s="69">
        <v>0</v>
      </c>
      <c r="J45" s="69">
        <v>0</v>
      </c>
      <c r="L45" s="68">
        <v>0</v>
      </c>
      <c r="M45" s="68">
        <v>0</v>
      </c>
    </row>
    <row r="46" spans="1:13">
      <c r="A46" t="s">
        <v>214</v>
      </c>
      <c r="B46" t="s">
        <v>214</v>
      </c>
      <c r="C46" s="14"/>
      <c r="D46" s="14"/>
      <c r="E46" t="s">
        <v>214</v>
      </c>
      <c r="F46" t="s">
        <v>214</v>
      </c>
      <c r="G46" s="65">
        <v>0</v>
      </c>
      <c r="H46" s="65">
        <v>0</v>
      </c>
      <c r="J46" s="65">
        <v>0</v>
      </c>
      <c r="K46" s="66">
        <v>0</v>
      </c>
      <c r="L46" s="66">
        <v>0</v>
      </c>
      <c r="M46" s="66">
        <v>0</v>
      </c>
    </row>
    <row r="47" spans="1:13">
      <c r="A47" s="87" t="s">
        <v>243</v>
      </c>
      <c r="C47" s="14"/>
      <c r="D47" s="14"/>
      <c r="E47" s="14"/>
      <c r="F47" s="14"/>
    </row>
    <row r="48" spans="1:13">
      <c r="A48" s="87" t="s">
        <v>294</v>
      </c>
      <c r="C48" s="14"/>
      <c r="D48" s="14"/>
      <c r="E48" s="14"/>
      <c r="F48" s="14"/>
    </row>
    <row r="49" spans="1:6">
      <c r="A49" s="87" t="s">
        <v>295</v>
      </c>
      <c r="C49" s="14"/>
      <c r="D49" s="14"/>
      <c r="E49" s="14"/>
      <c r="F49" s="14"/>
    </row>
    <row r="50" spans="1:6">
      <c r="A50" s="87" t="s">
        <v>296</v>
      </c>
      <c r="C50" s="14"/>
      <c r="D50" s="14"/>
      <c r="E50" s="14"/>
      <c r="F50" s="14"/>
    </row>
    <row r="51" spans="1:6">
      <c r="A51" s="87" t="s">
        <v>297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7511844.9000000004</v>
      </c>
      <c r="J10" s="7"/>
      <c r="K10" s="63">
        <v>38034.271286062503</v>
      </c>
      <c r="L10" s="7"/>
      <c r="M10" s="64">
        <v>1</v>
      </c>
      <c r="N10" s="64">
        <v>2.1000000000000001E-2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7396146.4400000004</v>
      </c>
      <c r="K11" s="69">
        <v>7211.2427790000002</v>
      </c>
      <c r="M11" s="68">
        <v>0.18959999999999999</v>
      </c>
      <c r="N11" s="68">
        <v>4.0000000000000001E-3</v>
      </c>
    </row>
    <row r="12" spans="1:64">
      <c r="A12" s="67" t="s">
        <v>852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853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7396146.4400000004</v>
      </c>
      <c r="K16" s="69">
        <v>7211.2427790000002</v>
      </c>
      <c r="M16" s="68">
        <v>0.18959999999999999</v>
      </c>
      <c r="N16" s="68">
        <v>4.0000000000000001E-3</v>
      </c>
    </row>
    <row r="17" spans="1:14">
      <c r="A17" t="s">
        <v>854</v>
      </c>
      <c r="B17" t="s">
        <v>855</v>
      </c>
      <c r="C17" t="s">
        <v>99</v>
      </c>
      <c r="D17" t="s">
        <v>856</v>
      </c>
      <c r="E17" t="s">
        <v>857</v>
      </c>
      <c r="F17" t="s">
        <v>324</v>
      </c>
      <c r="G17" t="s">
        <v>208</v>
      </c>
      <c r="H17" t="s">
        <v>105</v>
      </c>
      <c r="I17" s="65">
        <v>7396146.4400000004</v>
      </c>
      <c r="J17" s="65">
        <v>97.5</v>
      </c>
      <c r="K17" s="65">
        <v>7211.2427790000002</v>
      </c>
      <c r="L17" s="66">
        <v>1.83E-2</v>
      </c>
      <c r="M17" s="66">
        <v>0.18959999999999999</v>
      </c>
      <c r="N17" s="66">
        <v>4.0000000000000001E-3</v>
      </c>
    </row>
    <row r="18" spans="1:14">
      <c r="A18" s="67" t="s">
        <v>539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241</v>
      </c>
      <c r="B20" s="14"/>
      <c r="C20" s="14"/>
      <c r="D20" s="14"/>
      <c r="I20" s="69">
        <v>115698.46</v>
      </c>
      <c r="K20" s="69">
        <v>30823.0285070625</v>
      </c>
      <c r="M20" s="68">
        <v>0.81040000000000001</v>
      </c>
      <c r="N20" s="68">
        <v>1.7000000000000001E-2</v>
      </c>
    </row>
    <row r="21" spans="1:14">
      <c r="A21" s="67" t="s">
        <v>852</v>
      </c>
      <c r="B21" s="14"/>
      <c r="C21" s="14"/>
      <c r="D21" s="14"/>
      <c r="I21" s="69">
        <v>49080.46</v>
      </c>
      <c r="K21" s="69">
        <v>5007.1885291999997</v>
      </c>
      <c r="M21" s="68">
        <v>0.13159999999999999</v>
      </c>
      <c r="N21" s="68">
        <v>2.8E-3</v>
      </c>
    </row>
    <row r="22" spans="1:14">
      <c r="A22" t="s">
        <v>858</v>
      </c>
      <c r="B22" t="s">
        <v>859</v>
      </c>
      <c r="C22" t="s">
        <v>122</v>
      </c>
      <c r="D22" t="s">
        <v>860</v>
      </c>
      <c r="E22" t="s">
        <v>723</v>
      </c>
      <c r="F22" t="s">
        <v>214</v>
      </c>
      <c r="G22" t="s">
        <v>215</v>
      </c>
      <c r="H22" t="s">
        <v>101</v>
      </c>
      <c r="I22" s="65">
        <v>49080.46</v>
      </c>
      <c r="J22" s="65">
        <v>10202</v>
      </c>
      <c r="K22" s="65">
        <v>5007.1885291999997</v>
      </c>
      <c r="L22" s="66">
        <v>0</v>
      </c>
      <c r="M22" s="66">
        <v>0.13159999999999999</v>
      </c>
      <c r="N22" s="66">
        <v>2.8E-3</v>
      </c>
    </row>
    <row r="23" spans="1:14">
      <c r="A23" s="67" t="s">
        <v>853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66618</v>
      </c>
      <c r="K25" s="69">
        <v>25815.839977862499</v>
      </c>
      <c r="M25" s="68">
        <v>0.67879999999999996</v>
      </c>
      <c r="N25" s="68">
        <v>1.43E-2</v>
      </c>
    </row>
    <row r="26" spans="1:14">
      <c r="A26" t="s">
        <v>861</v>
      </c>
      <c r="B26" t="s">
        <v>862</v>
      </c>
      <c r="C26" t="s">
        <v>122</v>
      </c>
      <c r="D26" t="s">
        <v>863</v>
      </c>
      <c r="E26" t="s">
        <v>723</v>
      </c>
      <c r="F26" t="s">
        <v>214</v>
      </c>
      <c r="G26" t="s">
        <v>215</v>
      </c>
      <c r="H26" t="s">
        <v>105</v>
      </c>
      <c r="I26" s="65">
        <v>15018</v>
      </c>
      <c r="J26" s="65">
        <v>15882</v>
      </c>
      <c r="K26" s="65">
        <v>7668.2854133999999</v>
      </c>
      <c r="L26" s="66">
        <v>0</v>
      </c>
      <c r="M26" s="66">
        <v>0.2016</v>
      </c>
      <c r="N26" s="66">
        <v>4.1999999999999997E-3</v>
      </c>
    </row>
    <row r="27" spans="1:14">
      <c r="A27" t="s">
        <v>864</v>
      </c>
      <c r="B27" t="s">
        <v>865</v>
      </c>
      <c r="C27" t="s">
        <v>122</v>
      </c>
      <c r="D27" t="s">
        <v>866</v>
      </c>
      <c r="E27" t="s">
        <v>723</v>
      </c>
      <c r="F27" t="s">
        <v>214</v>
      </c>
      <c r="G27" t="s">
        <v>215</v>
      </c>
      <c r="H27" t="s">
        <v>105</v>
      </c>
      <c r="I27" s="65">
        <v>9570</v>
      </c>
      <c r="J27" s="65">
        <v>12743</v>
      </c>
      <c r="K27" s="65">
        <v>3920.7088964999998</v>
      </c>
      <c r="L27" s="66">
        <v>0</v>
      </c>
      <c r="M27" s="66">
        <v>0.1031</v>
      </c>
      <c r="N27" s="66">
        <v>2.2000000000000001E-3</v>
      </c>
    </row>
    <row r="28" spans="1:14">
      <c r="A28" t="s">
        <v>867</v>
      </c>
      <c r="B28" t="s">
        <v>868</v>
      </c>
      <c r="C28" t="s">
        <v>122</v>
      </c>
      <c r="D28" t="s">
        <v>838</v>
      </c>
      <c r="E28" t="s">
        <v>723</v>
      </c>
      <c r="F28" t="s">
        <v>214</v>
      </c>
      <c r="G28" t="s">
        <v>215</v>
      </c>
      <c r="H28" t="s">
        <v>105</v>
      </c>
      <c r="I28" s="65">
        <v>26315</v>
      </c>
      <c r="J28" s="65">
        <v>9908</v>
      </c>
      <c r="K28" s="65">
        <v>8382.4379929999996</v>
      </c>
      <c r="L28" s="66">
        <v>1.7600000000000001E-2</v>
      </c>
      <c r="M28" s="66">
        <v>0.22040000000000001</v>
      </c>
      <c r="N28" s="66">
        <v>4.5999999999999999E-3</v>
      </c>
    </row>
    <row r="29" spans="1:14">
      <c r="A29" t="s">
        <v>869</v>
      </c>
      <c r="B29" t="s">
        <v>870</v>
      </c>
      <c r="C29" t="s">
        <v>122</v>
      </c>
      <c r="D29" t="s">
        <v>871</v>
      </c>
      <c r="E29" t="s">
        <v>723</v>
      </c>
      <c r="F29" t="s">
        <v>214</v>
      </c>
      <c r="G29" t="s">
        <v>215</v>
      </c>
      <c r="H29" t="s">
        <v>105</v>
      </c>
      <c r="I29" s="65">
        <v>15715</v>
      </c>
      <c r="J29" s="65">
        <v>11567.65</v>
      </c>
      <c r="K29" s="65">
        <v>5844.4076749625001</v>
      </c>
      <c r="L29" s="66">
        <v>4.0000000000000001E-3</v>
      </c>
      <c r="M29" s="66">
        <v>0.1537</v>
      </c>
      <c r="N29" s="66">
        <v>3.2000000000000002E-3</v>
      </c>
    </row>
    <row r="30" spans="1:14">
      <c r="A30" s="67" t="s">
        <v>539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214</v>
      </c>
      <c r="B31" t="s">
        <v>214</v>
      </c>
      <c r="C31" s="14"/>
      <c r="D31" s="14"/>
      <c r="E31" t="s">
        <v>214</v>
      </c>
      <c r="F31" t="s">
        <v>214</v>
      </c>
      <c r="H31" t="s">
        <v>214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7" t="s">
        <v>243</v>
      </c>
      <c r="B32" s="14"/>
      <c r="C32" s="14"/>
      <c r="D32" s="14"/>
    </row>
    <row r="33" spans="1:4">
      <c r="A33" s="87" t="s">
        <v>294</v>
      </c>
      <c r="B33" s="14"/>
      <c r="C33" s="14"/>
      <c r="D33" s="14"/>
    </row>
    <row r="34" spans="1:4">
      <c r="A34" s="87" t="s">
        <v>295</v>
      </c>
      <c r="B34" s="14"/>
      <c r="C34" s="14"/>
      <c r="D34" s="14"/>
    </row>
    <row r="35" spans="1:4">
      <c r="A35" s="87" t="s">
        <v>296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88934.68</v>
      </c>
      <c r="G10" s="7"/>
      <c r="H10" s="63">
        <v>13.429136679999999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88934.68</v>
      </c>
      <c r="H11" s="69">
        <v>13.429136679999999</v>
      </c>
      <c r="J11" s="68">
        <v>1</v>
      </c>
      <c r="K11" s="68">
        <v>0</v>
      </c>
    </row>
    <row r="12" spans="1:59">
      <c r="A12" s="67" t="s">
        <v>872</v>
      </c>
      <c r="C12" s="14"/>
      <c r="D12" s="14"/>
      <c r="F12" s="69">
        <v>88934.68</v>
      </c>
      <c r="H12" s="69">
        <v>13.429136679999999</v>
      </c>
      <c r="J12" s="68">
        <v>1</v>
      </c>
      <c r="K12" s="68">
        <v>0</v>
      </c>
    </row>
    <row r="13" spans="1:59">
      <c r="A13" t="s">
        <v>873</v>
      </c>
      <c r="B13" t="s">
        <v>874</v>
      </c>
      <c r="C13" t="s">
        <v>99</v>
      </c>
      <c r="D13" t="s">
        <v>532</v>
      </c>
      <c r="E13" t="s">
        <v>101</v>
      </c>
      <c r="F13" s="65">
        <v>88934.68</v>
      </c>
      <c r="G13" s="65">
        <v>15.1</v>
      </c>
      <c r="H13" s="65">
        <v>13.429136679999999</v>
      </c>
      <c r="I13" s="66">
        <v>8.0000000000000004E-4</v>
      </c>
      <c r="J13" s="66">
        <v>1</v>
      </c>
      <c r="K13" s="66">
        <v>0</v>
      </c>
    </row>
    <row r="14" spans="1:59">
      <c r="A14" s="67" t="s">
        <v>241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875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7" t="s">
        <v>243</v>
      </c>
      <c r="C17" s="14"/>
      <c r="D17" s="14"/>
    </row>
    <row r="18" spans="1:4">
      <c r="A18" s="87" t="s">
        <v>294</v>
      </c>
      <c r="C18" s="14"/>
      <c r="D18" s="14"/>
    </row>
    <row r="19" spans="1:4">
      <c r="A19" s="87" t="s">
        <v>295</v>
      </c>
      <c r="C19" s="14"/>
      <c r="D19" s="14"/>
    </row>
    <row r="20" spans="1:4">
      <c r="A20" s="87" t="s">
        <v>296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876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877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878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876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879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878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880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539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7" t="s">
        <v>243</v>
      </c>
      <c r="B31" s="14"/>
      <c r="C31" s="14"/>
      <c r="D31" s="14"/>
    </row>
    <row r="32" spans="1:11">
      <c r="A32" s="87" t="s">
        <v>294</v>
      </c>
      <c r="B32" s="14"/>
      <c r="C32" s="14"/>
      <c r="D32" s="14"/>
    </row>
    <row r="33" spans="1:4">
      <c r="A33" s="87" t="s">
        <v>295</v>
      </c>
      <c r="B33" s="14"/>
      <c r="C33" s="14"/>
      <c r="D33" s="14"/>
    </row>
    <row r="34" spans="1:4">
      <c r="A34" s="87" t="s">
        <v>296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B5" s="14" t="s">
        <v>99</v>
      </c>
      <c r="BD5" s="14" t="s">
        <v>100</v>
      </c>
      <c r="BF5" s="16" t="s">
        <v>101</v>
      </c>
    </row>
    <row r="6" spans="1:58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1362156.64</v>
      </c>
      <c r="G10" s="22"/>
      <c r="H10" s="63">
        <v>4480.3725443565972</v>
      </c>
      <c r="I10" s="64">
        <v>1</v>
      </c>
      <c r="J10" s="64">
        <v>2.5000000000000001E-3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241</v>
      </c>
      <c r="B13" s="16"/>
      <c r="C13" s="16"/>
      <c r="D13" s="16"/>
      <c r="E13" s="16"/>
      <c r="F13" s="69">
        <v>1362156.64</v>
      </c>
      <c r="G13" s="16"/>
      <c r="H13" s="69">
        <v>4480.3725443565972</v>
      </c>
      <c r="I13" s="68">
        <v>1</v>
      </c>
      <c r="J13" s="68">
        <v>2.5000000000000001E-3</v>
      </c>
      <c r="BD13" s="14" t="s">
        <v>125</v>
      </c>
    </row>
    <row r="14" spans="1:58">
      <c r="A14" t="s">
        <v>881</v>
      </c>
      <c r="B14" t="s">
        <v>882</v>
      </c>
      <c r="C14" t="s">
        <v>122</v>
      </c>
      <c r="D14" t="s">
        <v>723</v>
      </c>
      <c r="E14" t="s">
        <v>109</v>
      </c>
      <c r="F14" s="65">
        <v>137</v>
      </c>
      <c r="G14" s="65">
        <v>0.35499999999999998</v>
      </c>
      <c r="H14" s="65">
        <v>1.9182130350000001E-3</v>
      </c>
      <c r="I14" s="66">
        <v>0</v>
      </c>
      <c r="J14" s="66">
        <v>0</v>
      </c>
      <c r="BD14" s="14" t="s">
        <v>126</v>
      </c>
    </row>
    <row r="15" spans="1:58">
      <c r="A15" t="s">
        <v>883</v>
      </c>
      <c r="B15" t="s">
        <v>884</v>
      </c>
      <c r="C15" t="s">
        <v>122</v>
      </c>
      <c r="D15" t="s">
        <v>723</v>
      </c>
      <c r="E15" t="s">
        <v>201</v>
      </c>
      <c r="F15" s="65">
        <v>99360</v>
      </c>
      <c r="G15" s="65">
        <v>100</v>
      </c>
      <c r="H15" s="65">
        <v>362.64412800000002</v>
      </c>
      <c r="I15" s="66">
        <v>8.09E-2</v>
      </c>
      <c r="J15" s="66">
        <v>2.0000000000000001E-4</v>
      </c>
      <c r="BD15" s="14" t="s">
        <v>127</v>
      </c>
    </row>
    <row r="16" spans="1:58">
      <c r="A16" t="s">
        <v>885</v>
      </c>
      <c r="B16" t="s">
        <v>886</v>
      </c>
      <c r="C16" t="s">
        <v>122</v>
      </c>
      <c r="D16" t="s">
        <v>723</v>
      </c>
      <c r="E16" t="s">
        <v>109</v>
      </c>
      <c r="F16" s="65">
        <v>81515</v>
      </c>
      <c r="G16" s="65">
        <v>100</v>
      </c>
      <c r="H16" s="65">
        <v>321.5033115</v>
      </c>
      <c r="I16" s="66">
        <v>7.1800000000000003E-2</v>
      </c>
      <c r="J16" s="66">
        <v>2.0000000000000001E-4</v>
      </c>
      <c r="BD16" s="14" t="s">
        <v>128</v>
      </c>
    </row>
    <row r="17" spans="1:56">
      <c r="A17" t="s">
        <v>887</v>
      </c>
      <c r="B17" t="s">
        <v>888</v>
      </c>
      <c r="C17" t="s">
        <v>122</v>
      </c>
      <c r="D17" t="s">
        <v>723</v>
      </c>
      <c r="E17" t="s">
        <v>105</v>
      </c>
      <c r="F17" s="65">
        <v>1180783.6399999999</v>
      </c>
      <c r="G17" s="65">
        <v>100</v>
      </c>
      <c r="H17" s="65">
        <v>3796.2194026000002</v>
      </c>
      <c r="I17" s="66">
        <v>0.84730000000000005</v>
      </c>
      <c r="J17" s="66">
        <v>2.0999999999999999E-3</v>
      </c>
      <c r="BD17" s="14" t="s">
        <v>129</v>
      </c>
    </row>
    <row r="18" spans="1:56">
      <c r="A18" t="s">
        <v>889</v>
      </c>
      <c r="B18" t="s">
        <v>890</v>
      </c>
      <c r="C18" t="s">
        <v>122</v>
      </c>
      <c r="D18" t="s">
        <v>723</v>
      </c>
      <c r="E18" t="s">
        <v>105</v>
      </c>
      <c r="F18" s="65">
        <v>136</v>
      </c>
      <c r="G18" s="65">
        <v>0.19747999999999999</v>
      </c>
      <c r="H18" s="65">
        <v>8.6346155200000001E-4</v>
      </c>
      <c r="I18" s="66">
        <v>0</v>
      </c>
      <c r="J18" s="66">
        <v>0</v>
      </c>
      <c r="BD18" s="14" t="s">
        <v>130</v>
      </c>
    </row>
    <row r="19" spans="1:56">
      <c r="A19" t="s">
        <v>891</v>
      </c>
      <c r="B19" t="s">
        <v>892</v>
      </c>
      <c r="C19" t="s">
        <v>122</v>
      </c>
      <c r="D19" t="s">
        <v>723</v>
      </c>
      <c r="E19" t="s">
        <v>105</v>
      </c>
      <c r="F19" s="65">
        <v>154</v>
      </c>
      <c r="G19" s="65">
        <v>0.37487500000000001</v>
      </c>
      <c r="H19" s="65">
        <v>1.8560436125000001E-3</v>
      </c>
      <c r="I19" s="66">
        <v>0</v>
      </c>
      <c r="J19" s="66">
        <v>0</v>
      </c>
      <c r="BD19" s="14" t="s">
        <v>131</v>
      </c>
    </row>
    <row r="20" spans="1:56">
      <c r="A20" t="s">
        <v>893</v>
      </c>
      <c r="B20" t="s">
        <v>894</v>
      </c>
      <c r="C20" t="s">
        <v>122</v>
      </c>
      <c r="D20" t="s">
        <v>723</v>
      </c>
      <c r="E20" t="s">
        <v>201</v>
      </c>
      <c r="F20" s="65">
        <v>27</v>
      </c>
      <c r="G20" s="65">
        <v>1.0644</v>
      </c>
      <c r="H20" s="65">
        <v>1.0489087223999999E-3</v>
      </c>
      <c r="I20" s="66">
        <v>0</v>
      </c>
      <c r="J20" s="66">
        <v>0</v>
      </c>
      <c r="BD20" s="14" t="s">
        <v>122</v>
      </c>
    </row>
    <row r="21" spans="1:56">
      <c r="A21" t="s">
        <v>895</v>
      </c>
      <c r="B21" t="s">
        <v>896</v>
      </c>
      <c r="C21" t="s">
        <v>122</v>
      </c>
      <c r="D21" t="s">
        <v>723</v>
      </c>
      <c r="E21" t="s">
        <v>105</v>
      </c>
      <c r="F21" s="65">
        <v>44</v>
      </c>
      <c r="G21" s="65">
        <v>1.1048830000000001E-2</v>
      </c>
      <c r="H21" s="65">
        <v>1.5629674917999999E-5</v>
      </c>
      <c r="I21" s="66">
        <v>0</v>
      </c>
      <c r="J21" s="66">
        <v>0</v>
      </c>
    </row>
    <row r="22" spans="1:56">
      <c r="A22" s="87" t="s">
        <v>243</v>
      </c>
      <c r="B22" s="16"/>
      <c r="C22" s="16"/>
      <c r="D22" s="16"/>
      <c r="E22" s="16"/>
      <c r="F22" s="16"/>
      <c r="G22" s="16"/>
    </row>
    <row r="23" spans="1:56">
      <c r="A23" s="87" t="s">
        <v>294</v>
      </c>
      <c r="B23" s="16"/>
      <c r="C23" s="16"/>
      <c r="D23" s="16"/>
      <c r="E23" s="16"/>
      <c r="F23" s="16"/>
      <c r="G23" s="16"/>
    </row>
    <row r="24" spans="1:56">
      <c r="A24" s="87" t="s">
        <v>295</v>
      </c>
      <c r="B24" s="16"/>
      <c r="C24" s="16"/>
      <c r="D24" s="16"/>
      <c r="E24" s="16"/>
      <c r="F24" s="16"/>
      <c r="G24" s="16"/>
    </row>
    <row r="25" spans="1:56">
      <c r="A25" s="87" t="s">
        <v>296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/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897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898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899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900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901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902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903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897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898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899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900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901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902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903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243</v>
      </c>
    </row>
    <row r="40" spans="1:16">
      <c r="A40" s="87" t="s">
        <v>294</v>
      </c>
    </row>
    <row r="41" spans="1:16">
      <c r="A41" s="87" t="s">
        <v>295</v>
      </c>
    </row>
    <row r="42" spans="1:16">
      <c r="A42" s="87" t="s">
        <v>296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904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905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906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907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908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7" t="s">
        <v>294</v>
      </c>
    </row>
    <row r="28" spans="1:15">
      <c r="A28" s="87" t="s">
        <v>295</v>
      </c>
    </row>
    <row r="29" spans="1:15">
      <c r="A29" s="87" t="s">
        <v>296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909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910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241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911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912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7" t="s">
        <v>243</v>
      </c>
      <c r="C25" s="14"/>
      <c r="D25" s="14"/>
      <c r="E25" s="14"/>
    </row>
    <row r="26" spans="1:18">
      <c r="A26" s="87" t="s">
        <v>294</v>
      </c>
      <c r="C26" s="14"/>
      <c r="D26" s="14"/>
      <c r="E26" s="14"/>
    </row>
    <row r="27" spans="1:18">
      <c r="A27" s="87" t="s">
        <v>295</v>
      </c>
      <c r="C27" s="14"/>
      <c r="D27" s="14"/>
      <c r="E27" s="14"/>
    </row>
    <row r="28" spans="1:18">
      <c r="A28" s="87" t="s">
        <v>296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1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2.61</v>
      </c>
      <c r="J10" s="7"/>
      <c r="K10" s="7"/>
      <c r="L10" s="64">
        <v>4.1300000000000003E-2</v>
      </c>
      <c r="M10" s="63">
        <v>22418119.329999998</v>
      </c>
      <c r="N10" s="7"/>
      <c r="O10" s="63">
        <v>17835.934352708678</v>
      </c>
      <c r="P10" s="7"/>
      <c r="Q10" s="64">
        <v>1</v>
      </c>
      <c r="R10" s="64">
        <v>9.9000000000000008E-3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2.61</v>
      </c>
      <c r="L11" s="68">
        <v>4.1300000000000003E-2</v>
      </c>
      <c r="M11" s="69">
        <v>22418119.329999998</v>
      </c>
      <c r="O11" s="69">
        <v>17835.934352708678</v>
      </c>
      <c r="Q11" s="68">
        <v>1</v>
      </c>
      <c r="R11" s="68">
        <v>9.9000000000000008E-3</v>
      </c>
    </row>
    <row r="12" spans="1:80">
      <c r="A12" s="67" t="s">
        <v>909</v>
      </c>
      <c r="B12" s="14"/>
      <c r="C12" s="14"/>
      <c r="D12" s="14"/>
      <c r="I12" s="69">
        <v>0.99</v>
      </c>
      <c r="L12" s="68">
        <v>6.7000000000000002E-3</v>
      </c>
      <c r="M12" s="69">
        <v>11724590</v>
      </c>
      <c r="O12" s="69">
        <v>6742.8111583136797</v>
      </c>
      <c r="Q12" s="68">
        <v>0.378</v>
      </c>
      <c r="R12" s="68">
        <v>3.7000000000000002E-3</v>
      </c>
    </row>
    <row r="13" spans="1:80">
      <c r="A13" t="s">
        <v>913</v>
      </c>
      <c r="B13" t="s">
        <v>914</v>
      </c>
      <c r="C13" t="s">
        <v>122</v>
      </c>
      <c r="D13" t="s">
        <v>568</v>
      </c>
      <c r="E13" t="s">
        <v>305</v>
      </c>
      <c r="F13" t="s">
        <v>324</v>
      </c>
      <c r="G13" t="s">
        <v>208</v>
      </c>
      <c r="H13" t="s">
        <v>915</v>
      </c>
      <c r="I13" s="65">
        <v>2.87</v>
      </c>
      <c r="J13" t="s">
        <v>101</v>
      </c>
      <c r="K13" s="66">
        <v>6.6000000000000003E-2</v>
      </c>
      <c r="L13" s="66">
        <v>-4.1999999999999997E-3</v>
      </c>
      <c r="M13" s="65">
        <v>700000</v>
      </c>
      <c r="N13" s="65">
        <v>156.53</v>
      </c>
      <c r="O13" s="65">
        <v>1095.71</v>
      </c>
      <c r="P13" s="66">
        <v>0</v>
      </c>
      <c r="Q13" s="66">
        <v>6.1400000000000003E-2</v>
      </c>
      <c r="R13" s="66">
        <v>5.9999999999999995E-4</v>
      </c>
    </row>
    <row r="14" spans="1:80">
      <c r="A14" t="s">
        <v>916</v>
      </c>
      <c r="B14" t="s">
        <v>917</v>
      </c>
      <c r="C14" t="s">
        <v>122</v>
      </c>
      <c r="D14" t="s">
        <v>918</v>
      </c>
      <c r="E14" t="s">
        <v>122</v>
      </c>
      <c r="F14" t="s">
        <v>403</v>
      </c>
      <c r="G14" t="s">
        <v>149</v>
      </c>
      <c r="H14" t="s">
        <v>257</v>
      </c>
      <c r="I14" s="65">
        <v>0</v>
      </c>
      <c r="J14" t="s">
        <v>101</v>
      </c>
      <c r="K14" s="66">
        <v>7.0900000000000005E-2</v>
      </c>
      <c r="L14" s="66">
        <v>0</v>
      </c>
      <c r="M14" s="65">
        <v>2575001.4900000002</v>
      </c>
      <c r="N14" s="65">
        <v>124.91</v>
      </c>
      <c r="O14" s="65">
        <v>3216.4343611590002</v>
      </c>
      <c r="P14" s="66">
        <v>0</v>
      </c>
      <c r="Q14" s="66">
        <v>0.18029999999999999</v>
      </c>
      <c r="R14" s="66">
        <v>1.8E-3</v>
      </c>
    </row>
    <row r="15" spans="1:80">
      <c r="A15" t="s">
        <v>919</v>
      </c>
      <c r="B15" t="s">
        <v>920</v>
      </c>
      <c r="C15" t="s">
        <v>122</v>
      </c>
      <c r="D15" t="s">
        <v>921</v>
      </c>
      <c r="E15" t="s">
        <v>127</v>
      </c>
      <c r="F15" t="s">
        <v>403</v>
      </c>
      <c r="G15" t="s">
        <v>149</v>
      </c>
      <c r="H15" t="s">
        <v>257</v>
      </c>
      <c r="I15" s="65">
        <v>1.47</v>
      </c>
      <c r="J15" t="s">
        <v>101</v>
      </c>
      <c r="K15" s="66">
        <v>3.15E-2</v>
      </c>
      <c r="L15" s="66">
        <v>1.8200000000000001E-2</v>
      </c>
      <c r="M15" s="65">
        <v>2304000</v>
      </c>
      <c r="N15" s="65">
        <v>103.19</v>
      </c>
      <c r="O15" s="65">
        <v>2377.4976000000001</v>
      </c>
      <c r="P15" s="66">
        <v>7.9000000000000008E-3</v>
      </c>
      <c r="Q15" s="66">
        <v>0.1333</v>
      </c>
      <c r="R15" s="66">
        <v>1.2999999999999999E-3</v>
      </c>
    </row>
    <row r="16" spans="1:80">
      <c r="A16" t="s">
        <v>922</v>
      </c>
      <c r="B16" t="s">
        <v>923</v>
      </c>
      <c r="C16" t="s">
        <v>122</v>
      </c>
      <c r="D16" t="s">
        <v>924</v>
      </c>
      <c r="E16" t="s">
        <v>470</v>
      </c>
      <c r="F16" t="s">
        <v>925</v>
      </c>
      <c r="G16" t="s">
        <v>208</v>
      </c>
      <c r="H16" t="s">
        <v>257</v>
      </c>
      <c r="I16" s="65">
        <v>7.0000000000000007E-2</v>
      </c>
      <c r="J16" t="s">
        <v>101</v>
      </c>
      <c r="K16" s="66">
        <v>7.0000000000000007E-2</v>
      </c>
      <c r="L16" s="66">
        <v>0.1191</v>
      </c>
      <c r="M16" s="65">
        <v>42620.55</v>
      </c>
      <c r="N16" s="65">
        <v>124.75</v>
      </c>
      <c r="O16" s="65">
        <v>53.169136125000001</v>
      </c>
      <c r="P16" s="66">
        <v>9.4000000000000004E-3</v>
      </c>
      <c r="Q16" s="66">
        <v>3.0000000000000001E-3</v>
      </c>
      <c r="R16" s="66">
        <v>0</v>
      </c>
    </row>
    <row r="17" spans="1:18">
      <c r="A17" t="s">
        <v>926</v>
      </c>
      <c r="B17" t="s">
        <v>927</v>
      </c>
      <c r="C17" t="s">
        <v>122</v>
      </c>
      <c r="D17" t="s">
        <v>928</v>
      </c>
      <c r="E17" t="s">
        <v>329</v>
      </c>
      <c r="F17" t="s">
        <v>214</v>
      </c>
      <c r="G17" t="s">
        <v>215</v>
      </c>
      <c r="H17" t="s">
        <v>929</v>
      </c>
      <c r="I17" s="65">
        <v>0</v>
      </c>
      <c r="J17" t="s">
        <v>101</v>
      </c>
      <c r="K17" s="66">
        <v>0.08</v>
      </c>
      <c r="L17" s="66">
        <v>0</v>
      </c>
      <c r="M17" s="65">
        <v>2815079.1</v>
      </c>
      <c r="N17" s="65">
        <v>9.9999999999999995E-7</v>
      </c>
      <c r="O17" s="65">
        <v>2.8150791E-5</v>
      </c>
      <c r="P17" s="66">
        <v>2.5000000000000001E-2</v>
      </c>
      <c r="Q17" s="66">
        <v>0</v>
      </c>
      <c r="R17" s="66">
        <v>0</v>
      </c>
    </row>
    <row r="18" spans="1:18">
      <c r="A18" t="s">
        <v>930</v>
      </c>
      <c r="B18" t="s">
        <v>931</v>
      </c>
      <c r="C18" t="s">
        <v>122</v>
      </c>
      <c r="D18" t="s">
        <v>932</v>
      </c>
      <c r="E18" t="s">
        <v>111</v>
      </c>
      <c r="F18" t="s">
        <v>214</v>
      </c>
      <c r="G18" t="s">
        <v>215</v>
      </c>
      <c r="H18" t="s">
        <v>933</v>
      </c>
      <c r="I18" s="65">
        <v>0</v>
      </c>
      <c r="J18" t="s">
        <v>101</v>
      </c>
      <c r="K18" s="66">
        <v>7.4499999999999997E-2</v>
      </c>
      <c r="L18" s="66">
        <v>0</v>
      </c>
      <c r="M18" s="65">
        <v>608840</v>
      </c>
      <c r="N18" s="65">
        <v>9.9999999999999995E-7</v>
      </c>
      <c r="O18" s="65">
        <v>6.0884E-6</v>
      </c>
      <c r="P18" s="66">
        <v>1.2500000000000001E-2</v>
      </c>
      <c r="Q18" s="66">
        <v>0</v>
      </c>
      <c r="R18" s="66">
        <v>0</v>
      </c>
    </row>
    <row r="19" spans="1:18">
      <c r="A19" t="s">
        <v>934</v>
      </c>
      <c r="B19" t="s">
        <v>935</v>
      </c>
      <c r="C19" t="s">
        <v>122</v>
      </c>
      <c r="D19" t="s">
        <v>932</v>
      </c>
      <c r="E19" t="s">
        <v>111</v>
      </c>
      <c r="F19" t="s">
        <v>214</v>
      </c>
      <c r="G19" t="s">
        <v>215</v>
      </c>
      <c r="H19" t="s">
        <v>936</v>
      </c>
      <c r="I19" s="65">
        <v>0</v>
      </c>
      <c r="J19" t="s">
        <v>101</v>
      </c>
      <c r="K19" s="66">
        <v>7.4999999999999997E-2</v>
      </c>
      <c r="L19" s="66">
        <v>0</v>
      </c>
      <c r="M19" s="65">
        <v>475854.14</v>
      </c>
      <c r="N19" s="65">
        <v>9.9999999999999995E-7</v>
      </c>
      <c r="O19" s="65">
        <v>4.7585413999999997E-6</v>
      </c>
      <c r="P19" s="66">
        <v>8.3000000000000001E-3</v>
      </c>
      <c r="Q19" s="66">
        <v>0</v>
      </c>
      <c r="R19" s="66">
        <v>0</v>
      </c>
    </row>
    <row r="20" spans="1:18">
      <c r="A20" t="s">
        <v>937</v>
      </c>
      <c r="B20" t="s">
        <v>938</v>
      </c>
      <c r="C20" t="s">
        <v>122</v>
      </c>
      <c r="D20" t="s">
        <v>932</v>
      </c>
      <c r="E20" t="s">
        <v>111</v>
      </c>
      <c r="F20" t="s">
        <v>214</v>
      </c>
      <c r="G20" t="s">
        <v>215</v>
      </c>
      <c r="I20" s="65">
        <v>0</v>
      </c>
      <c r="J20" t="s">
        <v>101</v>
      </c>
      <c r="K20" s="66">
        <v>7.4999999999999997E-2</v>
      </c>
      <c r="L20" s="66">
        <v>0</v>
      </c>
      <c r="M20" s="65">
        <v>158617.87</v>
      </c>
      <c r="N20" s="65">
        <v>9.9999999999999995E-7</v>
      </c>
      <c r="O20" s="65">
        <v>1.5861787E-6</v>
      </c>
      <c r="P20" s="66">
        <v>0</v>
      </c>
      <c r="Q20" s="66">
        <v>0</v>
      </c>
      <c r="R20" s="66">
        <v>0</v>
      </c>
    </row>
    <row r="21" spans="1:18">
      <c r="A21" t="s">
        <v>939</v>
      </c>
      <c r="B21" t="s">
        <v>940</v>
      </c>
      <c r="C21" t="s">
        <v>122</v>
      </c>
      <c r="D21" t="s">
        <v>941</v>
      </c>
      <c r="E21" t="s">
        <v>329</v>
      </c>
      <c r="F21" t="s">
        <v>214</v>
      </c>
      <c r="G21" t="s">
        <v>215</v>
      </c>
      <c r="H21" t="s">
        <v>257</v>
      </c>
      <c r="I21" s="65">
        <v>0</v>
      </c>
      <c r="J21" t="s">
        <v>101</v>
      </c>
      <c r="K21" s="66">
        <v>6.4000000000000001E-2</v>
      </c>
      <c r="L21" s="66">
        <v>0</v>
      </c>
      <c r="M21" s="65">
        <v>2000000</v>
      </c>
      <c r="N21" s="65">
        <v>9.9999999999999995E-7</v>
      </c>
      <c r="O21" s="65">
        <v>2.0000000000000002E-5</v>
      </c>
      <c r="P21" s="66">
        <v>1.3299999999999999E-2</v>
      </c>
      <c r="Q21" s="66">
        <v>0</v>
      </c>
      <c r="R21" s="66">
        <v>0</v>
      </c>
    </row>
    <row r="22" spans="1:18">
      <c r="A22" t="s">
        <v>942</v>
      </c>
      <c r="B22" t="s">
        <v>943</v>
      </c>
      <c r="C22" t="s">
        <v>122</v>
      </c>
      <c r="D22" t="s">
        <v>944</v>
      </c>
      <c r="E22" t="s">
        <v>126</v>
      </c>
      <c r="F22" t="s">
        <v>214</v>
      </c>
      <c r="G22" t="s">
        <v>215</v>
      </c>
      <c r="H22" t="s">
        <v>257</v>
      </c>
      <c r="I22" s="65">
        <v>0</v>
      </c>
      <c r="J22" t="s">
        <v>101</v>
      </c>
      <c r="K22" s="66">
        <v>7.3999999999999996E-2</v>
      </c>
      <c r="L22" s="66">
        <v>0</v>
      </c>
      <c r="M22" s="65">
        <v>44576.85</v>
      </c>
      <c r="N22" s="65">
        <v>9.9999999999999995E-7</v>
      </c>
      <c r="O22" s="65">
        <v>4.4576850000000001E-7</v>
      </c>
      <c r="P22" s="66">
        <v>0</v>
      </c>
      <c r="Q22" s="66">
        <v>0</v>
      </c>
      <c r="R22" s="66">
        <v>0</v>
      </c>
    </row>
    <row r="23" spans="1:18">
      <c r="A23" s="67" t="s">
        <v>910</v>
      </c>
      <c r="B23" s="14"/>
      <c r="C23" s="14"/>
      <c r="D23" s="14"/>
      <c r="I23" s="69">
        <v>3.64</v>
      </c>
      <c r="L23" s="68">
        <v>6.1100000000000002E-2</v>
      </c>
      <c r="M23" s="69">
        <v>10564061.33</v>
      </c>
      <c r="O23" s="69">
        <v>10736.117391371001</v>
      </c>
      <c r="Q23" s="68">
        <v>0.60189999999999999</v>
      </c>
      <c r="R23" s="68">
        <v>5.8999999999999999E-3</v>
      </c>
    </row>
    <row r="24" spans="1:18">
      <c r="A24" t="s">
        <v>945</v>
      </c>
      <c r="B24" t="s">
        <v>946</v>
      </c>
      <c r="C24" t="s">
        <v>122</v>
      </c>
      <c r="D24" t="s">
        <v>947</v>
      </c>
      <c r="E24" t="s">
        <v>127</v>
      </c>
      <c r="F24" t="s">
        <v>361</v>
      </c>
      <c r="G24" t="s">
        <v>208</v>
      </c>
      <c r="H24" t="s">
        <v>948</v>
      </c>
      <c r="I24" s="65">
        <v>1.65</v>
      </c>
      <c r="J24" t="s">
        <v>101</v>
      </c>
      <c r="K24" s="66">
        <v>2.1899999999999999E-2</v>
      </c>
      <c r="L24" s="66">
        <v>0.11890000000000001</v>
      </c>
      <c r="M24" s="65">
        <v>2766138.3</v>
      </c>
      <c r="N24" s="65">
        <v>101.93</v>
      </c>
      <c r="O24" s="65">
        <v>2819.5247691899999</v>
      </c>
      <c r="P24" s="66">
        <v>3.7000000000000002E-3</v>
      </c>
      <c r="Q24" s="66">
        <v>0.15809999999999999</v>
      </c>
      <c r="R24" s="66">
        <v>1.6000000000000001E-3</v>
      </c>
    </row>
    <row r="25" spans="1:18">
      <c r="A25" t="s">
        <v>949</v>
      </c>
      <c r="B25" t="s">
        <v>950</v>
      </c>
      <c r="C25" t="s">
        <v>122</v>
      </c>
      <c r="D25" t="s">
        <v>951</v>
      </c>
      <c r="E25" t="s">
        <v>111</v>
      </c>
      <c r="F25" t="s">
        <v>403</v>
      </c>
      <c r="G25" t="s">
        <v>149</v>
      </c>
      <c r="H25" t="s">
        <v>952</v>
      </c>
      <c r="I25" s="65">
        <v>4.59</v>
      </c>
      <c r="J25" t="s">
        <v>101</v>
      </c>
      <c r="K25" s="66">
        <v>4.4699999999999997E-2</v>
      </c>
      <c r="L25" s="66">
        <v>4.4600000000000001E-2</v>
      </c>
      <c r="M25" s="65">
        <v>5055923.03</v>
      </c>
      <c r="N25" s="65">
        <v>100.27</v>
      </c>
      <c r="O25" s="65">
        <v>5069.5740221810001</v>
      </c>
      <c r="P25" s="66">
        <v>8.3999999999999995E-3</v>
      </c>
      <c r="Q25" s="66">
        <v>0.28420000000000001</v>
      </c>
      <c r="R25" s="66">
        <v>2.8E-3</v>
      </c>
    </row>
    <row r="26" spans="1:18">
      <c r="A26" t="s">
        <v>953</v>
      </c>
      <c r="B26" t="s">
        <v>954</v>
      </c>
      <c r="C26" t="s">
        <v>122</v>
      </c>
      <c r="D26" t="s">
        <v>955</v>
      </c>
      <c r="E26" t="s">
        <v>488</v>
      </c>
      <c r="F26" t="s">
        <v>420</v>
      </c>
      <c r="G26" t="s">
        <v>149</v>
      </c>
      <c r="H26" t="s">
        <v>956</v>
      </c>
      <c r="I26" s="65">
        <v>3.91</v>
      </c>
      <c r="J26" t="s">
        <v>101</v>
      </c>
      <c r="K26" s="66">
        <v>4.2999999999999997E-2</v>
      </c>
      <c r="L26" s="66">
        <v>3.3399999999999999E-2</v>
      </c>
      <c r="M26" s="65">
        <v>2742000</v>
      </c>
      <c r="N26" s="65">
        <v>103.83</v>
      </c>
      <c r="O26" s="65">
        <v>2847.0185999999999</v>
      </c>
      <c r="P26" s="66">
        <v>1.34E-2</v>
      </c>
      <c r="Q26" s="66">
        <v>0.15959999999999999</v>
      </c>
      <c r="R26" s="66">
        <v>1.6000000000000001E-3</v>
      </c>
    </row>
    <row r="27" spans="1:18">
      <c r="A27" s="67" t="s">
        <v>299</v>
      </c>
      <c r="B27" s="14"/>
      <c r="C27" s="14"/>
      <c r="D27" s="14"/>
      <c r="I27" s="69">
        <v>2.38</v>
      </c>
      <c r="L27" s="68">
        <v>0.1007</v>
      </c>
      <c r="M27" s="69">
        <v>129468</v>
      </c>
      <c r="O27" s="69">
        <v>357.00580302399999</v>
      </c>
      <c r="Q27" s="68">
        <v>0.02</v>
      </c>
      <c r="R27" s="68">
        <v>2.0000000000000001E-4</v>
      </c>
    </row>
    <row r="28" spans="1:18">
      <c r="A28" t="s">
        <v>957</v>
      </c>
      <c r="B28" t="s">
        <v>958</v>
      </c>
      <c r="C28" t="s">
        <v>122</v>
      </c>
      <c r="D28" t="s">
        <v>959</v>
      </c>
      <c r="E28" t="s">
        <v>126</v>
      </c>
      <c r="F28" t="s">
        <v>214</v>
      </c>
      <c r="G28" t="s">
        <v>215</v>
      </c>
      <c r="H28" t="s">
        <v>960</v>
      </c>
      <c r="I28" s="65">
        <v>2.38</v>
      </c>
      <c r="J28" t="s">
        <v>105</v>
      </c>
      <c r="K28" s="66">
        <v>0.03</v>
      </c>
      <c r="L28" s="66">
        <v>0.1007</v>
      </c>
      <c r="M28" s="65">
        <v>129468</v>
      </c>
      <c r="N28" s="65">
        <v>85.52</v>
      </c>
      <c r="O28" s="65">
        <v>357.00580302399999</v>
      </c>
      <c r="P28" s="66">
        <v>0</v>
      </c>
      <c r="Q28" s="66">
        <v>0.02</v>
      </c>
      <c r="R28" s="66">
        <v>2.0000000000000001E-4</v>
      </c>
    </row>
    <row r="29" spans="1:18">
      <c r="A29" s="67" t="s">
        <v>539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I30" s="65">
        <v>0</v>
      </c>
      <c r="J30" t="s">
        <v>214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241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s="67" t="s">
        <v>300</v>
      </c>
      <c r="B32" s="14"/>
      <c r="C32" s="14"/>
      <c r="D32" s="14"/>
      <c r="I32" s="69">
        <v>0</v>
      </c>
      <c r="L32" s="68">
        <v>0</v>
      </c>
      <c r="M32" s="69">
        <v>0</v>
      </c>
      <c r="O32" s="69">
        <v>0</v>
      </c>
      <c r="Q32" s="68">
        <v>0</v>
      </c>
      <c r="R32" s="68">
        <v>0</v>
      </c>
    </row>
    <row r="33" spans="1:18">
      <c r="A33" t="s">
        <v>214</v>
      </c>
      <c r="B33" t="s">
        <v>214</v>
      </c>
      <c r="C33" s="14"/>
      <c r="D33" s="14"/>
      <c r="E33" t="s">
        <v>214</v>
      </c>
      <c r="F33" t="s">
        <v>214</v>
      </c>
      <c r="I33" s="65">
        <v>0</v>
      </c>
      <c r="J33" t="s">
        <v>214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  <c r="R33" s="66">
        <v>0</v>
      </c>
    </row>
    <row r="34" spans="1:18">
      <c r="A34" s="67" t="s">
        <v>301</v>
      </c>
      <c r="B34" s="14"/>
      <c r="C34" s="14"/>
      <c r="D34" s="14"/>
      <c r="I34" s="69">
        <v>0</v>
      </c>
      <c r="L34" s="68">
        <v>0</v>
      </c>
      <c r="M34" s="69">
        <v>0</v>
      </c>
      <c r="O34" s="69">
        <v>0</v>
      </c>
      <c r="Q34" s="68">
        <v>0</v>
      </c>
      <c r="R34" s="68">
        <v>0</v>
      </c>
    </row>
    <row r="35" spans="1:18">
      <c r="A35" t="s">
        <v>214</v>
      </c>
      <c r="B35" t="s">
        <v>214</v>
      </c>
      <c r="C35" s="14"/>
      <c r="D35" s="14"/>
      <c r="E35" t="s">
        <v>214</v>
      </c>
      <c r="F35" t="s">
        <v>214</v>
      </c>
      <c r="I35" s="65">
        <v>0</v>
      </c>
      <c r="J35" t="s">
        <v>214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  <c r="R35" s="66">
        <v>0</v>
      </c>
    </row>
    <row r="36" spans="1:18">
      <c r="A36" s="87" t="s">
        <v>243</v>
      </c>
      <c r="B36" s="14"/>
      <c r="C36" s="14"/>
      <c r="D36" s="14"/>
    </row>
    <row r="37" spans="1:18">
      <c r="A37" s="87" t="s">
        <v>294</v>
      </c>
      <c r="B37" s="14"/>
      <c r="C37" s="14"/>
      <c r="D37" s="14"/>
    </row>
    <row r="38" spans="1:18">
      <c r="A38" s="87" t="s">
        <v>295</v>
      </c>
      <c r="B38" s="14"/>
      <c r="C38" s="14"/>
      <c r="D38" s="14"/>
    </row>
    <row r="39" spans="1:18">
      <c r="A39" s="87" t="s">
        <v>296</v>
      </c>
      <c r="B39" s="14"/>
      <c r="C39" s="14"/>
      <c r="D39" s="14"/>
    </row>
    <row r="40" spans="1:18" hidden="1">
      <c r="B40" s="14"/>
      <c r="C40" s="14"/>
      <c r="D40" s="14"/>
    </row>
    <row r="41" spans="1:18" hidden="1">
      <c r="B41" s="14"/>
      <c r="C41" s="14"/>
      <c r="D41" s="14"/>
    </row>
    <row r="42" spans="1:18" hidden="1">
      <c r="B42" s="14"/>
      <c r="C42" s="14"/>
      <c r="D42" s="14"/>
    </row>
    <row r="43" spans="1:18" hidden="1"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4430514.05</v>
      </c>
      <c r="H10" s="7"/>
      <c r="I10" s="63">
        <v>145543.83009964225</v>
      </c>
      <c r="J10" s="7"/>
      <c r="K10" s="64">
        <v>1</v>
      </c>
      <c r="L10" s="64">
        <v>8.0500000000000002E-2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737466.11</v>
      </c>
      <c r="I11" s="69">
        <v>129344.2298063254</v>
      </c>
      <c r="K11" s="68">
        <v>0.88870000000000005</v>
      </c>
      <c r="L11" s="68">
        <v>7.1499999999999994E-2</v>
      </c>
    </row>
    <row r="12" spans="1:97">
      <c r="A12" t="s">
        <v>961</v>
      </c>
      <c r="B12" t="s">
        <v>962</v>
      </c>
      <c r="C12" t="s">
        <v>122</v>
      </c>
      <c r="D12" t="s">
        <v>963</v>
      </c>
      <c r="E12" t="s">
        <v>111</v>
      </c>
      <c r="F12" t="s">
        <v>101</v>
      </c>
      <c r="G12" s="65">
        <v>66273</v>
      </c>
      <c r="H12" s="65">
        <v>51274.018643000018</v>
      </c>
      <c r="I12" s="65">
        <v>33980.8303752754</v>
      </c>
      <c r="J12" s="66">
        <v>0</v>
      </c>
      <c r="K12" s="66">
        <v>0.23350000000000001</v>
      </c>
      <c r="L12" s="66">
        <v>1.8800000000000001E-2</v>
      </c>
    </row>
    <row r="13" spans="1:97">
      <c r="A13" t="s">
        <v>964</v>
      </c>
      <c r="B13" t="s">
        <v>965</v>
      </c>
      <c r="C13" t="s">
        <v>122</v>
      </c>
      <c r="D13" t="s">
        <v>966</v>
      </c>
      <c r="E13" t="s">
        <v>633</v>
      </c>
      <c r="F13" t="s">
        <v>101</v>
      </c>
      <c r="G13" s="65">
        <v>67</v>
      </c>
      <c r="H13" s="65">
        <v>38338500</v>
      </c>
      <c r="I13" s="65">
        <v>25686.794999999998</v>
      </c>
      <c r="J13" s="66">
        <v>0</v>
      </c>
      <c r="K13" s="66">
        <v>0.17649999999999999</v>
      </c>
      <c r="L13" s="66">
        <v>1.4200000000000001E-2</v>
      </c>
    </row>
    <row r="14" spans="1:97">
      <c r="A14" t="s">
        <v>967</v>
      </c>
      <c r="B14" t="s">
        <v>968</v>
      </c>
      <c r="C14" t="s">
        <v>122</v>
      </c>
      <c r="D14" t="s">
        <v>969</v>
      </c>
      <c r="E14" t="s">
        <v>329</v>
      </c>
      <c r="F14" t="s">
        <v>109</v>
      </c>
      <c r="G14" s="65">
        <v>500000</v>
      </c>
      <c r="H14" s="65">
        <v>1E-26</v>
      </c>
      <c r="I14" s="65">
        <v>1.9719999999999999E-25</v>
      </c>
      <c r="J14" s="66">
        <v>0</v>
      </c>
      <c r="K14" s="66">
        <v>0</v>
      </c>
      <c r="L14" s="66">
        <v>0</v>
      </c>
    </row>
    <row r="15" spans="1:97">
      <c r="A15" t="s">
        <v>970</v>
      </c>
      <c r="B15" t="s">
        <v>971</v>
      </c>
      <c r="C15" t="s">
        <v>122</v>
      </c>
      <c r="D15" t="s">
        <v>972</v>
      </c>
      <c r="E15" t="s">
        <v>126</v>
      </c>
      <c r="F15" t="s">
        <v>101</v>
      </c>
      <c r="G15" s="65">
        <v>38197</v>
      </c>
      <c r="H15" s="65">
        <v>57108.88</v>
      </c>
      <c r="I15" s="65">
        <v>21813.878893599998</v>
      </c>
      <c r="J15" s="66">
        <v>0</v>
      </c>
      <c r="K15" s="66">
        <v>0.14990000000000001</v>
      </c>
      <c r="L15" s="66">
        <v>1.21E-2</v>
      </c>
    </row>
    <row r="16" spans="1:97">
      <c r="A16" t="s">
        <v>973</v>
      </c>
      <c r="B16" t="s">
        <v>974</v>
      </c>
      <c r="C16" t="s">
        <v>122</v>
      </c>
      <c r="D16" t="s">
        <v>975</v>
      </c>
      <c r="E16" t="s">
        <v>126</v>
      </c>
      <c r="F16" t="s">
        <v>105</v>
      </c>
      <c r="G16" s="65">
        <v>130449.11</v>
      </c>
      <c r="H16" s="65">
        <v>11300</v>
      </c>
      <c r="I16" s="65">
        <v>47391.509417449997</v>
      </c>
      <c r="J16" s="66">
        <v>0</v>
      </c>
      <c r="K16" s="66">
        <v>0.3256</v>
      </c>
      <c r="L16" s="66">
        <v>2.6200000000000001E-2</v>
      </c>
    </row>
    <row r="17" spans="1:12">
      <c r="A17" t="s">
        <v>976</v>
      </c>
      <c r="B17" t="s">
        <v>977</v>
      </c>
      <c r="C17" t="s">
        <v>122</v>
      </c>
      <c r="D17" t="s">
        <v>959</v>
      </c>
      <c r="E17" t="s">
        <v>126</v>
      </c>
      <c r="F17" t="s">
        <v>105</v>
      </c>
      <c r="G17" s="65">
        <v>2480</v>
      </c>
      <c r="H17" s="65">
        <v>5910</v>
      </c>
      <c r="I17" s="65">
        <v>471.21611999999999</v>
      </c>
      <c r="J17" s="66">
        <v>0</v>
      </c>
      <c r="K17" s="66">
        <v>3.2000000000000002E-3</v>
      </c>
      <c r="L17" s="66">
        <v>2.9999999999999997E-4</v>
      </c>
    </row>
    <row r="18" spans="1:12">
      <c r="A18" s="67" t="s">
        <v>241</v>
      </c>
      <c r="B18" s="14"/>
      <c r="C18" s="14"/>
      <c r="D18" s="14"/>
      <c r="G18" s="69">
        <v>3693047.94</v>
      </c>
      <c r="I18" s="69">
        <v>16199.600293316849</v>
      </c>
      <c r="K18" s="68">
        <v>0.1113</v>
      </c>
      <c r="L18" s="68">
        <v>8.9999999999999993E-3</v>
      </c>
    </row>
    <row r="19" spans="1:12">
      <c r="A19" s="67" t="s">
        <v>300</v>
      </c>
      <c r="B19" s="14"/>
      <c r="C19" s="14"/>
      <c r="D19" s="14"/>
      <c r="G19" s="69">
        <v>0</v>
      </c>
      <c r="I19" s="69">
        <v>0</v>
      </c>
      <c r="K19" s="68">
        <v>0</v>
      </c>
      <c r="L19" s="68">
        <v>0</v>
      </c>
    </row>
    <row r="20" spans="1:12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>
      <c r="A21" s="67" t="s">
        <v>301</v>
      </c>
      <c r="B21" s="14"/>
      <c r="C21" s="14"/>
      <c r="D21" s="14"/>
      <c r="G21" s="69">
        <v>3693047.94</v>
      </c>
      <c r="I21" s="69">
        <v>16199.600293316849</v>
      </c>
      <c r="K21" s="68">
        <v>0.1113</v>
      </c>
      <c r="L21" s="68">
        <v>8.9999999999999993E-3</v>
      </c>
    </row>
    <row r="22" spans="1:12">
      <c r="A22" t="s">
        <v>978</v>
      </c>
      <c r="B22" t="s">
        <v>979</v>
      </c>
      <c r="C22" t="s">
        <v>122</v>
      </c>
      <c r="D22" t="s">
        <v>980</v>
      </c>
      <c r="E22" t="s">
        <v>766</v>
      </c>
      <c r="F22" t="s">
        <v>109</v>
      </c>
      <c r="G22" s="65">
        <v>3118427</v>
      </c>
      <c r="H22" s="65">
        <v>116.61000000000024</v>
      </c>
      <c r="I22" s="65">
        <v>14342.316265989301</v>
      </c>
      <c r="J22" s="66">
        <v>0</v>
      </c>
      <c r="K22" s="66">
        <v>9.8500000000000004E-2</v>
      </c>
      <c r="L22" s="66">
        <v>7.9000000000000008E-3</v>
      </c>
    </row>
    <row r="23" spans="1:12">
      <c r="A23" t="s">
        <v>981</v>
      </c>
      <c r="B23" t="s">
        <v>982</v>
      </c>
      <c r="C23" t="s">
        <v>122</v>
      </c>
      <c r="D23" t="s">
        <v>966</v>
      </c>
      <c r="E23" t="s">
        <v>766</v>
      </c>
      <c r="F23" t="s">
        <v>109</v>
      </c>
      <c r="G23" s="65">
        <v>574620.93999999994</v>
      </c>
      <c r="H23" s="65">
        <v>81.949999999999861</v>
      </c>
      <c r="I23" s="65">
        <v>1857.2840273275499</v>
      </c>
      <c r="J23" s="66">
        <v>0</v>
      </c>
      <c r="K23" s="66">
        <v>1.2800000000000001E-2</v>
      </c>
      <c r="L23" s="66">
        <v>1E-3</v>
      </c>
    </row>
    <row r="24" spans="1:12">
      <c r="A24" s="87" t="s">
        <v>243</v>
      </c>
      <c r="B24" s="14"/>
      <c r="C24" s="14"/>
      <c r="D24" s="14"/>
    </row>
    <row r="25" spans="1:12">
      <c r="A25" s="87" t="s">
        <v>294</v>
      </c>
      <c r="B25" s="14"/>
      <c r="C25" s="14"/>
      <c r="D25" s="14"/>
    </row>
    <row r="26" spans="1:12">
      <c r="A26" s="87" t="s">
        <v>295</v>
      </c>
      <c r="B26" s="14"/>
      <c r="C26" s="14"/>
      <c r="D26" s="14"/>
    </row>
    <row r="27" spans="1:12">
      <c r="A27" s="87" t="s">
        <v>296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173916201.81</v>
      </c>
      <c r="F10" s="7"/>
      <c r="G10" s="63">
        <v>287707.15324984211</v>
      </c>
      <c r="H10" s="7"/>
      <c r="I10" s="64">
        <v>1</v>
      </c>
      <c r="J10" s="64">
        <v>0.15909999999999999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141272275.09999999</v>
      </c>
      <c r="G11" s="69">
        <v>164891.11393157172</v>
      </c>
      <c r="I11" s="68">
        <v>0.57310000000000005</v>
      </c>
      <c r="J11" s="68">
        <v>9.1200000000000003E-2</v>
      </c>
      <c r="P11"/>
      <c r="Q11" s="76"/>
    </row>
    <row r="12" spans="1:54">
      <c r="A12" s="67" t="s">
        <v>983</v>
      </c>
      <c r="B12" s="14"/>
      <c r="E12" s="69">
        <v>0</v>
      </c>
      <c r="G12" s="69">
        <v>0</v>
      </c>
      <c r="I12" s="68">
        <v>0</v>
      </c>
      <c r="J12" s="68">
        <v>0</v>
      </c>
      <c r="P12"/>
      <c r="Q12" s="76"/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  <c r="P13"/>
      <c r="Q13" s="76"/>
    </row>
    <row r="14" spans="1:54">
      <c r="A14" s="67" t="s">
        <v>984</v>
      </c>
      <c r="B14" s="14"/>
      <c r="E14" s="69">
        <v>14146425.4</v>
      </c>
      <c r="G14" s="69">
        <v>18388.581934076319</v>
      </c>
      <c r="I14" s="68">
        <v>6.3899999999999998E-2</v>
      </c>
      <c r="J14" s="68">
        <v>1.0200000000000001E-2</v>
      </c>
      <c r="P14"/>
      <c r="Q14" s="76"/>
    </row>
    <row r="15" spans="1:54">
      <c r="A15" t="s">
        <v>985</v>
      </c>
      <c r="B15" s="77" t="s">
        <v>986</v>
      </c>
      <c r="C15" t="s">
        <v>101</v>
      </c>
      <c r="D15" t="s">
        <v>987</v>
      </c>
      <c r="E15" s="65">
        <v>5937223</v>
      </c>
      <c r="F15" s="65">
        <v>130.634804</v>
      </c>
      <c r="G15" s="65">
        <v>7756.0796290929202</v>
      </c>
      <c r="H15" s="66">
        <v>8.8804794976343245E-3</v>
      </c>
      <c r="I15" s="66">
        <v>2.7E-2</v>
      </c>
      <c r="J15" s="66">
        <v>4.3E-3</v>
      </c>
      <c r="P15"/>
      <c r="Q15" s="76"/>
    </row>
    <row r="16" spans="1:54">
      <c r="A16" t="s">
        <v>988</v>
      </c>
      <c r="B16" s="77" t="s">
        <v>989</v>
      </c>
      <c r="C16" t="s">
        <v>101</v>
      </c>
      <c r="D16" t="s">
        <v>548</v>
      </c>
      <c r="E16" s="65">
        <v>8209202.4000000004</v>
      </c>
      <c r="F16" s="65">
        <v>129.51930999999951</v>
      </c>
      <c r="G16" s="65">
        <v>10632.5023049834</v>
      </c>
      <c r="H16" s="66">
        <v>2.8324501988083211E-2</v>
      </c>
      <c r="I16" s="66">
        <v>3.6999999999999998E-2</v>
      </c>
      <c r="J16" s="66">
        <v>5.8999999999999999E-3</v>
      </c>
      <c r="P16"/>
      <c r="Q16" s="76"/>
    </row>
    <row r="17" spans="1:17">
      <c r="A17" s="67" t="s">
        <v>990</v>
      </c>
      <c r="B17" s="77"/>
      <c r="E17" s="69">
        <v>20889408.16</v>
      </c>
      <c r="G17" s="69">
        <v>22087.2200127262</v>
      </c>
      <c r="I17" s="68">
        <v>7.6799999999999993E-2</v>
      </c>
      <c r="J17" s="68">
        <v>1.2200000000000001E-2</v>
      </c>
      <c r="P17"/>
      <c r="Q17" s="76"/>
    </row>
    <row r="18" spans="1:17">
      <c r="A18" t="s">
        <v>991</v>
      </c>
      <c r="B18" s="77" t="s">
        <v>992</v>
      </c>
      <c r="C18" t="s">
        <v>101</v>
      </c>
      <c r="D18" t="s">
        <v>280</v>
      </c>
      <c r="E18" s="65">
        <v>5410010</v>
      </c>
      <c r="F18" s="65">
        <v>179.71144699999999</v>
      </c>
      <c r="G18" s="65">
        <v>9722.4072538446999</v>
      </c>
      <c r="H18" s="66">
        <v>2.6922009674572485E-2</v>
      </c>
      <c r="I18" s="66">
        <v>3.3799999999999997E-2</v>
      </c>
      <c r="J18" s="66">
        <v>5.4000000000000003E-3</v>
      </c>
      <c r="P18"/>
      <c r="Q18" s="76"/>
    </row>
    <row r="19" spans="1:17">
      <c r="A19" t="s">
        <v>993</v>
      </c>
      <c r="B19" s="77" t="s">
        <v>994</v>
      </c>
      <c r="C19" t="s">
        <v>101</v>
      </c>
      <c r="D19" t="s">
        <v>265</v>
      </c>
      <c r="E19" s="65">
        <v>15479398.16</v>
      </c>
      <c r="F19" s="65">
        <v>79.879156999999921</v>
      </c>
      <c r="G19" s="65">
        <v>12364.8127588815</v>
      </c>
      <c r="H19" s="66">
        <v>3.2041518974370423E-2</v>
      </c>
      <c r="I19" s="66">
        <v>4.2999999999999997E-2</v>
      </c>
      <c r="J19" s="66">
        <v>6.7999999999999996E-3</v>
      </c>
      <c r="P19"/>
      <c r="Q19" s="76"/>
    </row>
    <row r="20" spans="1:17">
      <c r="A20" s="67" t="s">
        <v>995</v>
      </c>
      <c r="B20" s="77"/>
      <c r="E20" s="69">
        <v>106236441.54000001</v>
      </c>
      <c r="G20" s="69">
        <v>124415.3119847692</v>
      </c>
      <c r="I20" s="68">
        <v>0.43240000000000001</v>
      </c>
      <c r="J20" s="68">
        <v>6.88E-2</v>
      </c>
      <c r="P20"/>
      <c r="Q20" s="76"/>
    </row>
    <row r="21" spans="1:17">
      <c r="A21" t="s">
        <v>996</v>
      </c>
      <c r="B21" s="77" t="s">
        <v>997</v>
      </c>
      <c r="C21" t="s">
        <v>105</v>
      </c>
      <c r="D21" t="s">
        <v>998</v>
      </c>
      <c r="E21" s="65">
        <v>1307187.3400000001</v>
      </c>
      <c r="F21" s="65">
        <v>64.373945999999933</v>
      </c>
      <c r="G21" s="65">
        <v>2705.3841526709498</v>
      </c>
      <c r="H21" s="66">
        <v>4.3540019477847199E-2</v>
      </c>
      <c r="I21" s="66">
        <v>9.4000000000000004E-3</v>
      </c>
      <c r="J21" s="66">
        <v>1.5E-3</v>
      </c>
      <c r="P21"/>
      <c r="Q21" s="76"/>
    </row>
    <row r="22" spans="1:17">
      <c r="A22" t="s">
        <v>999</v>
      </c>
      <c r="B22" s="77" t="s">
        <v>997</v>
      </c>
      <c r="C22" t="s">
        <v>105</v>
      </c>
      <c r="D22" t="s">
        <v>1000</v>
      </c>
      <c r="E22" s="65">
        <v>1550154.42</v>
      </c>
      <c r="F22" s="65">
        <v>173.73299800000001</v>
      </c>
      <c r="G22" s="65">
        <v>8658.4121381980694</v>
      </c>
      <c r="H22" s="66">
        <v>4.3540019477847199E-2</v>
      </c>
      <c r="I22" s="66">
        <v>3.0099999999999998E-2</v>
      </c>
      <c r="J22" s="66">
        <v>4.7999999999999996E-3</v>
      </c>
      <c r="P22"/>
      <c r="Q22" s="76"/>
    </row>
    <row r="23" spans="1:17">
      <c r="A23" t="s">
        <v>1001</v>
      </c>
      <c r="B23" s="77" t="s">
        <v>1002</v>
      </c>
      <c r="C23" t="s">
        <v>105</v>
      </c>
      <c r="D23" t="s">
        <v>1003</v>
      </c>
      <c r="E23" s="65">
        <v>3559348.63</v>
      </c>
      <c r="F23" s="65">
        <v>122.61845599999968</v>
      </c>
      <c r="G23" s="65">
        <v>14031.6049430485</v>
      </c>
      <c r="H23" s="66">
        <v>5.45E-3</v>
      </c>
      <c r="I23" s="66">
        <v>4.8800000000000003E-2</v>
      </c>
      <c r="J23" s="66">
        <v>7.7999999999999996E-3</v>
      </c>
      <c r="P23"/>
      <c r="Q23" s="76"/>
    </row>
    <row r="24" spans="1:17">
      <c r="A24" t="s">
        <v>1004</v>
      </c>
      <c r="B24" s="77" t="s">
        <v>1005</v>
      </c>
      <c r="C24" t="s">
        <v>101</v>
      </c>
      <c r="D24" t="s">
        <v>1006</v>
      </c>
      <c r="E24" s="65">
        <v>11962594</v>
      </c>
      <c r="F24" s="65">
        <v>100</v>
      </c>
      <c r="G24" s="65">
        <v>11962.593999999999</v>
      </c>
      <c r="H24" s="66">
        <v>3.3096510066666668E-2</v>
      </c>
      <c r="I24" s="66">
        <v>4.1599999999999998E-2</v>
      </c>
      <c r="J24" s="66">
        <v>6.6E-3</v>
      </c>
      <c r="P24"/>
      <c r="Q24" s="76"/>
    </row>
    <row r="25" spans="1:17">
      <c r="A25" t="s">
        <v>1007</v>
      </c>
      <c r="B25" s="77" t="s">
        <v>1008</v>
      </c>
      <c r="C25" t="s">
        <v>101</v>
      </c>
      <c r="D25" t="s">
        <v>1009</v>
      </c>
      <c r="E25" s="65">
        <v>17973426</v>
      </c>
      <c r="F25" s="65">
        <v>123.71372699999989</v>
      </c>
      <c r="G25" s="65">
        <v>22235.595174187001</v>
      </c>
      <c r="H25" s="66">
        <v>5.1616238302536713E-2</v>
      </c>
      <c r="I25" s="66">
        <v>7.7299999999999994E-2</v>
      </c>
      <c r="J25" s="66">
        <v>1.23E-2</v>
      </c>
      <c r="P25"/>
      <c r="Q25" s="76"/>
    </row>
    <row r="26" spans="1:17">
      <c r="A26" t="s">
        <v>1010</v>
      </c>
      <c r="B26" s="77" t="s">
        <v>1011</v>
      </c>
      <c r="C26" t="s">
        <v>101</v>
      </c>
      <c r="D26" t="s">
        <v>510</v>
      </c>
      <c r="E26" s="65">
        <v>6881852</v>
      </c>
      <c r="F26" s="65">
        <v>172.60355000000001</v>
      </c>
      <c r="G26" s="65">
        <v>11878.320857745999</v>
      </c>
      <c r="H26" s="66">
        <v>4.0502209954506124E-2</v>
      </c>
      <c r="I26" s="66">
        <v>4.1300000000000003E-2</v>
      </c>
      <c r="J26" s="66">
        <v>6.6E-3</v>
      </c>
      <c r="P26"/>
      <c r="Q26" s="76"/>
    </row>
    <row r="27" spans="1:17">
      <c r="A27" t="s">
        <v>1012</v>
      </c>
      <c r="B27" s="77" t="s">
        <v>1013</v>
      </c>
      <c r="C27" t="s">
        <v>101</v>
      </c>
      <c r="D27" t="s">
        <v>1014</v>
      </c>
      <c r="E27" s="65">
        <v>2344876.0499999998</v>
      </c>
      <c r="F27" s="65">
        <v>93.719819000000015</v>
      </c>
      <c r="G27" s="65">
        <v>2197.61358983435</v>
      </c>
      <c r="H27" s="66">
        <v>2.5279713745831621E-2</v>
      </c>
      <c r="I27" s="66">
        <v>7.6E-3</v>
      </c>
      <c r="J27" s="66">
        <v>1.1999999999999999E-3</v>
      </c>
      <c r="P27"/>
      <c r="Q27" s="76"/>
    </row>
    <row r="28" spans="1:17">
      <c r="A28" t="s">
        <v>1015</v>
      </c>
      <c r="B28" s="77" t="s">
        <v>1016</v>
      </c>
      <c r="C28" t="s">
        <v>101</v>
      </c>
      <c r="D28" t="s">
        <v>257</v>
      </c>
      <c r="E28" s="65">
        <v>4851052.12</v>
      </c>
      <c r="F28" s="65">
        <v>102.12631999999992</v>
      </c>
      <c r="G28" s="65">
        <v>4954.20101143798</v>
      </c>
      <c r="H28" s="66">
        <v>8.1949999999999995E-2</v>
      </c>
      <c r="I28" s="66">
        <v>1.72E-2</v>
      </c>
      <c r="J28" s="66">
        <v>2.7000000000000001E-3</v>
      </c>
      <c r="P28"/>
      <c r="Q28" s="76"/>
    </row>
    <row r="29" spans="1:17">
      <c r="A29" t="s">
        <v>1017</v>
      </c>
      <c r="B29" s="77" t="s">
        <v>1018</v>
      </c>
      <c r="C29" t="s">
        <v>101</v>
      </c>
      <c r="D29" t="s">
        <v>268</v>
      </c>
      <c r="E29" s="65">
        <v>36290946.090000004</v>
      </c>
      <c r="F29" s="65">
        <v>101.39603600000002</v>
      </c>
      <c r="G29" s="65">
        <v>36797.580762156998</v>
      </c>
      <c r="H29" s="66">
        <v>0.11563399778488122</v>
      </c>
      <c r="I29" s="66">
        <v>0.12790000000000001</v>
      </c>
      <c r="J29" s="66">
        <v>2.0400000000000001E-2</v>
      </c>
      <c r="P29"/>
      <c r="Q29" s="76"/>
    </row>
    <row r="30" spans="1:17">
      <c r="A30" t="s">
        <v>1019</v>
      </c>
      <c r="B30" s="77" t="s">
        <v>1020</v>
      </c>
      <c r="C30" t="s">
        <v>101</v>
      </c>
      <c r="D30" t="s">
        <v>1021</v>
      </c>
      <c r="E30" s="65">
        <v>11685732.130000001</v>
      </c>
      <c r="F30" s="65">
        <v>38.513191000000013</v>
      </c>
      <c r="G30" s="65">
        <v>4500.5483349752703</v>
      </c>
      <c r="H30" s="66">
        <v>4.0519998266261882E-2</v>
      </c>
      <c r="I30" s="66">
        <v>1.5599999999999999E-2</v>
      </c>
      <c r="J30" s="66">
        <v>2.5000000000000001E-3</v>
      </c>
      <c r="P30"/>
      <c r="Q30" s="76"/>
    </row>
    <row r="31" spans="1:17">
      <c r="A31" t="s">
        <v>1022</v>
      </c>
      <c r="B31" s="77" t="s">
        <v>1023</v>
      </c>
      <c r="C31" t="s">
        <v>101</v>
      </c>
      <c r="D31" t="s">
        <v>1024</v>
      </c>
      <c r="E31" s="65">
        <v>7829272.7599999998</v>
      </c>
      <c r="F31" s="65">
        <v>57.393031999999963</v>
      </c>
      <c r="G31" s="65">
        <v>4493.4570205140799</v>
      </c>
      <c r="H31" s="66">
        <v>2.0199999999999999E-2</v>
      </c>
      <c r="I31" s="66">
        <v>1.5599999999999999E-2</v>
      </c>
      <c r="J31" s="66">
        <v>2.5000000000000001E-3</v>
      </c>
      <c r="P31"/>
      <c r="Q31" s="76"/>
    </row>
    <row r="32" spans="1:17">
      <c r="A32" s="67" t="s">
        <v>241</v>
      </c>
      <c r="B32" s="14"/>
      <c r="E32" s="69">
        <v>32643926.710000001</v>
      </c>
      <c r="G32" s="69">
        <v>122816.0393182704</v>
      </c>
      <c r="I32" s="68">
        <v>0.4269</v>
      </c>
      <c r="J32" s="68">
        <v>6.7900000000000002E-2</v>
      </c>
      <c r="P32"/>
      <c r="Q32" s="76"/>
    </row>
    <row r="33" spans="1:17">
      <c r="A33" s="67" t="s">
        <v>1025</v>
      </c>
      <c r="B33" s="14"/>
      <c r="E33" s="69">
        <v>0</v>
      </c>
      <c r="G33" s="69">
        <v>0</v>
      </c>
      <c r="I33" s="68">
        <v>0</v>
      </c>
      <c r="J33" s="68">
        <v>0</v>
      </c>
      <c r="P33"/>
      <c r="Q33" s="76"/>
    </row>
    <row r="34" spans="1:17">
      <c r="A34" t="s">
        <v>214</v>
      </c>
      <c r="B34" s="77" t="s">
        <v>214</v>
      </c>
      <c r="C34" t="s">
        <v>214</v>
      </c>
      <c r="E34" s="65">
        <v>0</v>
      </c>
      <c r="F34" s="65">
        <v>0</v>
      </c>
      <c r="G34" s="65">
        <v>0</v>
      </c>
      <c r="H34" s="66"/>
      <c r="I34" s="66">
        <v>0</v>
      </c>
      <c r="J34" s="66">
        <v>0</v>
      </c>
      <c r="P34"/>
      <c r="Q34" s="76"/>
    </row>
    <row r="35" spans="1:17">
      <c r="A35" s="67" t="s">
        <v>1026</v>
      </c>
      <c r="B35" s="14"/>
      <c r="E35" s="69">
        <v>2676979.36</v>
      </c>
      <c r="G35" s="69">
        <v>22031.47683594561</v>
      </c>
      <c r="I35" s="68">
        <v>7.6600000000000001E-2</v>
      </c>
      <c r="J35" s="68">
        <v>1.2200000000000001E-2</v>
      </c>
      <c r="P35"/>
      <c r="Q35" s="76"/>
    </row>
    <row r="36" spans="1:17">
      <c r="A36" t="s">
        <v>1027</v>
      </c>
      <c r="B36" s="77" t="s">
        <v>1028</v>
      </c>
      <c r="C36" t="s">
        <v>105</v>
      </c>
      <c r="D36" t="s">
        <v>1029</v>
      </c>
      <c r="E36" s="65">
        <v>251407.35999999999</v>
      </c>
      <c r="F36" s="65">
        <v>1216.0583199999999</v>
      </c>
      <c r="G36" s="65">
        <v>9829.0912805671105</v>
      </c>
      <c r="H36" s="66">
        <v>6.8424590185718649E-3</v>
      </c>
      <c r="I36" s="66">
        <v>3.4200000000000001E-2</v>
      </c>
      <c r="J36" s="66">
        <v>5.4000000000000003E-3</v>
      </c>
      <c r="P36"/>
      <c r="Q36" s="76"/>
    </row>
    <row r="37" spans="1:17">
      <c r="A37" t="s">
        <v>1030</v>
      </c>
      <c r="B37" s="77" t="s">
        <v>1031</v>
      </c>
      <c r="C37" t="s">
        <v>105</v>
      </c>
      <c r="D37" t="s">
        <v>1032</v>
      </c>
      <c r="E37" s="65">
        <v>2425572</v>
      </c>
      <c r="F37" s="65">
        <v>156.47667000000044</v>
      </c>
      <c r="G37" s="65">
        <v>12202.3855553785</v>
      </c>
      <c r="H37" s="66">
        <v>3.1823650126268747E-2</v>
      </c>
      <c r="I37" s="66">
        <v>4.24E-2</v>
      </c>
      <c r="J37" s="66">
        <v>6.7000000000000002E-3</v>
      </c>
      <c r="P37"/>
      <c r="Q37" s="76"/>
    </row>
    <row r="38" spans="1:17">
      <c r="A38" s="67" t="s">
        <v>1033</v>
      </c>
      <c r="B38" s="14"/>
      <c r="E38" s="69">
        <v>18295604.780000001</v>
      </c>
      <c r="G38" s="69">
        <v>57826.372867984253</v>
      </c>
      <c r="I38" s="68">
        <v>0.20100000000000001</v>
      </c>
      <c r="J38" s="68">
        <v>3.2000000000000001E-2</v>
      </c>
      <c r="P38"/>
      <c r="Q38" s="76"/>
    </row>
    <row r="39" spans="1:17">
      <c r="A39" t="s">
        <v>1034</v>
      </c>
      <c r="B39" s="77" t="s">
        <v>1035</v>
      </c>
      <c r="C39" t="s">
        <v>105</v>
      </c>
      <c r="D39" t="s">
        <v>1036</v>
      </c>
      <c r="E39" s="65">
        <v>1948067</v>
      </c>
      <c r="F39" s="65">
        <v>97.578661000000054</v>
      </c>
      <c r="G39" s="65">
        <v>6111.3860861549301</v>
      </c>
      <c r="H39" s="66">
        <v>1.3792314360000026E-2</v>
      </c>
      <c r="I39" s="66">
        <v>2.12E-2</v>
      </c>
      <c r="J39" s="66">
        <v>3.3999999999999998E-3</v>
      </c>
      <c r="P39"/>
      <c r="Q39" s="76"/>
    </row>
    <row r="40" spans="1:17">
      <c r="A40" t="s">
        <v>1037</v>
      </c>
      <c r="B40" s="77" t="s">
        <v>1038</v>
      </c>
      <c r="C40" t="s">
        <v>105</v>
      </c>
      <c r="D40" t="s">
        <v>1039</v>
      </c>
      <c r="E40" s="65">
        <v>4506570.8</v>
      </c>
      <c r="F40" s="65">
        <v>109.01904100000014</v>
      </c>
      <c r="G40" s="65">
        <v>15795.360162089501</v>
      </c>
      <c r="H40" s="66">
        <v>9.8399242728117661E-3</v>
      </c>
      <c r="I40" s="66">
        <v>5.4899999999999997E-2</v>
      </c>
      <c r="J40" s="66">
        <v>8.6999999999999994E-3</v>
      </c>
      <c r="P40"/>
      <c r="Q40" s="76"/>
    </row>
    <row r="41" spans="1:17">
      <c r="A41" t="s">
        <v>1040</v>
      </c>
      <c r="B41" s="77" t="s">
        <v>1041</v>
      </c>
      <c r="C41" t="s">
        <v>105</v>
      </c>
      <c r="D41" t="s">
        <v>1042</v>
      </c>
      <c r="E41" s="65">
        <v>5066909.1500000004</v>
      </c>
      <c r="F41" s="65">
        <v>90.937290000000047</v>
      </c>
      <c r="G41" s="65">
        <v>14813.787224887101</v>
      </c>
      <c r="H41" s="66">
        <v>2.0990455684684564E-2</v>
      </c>
      <c r="I41" s="66">
        <v>5.1499999999999997E-2</v>
      </c>
      <c r="J41" s="66">
        <v>8.2000000000000007E-3</v>
      </c>
      <c r="P41"/>
      <c r="Q41" s="76"/>
    </row>
    <row r="42" spans="1:17">
      <c r="A42" t="s">
        <v>1043</v>
      </c>
      <c r="B42" s="77" t="s">
        <v>1044</v>
      </c>
      <c r="C42" t="s">
        <v>105</v>
      </c>
      <c r="D42" t="s">
        <v>1045</v>
      </c>
      <c r="E42" s="65">
        <v>3081292.83</v>
      </c>
      <c r="F42" s="65">
        <v>90.685900000000018</v>
      </c>
      <c r="G42" s="65">
        <v>8983.6685024849194</v>
      </c>
      <c r="H42" s="66">
        <v>9.999990263836505E-3</v>
      </c>
      <c r="I42" s="66">
        <v>3.1199999999999999E-2</v>
      </c>
      <c r="J42" s="66">
        <v>5.0000000000000001E-3</v>
      </c>
      <c r="P42"/>
      <c r="Q42" s="76"/>
    </row>
    <row r="43" spans="1:17">
      <c r="A43" t="s">
        <v>1046</v>
      </c>
      <c r="B43" s="77" t="s">
        <v>1047</v>
      </c>
      <c r="C43" t="s">
        <v>105</v>
      </c>
      <c r="D43" t="s">
        <v>1048</v>
      </c>
      <c r="E43" s="65">
        <v>3692765</v>
      </c>
      <c r="F43" s="65">
        <v>102.10517499999973</v>
      </c>
      <c r="G43" s="65">
        <v>12122.1708923678</v>
      </c>
      <c r="H43" s="66">
        <v>8.165113722222174E-2</v>
      </c>
      <c r="I43" s="66">
        <v>4.2099999999999999E-2</v>
      </c>
      <c r="J43" s="66">
        <v>6.7000000000000002E-3</v>
      </c>
      <c r="P43"/>
      <c r="Q43" s="76"/>
    </row>
    <row r="44" spans="1:17">
      <c r="A44" s="67" t="s">
        <v>1049</v>
      </c>
      <c r="B44" s="14"/>
      <c r="E44" s="69">
        <v>11671342.57</v>
      </c>
      <c r="G44" s="69">
        <v>42958.189614340532</v>
      </c>
      <c r="I44" s="68">
        <v>0.14929999999999999</v>
      </c>
      <c r="J44" s="68">
        <v>2.3800000000000002E-2</v>
      </c>
      <c r="P44"/>
      <c r="Q44" s="76"/>
    </row>
    <row r="45" spans="1:17">
      <c r="A45" t="s">
        <v>1050</v>
      </c>
      <c r="B45" s="77" t="s">
        <v>1051</v>
      </c>
      <c r="C45" t="s">
        <v>105</v>
      </c>
      <c r="D45" t="s">
        <v>1052</v>
      </c>
      <c r="E45" s="65">
        <v>1291539.73</v>
      </c>
      <c r="F45" s="65">
        <v>234.17924500000004</v>
      </c>
      <c r="G45" s="65">
        <v>9723.82533331376</v>
      </c>
      <c r="H45" s="66">
        <v>3.2181433741777607E-2</v>
      </c>
      <c r="I45" s="66">
        <v>3.3799999999999997E-2</v>
      </c>
      <c r="J45" s="66">
        <v>5.4000000000000003E-3</v>
      </c>
    </row>
    <row r="46" spans="1:17">
      <c r="A46" t="s">
        <v>1053</v>
      </c>
      <c r="B46" s="77" t="s">
        <v>1054</v>
      </c>
      <c r="C46" t="s">
        <v>105</v>
      </c>
      <c r="D46" t="s">
        <v>260</v>
      </c>
      <c r="E46" s="65">
        <v>1827614.33</v>
      </c>
      <c r="F46" s="65">
        <v>127.89888899999997</v>
      </c>
      <c r="G46" s="65">
        <v>7515.0574308284604</v>
      </c>
      <c r="H46" s="66">
        <v>4.3110530523538408E-2</v>
      </c>
      <c r="I46" s="66">
        <v>2.6100000000000002E-2</v>
      </c>
      <c r="J46" s="66">
        <v>4.1999999999999997E-3</v>
      </c>
    </row>
    <row r="47" spans="1:17">
      <c r="A47" t="s">
        <v>1055</v>
      </c>
      <c r="B47" s="77" t="s">
        <v>1056</v>
      </c>
      <c r="C47" t="s">
        <v>105</v>
      </c>
      <c r="D47" t="s">
        <v>265</v>
      </c>
      <c r="E47" s="65">
        <v>766363.99</v>
      </c>
      <c r="F47" s="65">
        <v>91.564521999999869</v>
      </c>
      <c r="G47" s="65">
        <v>2256.02184037896</v>
      </c>
      <c r="H47" s="66">
        <v>1.3555078641875913E-2</v>
      </c>
      <c r="I47" s="66">
        <v>7.7999999999999996E-3</v>
      </c>
      <c r="J47" s="66">
        <v>1.1999999999999999E-3</v>
      </c>
    </row>
    <row r="48" spans="1:17">
      <c r="A48" t="s">
        <v>1057</v>
      </c>
      <c r="B48" s="77" t="s">
        <v>1058</v>
      </c>
      <c r="C48" t="s">
        <v>105</v>
      </c>
      <c r="D48" t="s">
        <v>1003</v>
      </c>
      <c r="E48" s="65">
        <v>285884</v>
      </c>
      <c r="F48" s="65">
        <v>100</v>
      </c>
      <c r="G48" s="65">
        <v>919.11706000000004</v>
      </c>
      <c r="H48" s="66">
        <v>3.8802255636363636E-2</v>
      </c>
      <c r="I48" s="66">
        <v>3.2000000000000002E-3</v>
      </c>
      <c r="J48" s="66">
        <v>5.0000000000000001E-4</v>
      </c>
    </row>
    <row r="49" spans="1:10">
      <c r="A49" t="s">
        <v>1059</v>
      </c>
      <c r="B49" s="77" t="s">
        <v>1060</v>
      </c>
      <c r="C49" t="s">
        <v>109</v>
      </c>
      <c r="D49" t="s">
        <v>1061</v>
      </c>
      <c r="E49" s="65">
        <v>1106313</v>
      </c>
      <c r="F49" s="65">
        <v>100</v>
      </c>
      <c r="G49" s="65">
        <v>4363.4091033000004</v>
      </c>
      <c r="H49" s="66">
        <v>5.3517210147783247E-2</v>
      </c>
      <c r="I49" s="66">
        <v>1.52E-2</v>
      </c>
      <c r="J49" s="66">
        <v>2.3999999999999998E-3</v>
      </c>
    </row>
    <row r="50" spans="1:10">
      <c r="A50" t="s">
        <v>1062</v>
      </c>
      <c r="B50" s="77" t="s">
        <v>1063</v>
      </c>
      <c r="C50" t="s">
        <v>105</v>
      </c>
      <c r="D50" t="s">
        <v>1061</v>
      </c>
      <c r="E50" s="65">
        <v>1560249.07</v>
      </c>
      <c r="F50" s="65">
        <v>83.492232000000016</v>
      </c>
      <c r="G50" s="65">
        <v>4188.1379761667104</v>
      </c>
      <c r="H50" s="66">
        <v>2.1472550046966431E-2</v>
      </c>
      <c r="I50" s="66">
        <v>1.46E-2</v>
      </c>
      <c r="J50" s="66">
        <v>2.3E-3</v>
      </c>
    </row>
    <row r="51" spans="1:10">
      <c r="A51" t="s">
        <v>1064</v>
      </c>
      <c r="B51" s="77" t="s">
        <v>1065</v>
      </c>
      <c r="C51" t="s">
        <v>105</v>
      </c>
      <c r="D51" t="s">
        <v>1066</v>
      </c>
      <c r="E51" s="65">
        <v>395418</v>
      </c>
      <c r="F51" s="65">
        <v>97.724049999999608</v>
      </c>
      <c r="G51" s="65">
        <v>1242.3354261532299</v>
      </c>
      <c r="H51" s="66">
        <v>1.3088335800000047E-2</v>
      </c>
      <c r="I51" s="66">
        <v>4.3E-3</v>
      </c>
      <c r="J51" s="66">
        <v>6.9999999999999999E-4</v>
      </c>
    </row>
    <row r="52" spans="1:10">
      <c r="A52" t="s">
        <v>1067</v>
      </c>
      <c r="B52" s="77" t="s">
        <v>1068</v>
      </c>
      <c r="C52" t="s">
        <v>105</v>
      </c>
      <c r="D52" t="s">
        <v>384</v>
      </c>
      <c r="E52" s="65">
        <v>456180.39</v>
      </c>
      <c r="F52" s="65">
        <v>16.238074999999974</v>
      </c>
      <c r="G52" s="65">
        <v>238.150848071128</v>
      </c>
      <c r="H52" s="66">
        <v>3.8730564509844977E-3</v>
      </c>
      <c r="I52" s="66">
        <v>8.0000000000000004E-4</v>
      </c>
      <c r="J52" s="66">
        <v>1E-4</v>
      </c>
    </row>
    <row r="53" spans="1:10">
      <c r="A53" t="s">
        <v>1069</v>
      </c>
      <c r="B53" s="77" t="s">
        <v>1070</v>
      </c>
      <c r="C53" t="s">
        <v>105</v>
      </c>
      <c r="D53" t="s">
        <v>1045</v>
      </c>
      <c r="E53" s="65">
        <v>1881539.25</v>
      </c>
      <c r="F53" s="65">
        <v>98.560505999999918</v>
      </c>
      <c r="G53" s="65">
        <v>5962.0715563243602</v>
      </c>
      <c r="H53" s="66">
        <v>8.9584031946194034E-2</v>
      </c>
      <c r="I53" s="66">
        <v>2.07E-2</v>
      </c>
      <c r="J53" s="66">
        <v>3.3E-3</v>
      </c>
    </row>
    <row r="54" spans="1:10">
      <c r="A54" t="s">
        <v>1071</v>
      </c>
      <c r="B54" s="77" t="s">
        <v>1072</v>
      </c>
      <c r="C54" t="s">
        <v>105</v>
      </c>
      <c r="D54" t="s">
        <v>265</v>
      </c>
      <c r="E54" s="65">
        <v>1155447.81</v>
      </c>
      <c r="F54" s="65">
        <v>98.639387999999997</v>
      </c>
      <c r="G54" s="65">
        <v>3664.2211747455399</v>
      </c>
      <c r="H54" s="66">
        <v>8.5902333617056431E-2</v>
      </c>
      <c r="I54" s="66">
        <v>1.2699999999999999E-2</v>
      </c>
      <c r="J54" s="66">
        <v>2E-3</v>
      </c>
    </row>
    <row r="55" spans="1:10">
      <c r="A55" t="s">
        <v>1073</v>
      </c>
      <c r="B55" s="77" t="s">
        <v>1074</v>
      </c>
      <c r="C55" t="s">
        <v>105</v>
      </c>
      <c r="D55" t="s">
        <v>257</v>
      </c>
      <c r="E55" s="65">
        <v>682102</v>
      </c>
      <c r="F55" s="65">
        <v>105.37060400000013</v>
      </c>
      <c r="G55" s="65">
        <v>2310.7330163069</v>
      </c>
      <c r="H55" s="66">
        <v>0.106</v>
      </c>
      <c r="I55" s="66">
        <v>8.0000000000000002E-3</v>
      </c>
      <c r="J55" s="66">
        <v>1.2999999999999999E-3</v>
      </c>
    </row>
    <row r="56" spans="1:10">
      <c r="A56" t="s">
        <v>1075</v>
      </c>
      <c r="B56" s="77" t="s">
        <v>1076</v>
      </c>
      <c r="C56" t="s">
        <v>105</v>
      </c>
      <c r="D56" t="s">
        <v>257</v>
      </c>
      <c r="E56" s="65">
        <v>262691</v>
      </c>
      <c r="F56" s="65">
        <v>68.096356999999998</v>
      </c>
      <c r="G56" s="65">
        <v>575.10884875148702</v>
      </c>
      <c r="H56" s="66">
        <v>2.9499999999999998E-2</v>
      </c>
      <c r="I56" s="66">
        <v>2E-3</v>
      </c>
      <c r="J56" s="66">
        <v>2.9999999999999997E-4</v>
      </c>
    </row>
    <row r="57" spans="1:10">
      <c r="A57" s="87" t="s">
        <v>243</v>
      </c>
      <c r="B57" s="14"/>
    </row>
    <row r="58" spans="1:10">
      <c r="A58" s="87" t="s">
        <v>294</v>
      </c>
      <c r="B58" s="14"/>
    </row>
    <row r="59" spans="1:10">
      <c r="A59" s="87" t="s">
        <v>295</v>
      </c>
      <c r="B59" s="14"/>
    </row>
    <row r="60" spans="1:10">
      <c r="A60" s="87" t="s">
        <v>296</v>
      </c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H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4" width="9.140625" style="14" hidden="1"/>
    <col min="45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2682439.84</v>
      </c>
      <c r="G10" s="7"/>
      <c r="H10" s="63">
        <v>1107.7811723310101</v>
      </c>
      <c r="I10" s="7"/>
      <c r="J10" s="64">
        <v>1</v>
      </c>
      <c r="K10" s="64">
        <v>5.9999999999999995E-4</v>
      </c>
      <c r="L10" s="14"/>
      <c r="M10" s="14"/>
      <c r="N10" s="14"/>
      <c r="O10" s="14"/>
      <c r="BF10" s="14"/>
    </row>
    <row r="11" spans="1:58">
      <c r="A11" s="67" t="s">
        <v>1077</v>
      </c>
      <c r="B11" s="14"/>
      <c r="C11" s="14"/>
      <c r="F11" s="69">
        <v>2682439.84</v>
      </c>
      <c r="H11" s="69">
        <v>1107.7811723310101</v>
      </c>
      <c r="J11" s="68">
        <v>1</v>
      </c>
      <c r="K11" s="68">
        <v>5.9999999999999995E-4</v>
      </c>
    </row>
    <row r="12" spans="1:58">
      <c r="A12" t="s">
        <v>1078</v>
      </c>
      <c r="B12" t="s">
        <v>1079</v>
      </c>
      <c r="C12" t="s">
        <v>488</v>
      </c>
      <c r="D12" t="s">
        <v>101</v>
      </c>
      <c r="E12" t="s">
        <v>1080</v>
      </c>
      <c r="F12" s="65">
        <v>2682439.84</v>
      </c>
      <c r="G12" s="65">
        <v>41.297521600000167</v>
      </c>
      <c r="H12" s="65">
        <v>1107.7811723310101</v>
      </c>
      <c r="I12" s="66">
        <v>0</v>
      </c>
      <c r="J12" s="66">
        <v>1</v>
      </c>
      <c r="K12" s="66">
        <v>5.9999999999999995E-4</v>
      </c>
    </row>
    <row r="13" spans="1:58">
      <c r="A13" s="67" t="s">
        <v>875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7" t="s">
        <v>243</v>
      </c>
      <c r="B15" s="14"/>
      <c r="C15" s="14"/>
    </row>
    <row r="16" spans="1:58">
      <c r="A16" s="87" t="s">
        <v>294</v>
      </c>
      <c r="B16" s="14"/>
      <c r="C16" s="14"/>
    </row>
    <row r="17" spans="1:3">
      <c r="A17" s="87" t="s">
        <v>295</v>
      </c>
      <c r="B17" s="14"/>
      <c r="C17" s="14"/>
    </row>
    <row r="18" spans="1:3">
      <c r="A18" s="87" t="s">
        <v>296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876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877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878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241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876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879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878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880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7" t="s">
        <v>243</v>
      </c>
      <c r="B33" s="14"/>
      <c r="C33" s="14"/>
    </row>
    <row r="34" spans="1:3">
      <c r="A34" s="87" t="s">
        <v>294</v>
      </c>
      <c r="B34" s="14"/>
      <c r="C34" s="14"/>
    </row>
    <row r="35" spans="1:3">
      <c r="A35" s="87" t="s">
        <v>295</v>
      </c>
      <c r="B35" s="14"/>
      <c r="C35" s="14"/>
    </row>
    <row r="36" spans="1:3">
      <c r="A36" s="87" t="s">
        <v>296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-83950312</v>
      </c>
      <c r="G10" s="7"/>
      <c r="H10" s="63">
        <v>9861.8659179873412</v>
      </c>
      <c r="I10" s="64">
        <v>1</v>
      </c>
      <c r="J10" s="64">
        <v>5.4999999999999997E-3</v>
      </c>
      <c r="AV10" s="14"/>
    </row>
    <row r="11" spans="1:48">
      <c r="A11" s="67" t="s">
        <v>202</v>
      </c>
      <c r="B11" s="14"/>
      <c r="C11" s="14"/>
      <c r="F11" s="69">
        <v>-83950312</v>
      </c>
      <c r="H11" s="69">
        <v>9861.8659179873412</v>
      </c>
      <c r="I11" s="68">
        <v>1</v>
      </c>
      <c r="J11" s="68">
        <v>5.4999999999999997E-3</v>
      </c>
    </row>
    <row r="12" spans="1:48">
      <c r="A12" s="67" t="s">
        <v>876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877</v>
      </c>
      <c r="B14" s="14"/>
      <c r="C14" s="14"/>
      <c r="F14" s="69">
        <v>-83950312</v>
      </c>
      <c r="H14" s="69">
        <v>9861.8659179873412</v>
      </c>
      <c r="I14" s="68">
        <v>1</v>
      </c>
      <c r="J14" s="68">
        <v>5.4999999999999997E-3</v>
      </c>
    </row>
    <row r="15" spans="1:48">
      <c r="A15" t="s">
        <v>1082</v>
      </c>
      <c r="B15" t="s">
        <v>1083</v>
      </c>
      <c r="C15" t="s">
        <v>122</v>
      </c>
      <c r="D15" t="s">
        <v>109</v>
      </c>
      <c r="E15" t="s">
        <v>1084</v>
      </c>
      <c r="F15" s="65">
        <v>-19881000</v>
      </c>
      <c r="G15" s="65">
        <v>-3.5307607909696945</v>
      </c>
      <c r="H15" s="65">
        <v>701.95055285268495</v>
      </c>
      <c r="I15" s="66">
        <v>7.1199999999999999E-2</v>
      </c>
      <c r="J15" s="66">
        <v>4.0000000000000002E-4</v>
      </c>
    </row>
    <row r="16" spans="1:48">
      <c r="A16" t="s">
        <v>1085</v>
      </c>
      <c r="B16" t="s">
        <v>1086</v>
      </c>
      <c r="C16" t="s">
        <v>122</v>
      </c>
      <c r="D16" t="s">
        <v>105</v>
      </c>
      <c r="E16" t="s">
        <v>1084</v>
      </c>
      <c r="F16" s="65">
        <v>-70863000</v>
      </c>
      <c r="G16" s="65">
        <v>-13.96356335473271</v>
      </c>
      <c r="H16" s="65">
        <v>9894.9999000642401</v>
      </c>
      <c r="I16" s="66">
        <v>1.0034000000000001</v>
      </c>
      <c r="J16" s="66">
        <v>5.4999999999999997E-3</v>
      </c>
    </row>
    <row r="17" spans="1:10">
      <c r="A17" t="s">
        <v>1087</v>
      </c>
      <c r="B17" t="s">
        <v>1088</v>
      </c>
      <c r="C17" t="s">
        <v>122</v>
      </c>
      <c r="D17" t="s">
        <v>105</v>
      </c>
      <c r="E17" t="s">
        <v>1045</v>
      </c>
      <c r="F17" s="65">
        <v>7900000</v>
      </c>
      <c r="G17" s="65">
        <v>-9.6591294742154936</v>
      </c>
      <c r="H17" s="65">
        <v>-763.071228463024</v>
      </c>
      <c r="I17" s="66">
        <v>-7.7399999999999997E-2</v>
      </c>
      <c r="J17" s="66">
        <v>-4.0000000000000002E-4</v>
      </c>
    </row>
    <row r="18" spans="1:10">
      <c r="A18" t="s">
        <v>1089</v>
      </c>
      <c r="B18" t="s">
        <v>1090</v>
      </c>
      <c r="C18" t="s">
        <v>122</v>
      </c>
      <c r="D18" t="s">
        <v>109</v>
      </c>
      <c r="E18" t="s">
        <v>1091</v>
      </c>
      <c r="F18" s="65">
        <v>-1106312</v>
      </c>
      <c r="G18" s="65">
        <v>-2.5297288227407728</v>
      </c>
      <c r="H18" s="65">
        <v>27.986693533439901</v>
      </c>
      <c r="I18" s="66">
        <v>2.8E-3</v>
      </c>
      <c r="J18" s="66">
        <v>0</v>
      </c>
    </row>
    <row r="19" spans="1:10">
      <c r="A19" s="67" t="s">
        <v>1081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214</v>
      </c>
      <c r="B20" t="s">
        <v>214</v>
      </c>
      <c r="C20" t="s">
        <v>214</v>
      </c>
      <c r="D20" t="s">
        <v>214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878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D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539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241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876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214</v>
      </c>
      <c r="B27" t="s">
        <v>214</v>
      </c>
      <c r="C27" t="s">
        <v>214</v>
      </c>
      <c r="D27" t="s">
        <v>214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879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214</v>
      </c>
      <c r="B29" t="s">
        <v>214</v>
      </c>
      <c r="C29" t="s">
        <v>214</v>
      </c>
      <c r="D29" t="s">
        <v>214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878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214</v>
      </c>
      <c r="B31" t="s">
        <v>214</v>
      </c>
      <c r="C31" t="s">
        <v>214</v>
      </c>
      <c r="D31" t="s">
        <v>214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539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214</v>
      </c>
      <c r="B33" t="s">
        <v>214</v>
      </c>
      <c r="C33" t="s">
        <v>214</v>
      </c>
      <c r="D33" t="s">
        <v>214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7" t="s">
        <v>243</v>
      </c>
      <c r="B34" s="14"/>
      <c r="C34" s="14"/>
    </row>
    <row r="35" spans="1:10">
      <c r="A35" s="87" t="s">
        <v>294</v>
      </c>
      <c r="B35" s="14"/>
      <c r="C35" s="14"/>
    </row>
    <row r="36" spans="1:10">
      <c r="A36" s="87" t="s">
        <v>295</v>
      </c>
      <c r="B36" s="14"/>
      <c r="C36" s="14"/>
    </row>
    <row r="37" spans="1:10">
      <c r="A37" s="87" t="s">
        <v>296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897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898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899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900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901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902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903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897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898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899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900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901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902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903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243</v>
      </c>
      <c r="C39" s="14"/>
    </row>
    <row r="40" spans="1:16">
      <c r="A40" s="87" t="s">
        <v>294</v>
      </c>
      <c r="C40" s="14"/>
    </row>
    <row r="41" spans="1:16">
      <c r="A41" s="87" t="s">
        <v>295</v>
      </c>
      <c r="C41" s="14"/>
    </row>
    <row r="42" spans="1:16">
      <c r="A42" s="87" t="s">
        <v>296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50"/>
  <sheetViews>
    <sheetView rightToLeft="1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3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1.9</v>
      </c>
      <c r="I9" s="15"/>
      <c r="J9" s="15"/>
      <c r="K9" s="15"/>
      <c r="L9" s="64">
        <v>4.0599999999999997E-2</v>
      </c>
      <c r="M9" s="63">
        <v>40018589.439999998</v>
      </c>
      <c r="N9" s="7"/>
      <c r="O9" s="63">
        <v>43222.142055971148</v>
      </c>
      <c r="P9" s="64">
        <v>1</v>
      </c>
      <c r="Q9" s="64">
        <v>2.3900000000000001E-2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1.9</v>
      </c>
      <c r="L10" s="68">
        <v>4.0599999999999997E-2</v>
      </c>
      <c r="M10" s="69">
        <v>40018589.439999998</v>
      </c>
      <c r="O10" s="69">
        <v>43222.142055971148</v>
      </c>
      <c r="P10" s="68">
        <v>1</v>
      </c>
      <c r="Q10" s="68">
        <v>2.3900000000000001E-2</v>
      </c>
    </row>
    <row r="11" spans="1:59">
      <c r="A11" s="67" t="s">
        <v>1092</v>
      </c>
      <c r="H11" s="69">
        <v>1.84</v>
      </c>
      <c r="L11" s="68">
        <v>8.5000000000000006E-3</v>
      </c>
      <c r="M11" s="69">
        <v>13556884.560000001</v>
      </c>
      <c r="O11" s="69">
        <v>13976.939464718076</v>
      </c>
      <c r="P11" s="68">
        <v>0.32340000000000002</v>
      </c>
      <c r="Q11" s="68">
        <v>7.7000000000000002E-3</v>
      </c>
    </row>
    <row r="12" spans="1:59">
      <c r="A12" t="s">
        <v>1093</v>
      </c>
      <c r="B12" t="s">
        <v>1094</v>
      </c>
      <c r="C12" t="s">
        <v>1095</v>
      </c>
      <c r="D12"/>
      <c r="E12" t="s">
        <v>324</v>
      </c>
      <c r="F12" t="s">
        <v>1096</v>
      </c>
      <c r="G12" t="s">
        <v>208</v>
      </c>
      <c r="H12" s="65">
        <v>1.84</v>
      </c>
      <c r="I12" t="s">
        <v>122</v>
      </c>
      <c r="J12" t="s">
        <v>101</v>
      </c>
      <c r="K12" s="66">
        <v>2.1000000000000001E-2</v>
      </c>
      <c r="L12" s="66">
        <v>8.5000000000000006E-3</v>
      </c>
      <c r="M12" s="65">
        <v>13556884.560000001</v>
      </c>
      <c r="N12" s="65">
        <v>102.49775972683564</v>
      </c>
      <c r="O12" s="65">
        <v>13976.939464718076</v>
      </c>
      <c r="P12" s="66">
        <v>0.32340000000000002</v>
      </c>
      <c r="Q12" s="66">
        <v>7.7000000000000002E-3</v>
      </c>
    </row>
    <row r="13" spans="1:59">
      <c r="A13" s="67" t="s">
        <v>1098</v>
      </c>
      <c r="H13" s="69">
        <v>1.26</v>
      </c>
      <c r="L13" s="68">
        <v>5.0500000000000003E-2</v>
      </c>
      <c r="M13" s="69">
        <v>6145130.4299999997</v>
      </c>
      <c r="O13" s="69">
        <v>6331.3028572699995</v>
      </c>
      <c r="P13" s="68">
        <v>0.14649999999999999</v>
      </c>
      <c r="Q13" s="68">
        <v>3.5000000000000001E-3</v>
      </c>
    </row>
    <row r="14" spans="1:59">
      <c r="A14" t="s">
        <v>1099</v>
      </c>
      <c r="B14" t="s">
        <v>1094</v>
      </c>
      <c r="C14" t="s">
        <v>1100</v>
      </c>
      <c r="D14" t="s">
        <v>1101</v>
      </c>
      <c r="E14" t="s">
        <v>1102</v>
      </c>
      <c r="F14" t="s">
        <v>1103</v>
      </c>
      <c r="G14" t="s">
        <v>208</v>
      </c>
      <c r="H14" s="65">
        <v>0</v>
      </c>
      <c r="I14" t="s">
        <v>470</v>
      </c>
      <c r="J14" t="s">
        <v>101</v>
      </c>
      <c r="K14" s="66">
        <v>6.9500000000000006E-2</v>
      </c>
      <c r="L14" s="66">
        <v>0</v>
      </c>
      <c r="M14" s="65">
        <v>99769.11</v>
      </c>
      <c r="N14" s="65">
        <v>100</v>
      </c>
      <c r="O14" s="65">
        <v>99.769109999999998</v>
      </c>
      <c r="P14" s="66">
        <v>2.3E-3</v>
      </c>
      <c r="Q14" s="66">
        <v>1E-4</v>
      </c>
    </row>
    <row r="15" spans="1:59">
      <c r="A15" t="s">
        <v>1104</v>
      </c>
      <c r="B15" t="s">
        <v>1094</v>
      </c>
      <c r="C15" t="s">
        <v>1105</v>
      </c>
      <c r="D15" t="s">
        <v>1101</v>
      </c>
      <c r="E15" t="s">
        <v>1102</v>
      </c>
      <c r="F15" t="s">
        <v>1106</v>
      </c>
      <c r="G15" t="s">
        <v>208</v>
      </c>
      <c r="H15" s="65">
        <v>0</v>
      </c>
      <c r="I15" t="s">
        <v>470</v>
      </c>
      <c r="J15" t="s">
        <v>101</v>
      </c>
      <c r="K15" s="66">
        <v>6.9500000000000006E-2</v>
      </c>
      <c r="L15" s="66">
        <v>0</v>
      </c>
      <c r="M15" s="65">
        <v>39799.15</v>
      </c>
      <c r="N15" s="65">
        <v>100</v>
      </c>
      <c r="O15" s="65">
        <v>39.799149999999997</v>
      </c>
      <c r="P15" s="66">
        <v>8.9999999999999998E-4</v>
      </c>
      <c r="Q15" s="66">
        <v>0</v>
      </c>
    </row>
    <row r="16" spans="1:59">
      <c r="A16" t="s">
        <v>1107</v>
      </c>
      <c r="B16" t="s">
        <v>1094</v>
      </c>
      <c r="C16" t="s">
        <v>1108</v>
      </c>
      <c r="D16" t="s">
        <v>1109</v>
      </c>
      <c r="E16" t="s">
        <v>1102</v>
      </c>
      <c r="F16" t="s">
        <v>1110</v>
      </c>
      <c r="G16" t="s">
        <v>208</v>
      </c>
      <c r="H16" s="65">
        <v>1.28</v>
      </c>
      <c r="I16" t="s">
        <v>470</v>
      </c>
      <c r="J16" t="s">
        <v>101</v>
      </c>
      <c r="K16" s="66">
        <v>7.0000000000000007E-2</v>
      </c>
      <c r="L16" s="66">
        <v>5.16E-2</v>
      </c>
      <c r="M16" s="65">
        <v>6005562.1699999999</v>
      </c>
      <c r="N16" s="65">
        <v>103.1</v>
      </c>
      <c r="O16" s="65">
        <v>6191.7345972700004</v>
      </c>
      <c r="P16" s="66">
        <v>0.14330000000000001</v>
      </c>
      <c r="Q16" s="66">
        <v>3.3999999999999998E-3</v>
      </c>
    </row>
    <row r="17" spans="1:17">
      <c r="A17" s="67" t="s">
        <v>1111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1112</v>
      </c>
      <c r="H19" s="69">
        <v>1.64</v>
      </c>
      <c r="L19" s="68">
        <v>6.3500000000000001E-2</v>
      </c>
      <c r="M19" s="69">
        <v>12812574.449999999</v>
      </c>
      <c r="O19" s="69">
        <v>15261.320533983069</v>
      </c>
      <c r="P19" s="68">
        <v>0.35310000000000002</v>
      </c>
      <c r="Q19" s="68">
        <v>8.3999999999999995E-3</v>
      </c>
    </row>
    <row r="20" spans="1:17">
      <c r="A20" t="s">
        <v>1113</v>
      </c>
      <c r="B20" t="s">
        <v>1094</v>
      </c>
      <c r="C20" t="s">
        <v>1114</v>
      </c>
      <c r="D20" t="s">
        <v>966</v>
      </c>
      <c r="E20" t="s">
        <v>1115</v>
      </c>
      <c r="F20" t="s">
        <v>497</v>
      </c>
      <c r="G20" t="s">
        <v>1116</v>
      </c>
      <c r="I20" t="s">
        <v>633</v>
      </c>
      <c r="J20" t="s">
        <v>101</v>
      </c>
      <c r="K20" s="66">
        <v>0</v>
      </c>
      <c r="L20" s="66">
        <v>0</v>
      </c>
      <c r="M20" s="65">
        <v>975943</v>
      </c>
      <c r="N20" s="65">
        <v>333.72548999999998</v>
      </c>
      <c r="O20" s="65">
        <v>3256.9705588707002</v>
      </c>
      <c r="P20" s="66">
        <v>7.5399999999999995E-2</v>
      </c>
      <c r="Q20" s="66">
        <v>1.8E-3</v>
      </c>
    </row>
    <row r="21" spans="1:17">
      <c r="A21" t="s">
        <v>1117</v>
      </c>
      <c r="B21" t="s">
        <v>1094</v>
      </c>
      <c r="C21" t="s">
        <v>1118</v>
      </c>
      <c r="D21" t="s">
        <v>966</v>
      </c>
      <c r="E21" t="s">
        <v>1115</v>
      </c>
      <c r="F21" t="s">
        <v>1097</v>
      </c>
      <c r="G21" t="s">
        <v>1116</v>
      </c>
      <c r="H21" s="65">
        <v>2.0699999999999998</v>
      </c>
      <c r="I21" t="s">
        <v>633</v>
      </c>
      <c r="J21" t="s">
        <v>101</v>
      </c>
      <c r="K21" s="66">
        <v>7.0000000000000007E-2</v>
      </c>
      <c r="L21" s="66">
        <v>6.7199999999999996E-2</v>
      </c>
      <c r="M21" s="65">
        <v>6312540.7000000002</v>
      </c>
      <c r="N21" s="65">
        <v>102.65691</v>
      </c>
      <c r="O21" s="65">
        <v>6480.2592251123697</v>
      </c>
      <c r="P21" s="66">
        <v>0.14990000000000001</v>
      </c>
      <c r="Q21" s="66">
        <v>3.5999999999999999E-3</v>
      </c>
    </row>
    <row r="22" spans="1:17">
      <c r="A22" t="s">
        <v>1119</v>
      </c>
      <c r="B22" t="s">
        <v>1094</v>
      </c>
      <c r="C22" t="s">
        <v>1120</v>
      </c>
      <c r="D22" t="s">
        <v>966</v>
      </c>
      <c r="E22" t="s">
        <v>214</v>
      </c>
      <c r="F22" t="s">
        <v>998</v>
      </c>
      <c r="G22" t="s">
        <v>215</v>
      </c>
      <c r="H22" s="65">
        <v>2.04</v>
      </c>
      <c r="I22" t="s">
        <v>633</v>
      </c>
      <c r="J22" t="s">
        <v>101</v>
      </c>
      <c r="K22" s="66">
        <v>0.08</v>
      </c>
      <c r="L22" s="66">
        <v>9.2899999999999996E-2</v>
      </c>
      <c r="M22" s="65">
        <v>5740842</v>
      </c>
      <c r="N22" s="65">
        <v>100</v>
      </c>
      <c r="O22" s="65">
        <v>5740.8419999999996</v>
      </c>
      <c r="P22" s="66">
        <v>0.1328</v>
      </c>
      <c r="Q22" s="66">
        <v>3.2000000000000002E-3</v>
      </c>
    </row>
    <row r="23" spans="1:17">
      <c r="A23" t="s">
        <v>1121</v>
      </c>
      <c r="B23" t="s">
        <v>1094</v>
      </c>
      <c r="C23" t="s">
        <v>1122</v>
      </c>
      <c r="D23" t="s">
        <v>966</v>
      </c>
      <c r="E23" t="s">
        <v>214</v>
      </c>
      <c r="F23" t="s">
        <v>1123</v>
      </c>
      <c r="G23" t="s">
        <v>215</v>
      </c>
      <c r="I23" t="s">
        <v>633</v>
      </c>
      <c r="J23" t="s">
        <v>101</v>
      </c>
      <c r="K23" s="66">
        <v>0</v>
      </c>
      <c r="L23" s="66">
        <v>0</v>
      </c>
      <c r="M23" s="65">
        <v>-216751.25</v>
      </c>
      <c r="N23" s="65">
        <v>100</v>
      </c>
      <c r="O23" s="65">
        <v>-216.75125</v>
      </c>
      <c r="P23" s="66">
        <v>-5.0000000000000001E-3</v>
      </c>
      <c r="Q23" s="66">
        <v>-1E-4</v>
      </c>
    </row>
    <row r="24" spans="1:17">
      <c r="A24" s="67" t="s">
        <v>1124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1125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1126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214</v>
      </c>
      <c r="C28" t="s">
        <v>214</v>
      </c>
      <c r="E28" t="s">
        <v>214</v>
      </c>
      <c r="H28" s="65">
        <v>0</v>
      </c>
      <c r="I28" t="s">
        <v>214</v>
      </c>
      <c r="J28" t="s">
        <v>214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1127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214</v>
      </c>
      <c r="C30" t="s">
        <v>214</v>
      </c>
      <c r="E30" t="s">
        <v>214</v>
      </c>
      <c r="H30" s="65">
        <v>0</v>
      </c>
      <c r="I30" t="s">
        <v>214</v>
      </c>
      <c r="J30" t="s">
        <v>214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1128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1129</v>
      </c>
      <c r="H33" s="69">
        <v>3.07</v>
      </c>
      <c r="L33" s="68">
        <v>4.5199999999999997E-2</v>
      </c>
      <c r="M33" s="69">
        <v>7504000</v>
      </c>
      <c r="O33" s="69">
        <v>7652.5792000000001</v>
      </c>
      <c r="P33" s="68">
        <v>0.17710000000000001</v>
      </c>
      <c r="Q33" s="68">
        <v>4.1999999999999997E-3</v>
      </c>
    </row>
    <row r="34" spans="1:17">
      <c r="A34" t="s">
        <v>1130</v>
      </c>
      <c r="B34" t="s">
        <v>1094</v>
      </c>
      <c r="C34" t="s">
        <v>1131</v>
      </c>
      <c r="D34" t="s">
        <v>947</v>
      </c>
      <c r="E34" t="s">
        <v>471</v>
      </c>
      <c r="F34" t="s">
        <v>1132</v>
      </c>
      <c r="G34" t="s">
        <v>149</v>
      </c>
      <c r="H34" s="65">
        <v>3.07</v>
      </c>
      <c r="I34" t="s">
        <v>127</v>
      </c>
      <c r="J34" t="s">
        <v>101</v>
      </c>
      <c r="K34" s="66">
        <v>5.1799999999999999E-2</v>
      </c>
      <c r="L34" s="66">
        <v>4.5199999999999997E-2</v>
      </c>
      <c r="M34" s="65">
        <v>7504000</v>
      </c>
      <c r="N34" s="65">
        <v>101.98</v>
      </c>
      <c r="O34" s="65">
        <v>7652.5792000000001</v>
      </c>
      <c r="P34" s="66">
        <v>0.17710000000000001</v>
      </c>
      <c r="Q34" s="66">
        <v>4.1999999999999997E-3</v>
      </c>
    </row>
    <row r="35" spans="1:17">
      <c r="A35" s="67" t="s">
        <v>241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1133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214</v>
      </c>
      <c r="C37" t="s">
        <v>214</v>
      </c>
      <c r="E37" t="s">
        <v>214</v>
      </c>
      <c r="H37" s="65">
        <v>0</v>
      </c>
      <c r="I37" t="s">
        <v>214</v>
      </c>
      <c r="J37" t="s">
        <v>214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1111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214</v>
      </c>
      <c r="C39" t="s">
        <v>214</v>
      </c>
      <c r="E39" t="s">
        <v>214</v>
      </c>
      <c r="H39" s="65">
        <v>0</v>
      </c>
      <c r="I39" t="s">
        <v>214</v>
      </c>
      <c r="J39" t="s">
        <v>214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1112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214</v>
      </c>
      <c r="C41" t="s">
        <v>214</v>
      </c>
      <c r="E41" t="s">
        <v>214</v>
      </c>
      <c r="H41" s="65">
        <v>0</v>
      </c>
      <c r="I41" t="s">
        <v>214</v>
      </c>
      <c r="J41" t="s">
        <v>214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1129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214</v>
      </c>
      <c r="C43" t="s">
        <v>214</v>
      </c>
      <c r="E43" t="s">
        <v>214</v>
      </c>
      <c r="H43" s="65">
        <v>0</v>
      </c>
      <c r="I43" t="s">
        <v>214</v>
      </c>
      <c r="J43" t="s">
        <v>214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87" t="s">
        <v>243</v>
      </c>
    </row>
    <row r="45" spans="1:17">
      <c r="A45" s="87" t="s">
        <v>294</v>
      </c>
    </row>
    <row r="46" spans="1:17">
      <c r="A46" s="87" t="s">
        <v>295</v>
      </c>
    </row>
    <row r="47" spans="1:17">
      <c r="A47" s="87" t="s">
        <v>296</v>
      </c>
    </row>
    <row r="48" spans="1:17" hidden="1"/>
    <row r="49" hidden="1"/>
    <row r="5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909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910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241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7" t="s">
        <v>243</v>
      </c>
    </row>
    <row r="24" spans="1:14">
      <c r="A24" s="87" t="s">
        <v>294</v>
      </c>
    </row>
    <row r="25" spans="1:14">
      <c r="A25" s="87" t="s">
        <v>295</v>
      </c>
    </row>
    <row r="26" spans="1:14">
      <c r="A26" s="87" t="s">
        <v>296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73685.951469187305</v>
      </c>
      <c r="G9" s="64">
        <v>1</v>
      </c>
      <c r="H9" s="64">
        <v>4.0800000000000003E-2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73685.951469187305</v>
      </c>
      <c r="G10" s="68">
        <v>1</v>
      </c>
      <c r="H10" s="68">
        <v>4.0800000000000003E-2</v>
      </c>
    </row>
    <row r="11" spans="1:54">
      <c r="A11" s="67" t="s">
        <v>1136</v>
      </c>
      <c r="D11" s="68">
        <v>0</v>
      </c>
      <c r="E11" s="16"/>
      <c r="F11" s="69">
        <v>73685.951469187305</v>
      </c>
      <c r="G11" s="68">
        <v>1</v>
      </c>
      <c r="H11" s="68">
        <v>4.0800000000000003E-2</v>
      </c>
    </row>
    <row r="12" spans="1:54">
      <c r="A12" t="s">
        <v>1137</v>
      </c>
      <c r="B12" t="s">
        <v>1138</v>
      </c>
      <c r="C12" t="s">
        <v>1139</v>
      </c>
      <c r="D12" s="66">
        <v>0</v>
      </c>
      <c r="E12" t="s">
        <v>101</v>
      </c>
      <c r="F12" s="65">
        <v>43641.000141858502</v>
      </c>
      <c r="G12" s="66">
        <v>0.59230000000000005</v>
      </c>
      <c r="H12" s="66">
        <v>2.41E-2</v>
      </c>
      <c r="I12" t="s">
        <v>1140</v>
      </c>
    </row>
    <row r="13" spans="1:54">
      <c r="A13" t="s">
        <v>1141</v>
      </c>
      <c r="B13" t="s">
        <v>1138</v>
      </c>
      <c r="C13" t="s">
        <v>1139</v>
      </c>
      <c r="D13" s="66">
        <v>0</v>
      </c>
      <c r="E13" t="s">
        <v>101</v>
      </c>
      <c r="F13" s="65">
        <v>30044.951327328799</v>
      </c>
      <c r="G13" s="66">
        <v>0.40770000000000001</v>
      </c>
      <c r="H13" s="66">
        <v>1.66E-2</v>
      </c>
      <c r="I13" t="s">
        <v>1140</v>
      </c>
    </row>
    <row r="14" spans="1:54">
      <c r="A14" s="67" t="s">
        <v>1142</v>
      </c>
      <c r="D14" s="68">
        <v>0</v>
      </c>
      <c r="E14" s="16"/>
      <c r="F14" s="69">
        <v>0</v>
      </c>
      <c r="G14" s="68">
        <v>0</v>
      </c>
      <c r="H14" s="68">
        <v>0</v>
      </c>
    </row>
    <row r="15" spans="1:54">
      <c r="A15" t="s">
        <v>214</v>
      </c>
      <c r="D15" s="66">
        <v>0</v>
      </c>
      <c r="E15" t="s">
        <v>214</v>
      </c>
      <c r="F15" s="65">
        <v>0</v>
      </c>
      <c r="G15" s="66">
        <v>0</v>
      </c>
      <c r="H15" s="66">
        <v>0</v>
      </c>
    </row>
    <row r="16" spans="1:54">
      <c r="A16" s="67" t="s">
        <v>241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s="67" t="s">
        <v>1136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t="s">
        <v>214</v>
      </c>
      <c r="D18" s="66">
        <v>0</v>
      </c>
      <c r="E18" t="s">
        <v>214</v>
      </c>
      <c r="F18" s="65">
        <v>0</v>
      </c>
      <c r="G18" s="66">
        <v>0</v>
      </c>
      <c r="H18" s="66">
        <v>0</v>
      </c>
    </row>
    <row r="19" spans="1:8">
      <c r="A19" s="67" t="s">
        <v>1142</v>
      </c>
      <c r="D19" s="68">
        <v>0</v>
      </c>
      <c r="E19" s="16"/>
      <c r="F19" s="69">
        <v>0</v>
      </c>
      <c r="G19" s="68">
        <v>0</v>
      </c>
      <c r="H19" s="68">
        <v>0</v>
      </c>
    </row>
    <row r="20" spans="1:8">
      <c r="A20" t="s">
        <v>214</v>
      </c>
      <c r="D20" s="66">
        <v>0</v>
      </c>
      <c r="E20" t="s">
        <v>214</v>
      </c>
      <c r="F20" s="65">
        <v>0</v>
      </c>
      <c r="G20" s="66">
        <v>0</v>
      </c>
      <c r="H20" s="66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15601.495424373999</v>
      </c>
      <c r="I9" s="64">
        <v>1</v>
      </c>
      <c r="J9" s="64">
        <v>8.6E-3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15601.495424373999</v>
      </c>
      <c r="I12" s="68">
        <v>1</v>
      </c>
      <c r="J12" s="68">
        <v>8.6E-3</v>
      </c>
    </row>
    <row r="13" spans="1:59">
      <c r="A13" t="s">
        <v>1143</v>
      </c>
      <c r="B13" t="s">
        <v>1144</v>
      </c>
      <c r="C13" t="s">
        <v>214</v>
      </c>
      <c r="D13" t="s">
        <v>215</v>
      </c>
      <c r="E13" s="66">
        <v>0</v>
      </c>
      <c r="F13" t="s">
        <v>201</v>
      </c>
      <c r="G13" s="66">
        <v>0</v>
      </c>
      <c r="H13" s="65">
        <v>632.74389070200004</v>
      </c>
      <c r="I13" s="66">
        <v>4.0599999999999997E-2</v>
      </c>
      <c r="J13" s="66">
        <v>2.9999999999999997E-4</v>
      </c>
    </row>
    <row r="14" spans="1:59">
      <c r="A14" t="s">
        <v>1145</v>
      </c>
      <c r="B14" t="s">
        <v>1146</v>
      </c>
      <c r="C14" t="s">
        <v>214</v>
      </c>
      <c r="D14" t="s">
        <v>215</v>
      </c>
      <c r="E14" s="66">
        <v>0</v>
      </c>
      <c r="F14" t="s">
        <v>109</v>
      </c>
      <c r="G14" s="66">
        <v>0</v>
      </c>
      <c r="H14" s="65">
        <v>2947.346732472</v>
      </c>
      <c r="I14" s="66">
        <v>0.18890000000000001</v>
      </c>
      <c r="J14" s="66">
        <v>1.6000000000000001E-3</v>
      </c>
    </row>
    <row r="15" spans="1:59">
      <c r="A15" t="s">
        <v>1147</v>
      </c>
      <c r="B15" t="s">
        <v>1148</v>
      </c>
      <c r="C15" t="s">
        <v>214</v>
      </c>
      <c r="D15" t="s">
        <v>215</v>
      </c>
      <c r="E15" s="66">
        <v>0</v>
      </c>
      <c r="F15" t="s">
        <v>105</v>
      </c>
      <c r="G15" s="66">
        <v>0</v>
      </c>
      <c r="H15" s="65">
        <v>12021.4048012</v>
      </c>
      <c r="I15" s="66">
        <v>0.77049999999999996</v>
      </c>
      <c r="J15" s="66">
        <v>6.6E-3</v>
      </c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8554687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B10+B17</f>
        <v>86432.593429969405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SUM(B11:B16)</f>
        <v>47634.3904476194</v>
      </c>
      <c r="C10" s="72"/>
    </row>
    <row r="11" spans="1:16">
      <c r="A11" s="73" t="s">
        <v>1149</v>
      </c>
      <c r="B11" s="75">
        <v>7303.0016799999994</v>
      </c>
      <c r="C11" s="74">
        <v>44561</v>
      </c>
    </row>
    <row r="12" spans="1:16">
      <c r="A12" s="73" t="s">
        <v>1150</v>
      </c>
      <c r="B12" s="75">
        <v>2976.3505499999997</v>
      </c>
      <c r="C12" s="74">
        <v>44252</v>
      </c>
    </row>
    <row r="13" spans="1:16">
      <c r="A13" s="73" t="s">
        <v>1151</v>
      </c>
      <c r="B13" s="75">
        <v>8228.5910000000003</v>
      </c>
      <c r="C13" s="74">
        <v>44854</v>
      </c>
    </row>
    <row r="14" spans="1:16">
      <c r="A14" s="73" t="s">
        <v>1152</v>
      </c>
      <c r="B14" s="75">
        <v>5638.7952176193967</v>
      </c>
      <c r="C14" s="74">
        <v>45307</v>
      </c>
    </row>
    <row r="15" spans="1:16">
      <c r="A15" s="73" t="s">
        <v>1153</v>
      </c>
      <c r="B15" s="75">
        <v>20345.562000000002</v>
      </c>
      <c r="C15" s="74">
        <v>44926</v>
      </c>
    </row>
    <row r="16" spans="1:16">
      <c r="A16" s="73" t="s">
        <v>1154</v>
      </c>
      <c r="B16" s="75">
        <v>3142.09</v>
      </c>
      <c r="C16" s="74">
        <v>44926</v>
      </c>
    </row>
    <row r="17" spans="1:3">
      <c r="A17" s="70" t="s">
        <v>241</v>
      </c>
      <c r="B17" s="71">
        <f>SUM(B18:B25)</f>
        <v>38798.202982350005</v>
      </c>
      <c r="C17" s="72"/>
    </row>
    <row r="18" spans="1:3">
      <c r="A18" s="73" t="s">
        <v>1155</v>
      </c>
      <c r="B18" s="75">
        <v>4187.8461399999997</v>
      </c>
      <c r="C18" s="74">
        <v>44926</v>
      </c>
    </row>
    <row r="19" spans="1:3">
      <c r="A19" s="73" t="s">
        <v>1156</v>
      </c>
      <c r="B19" s="75">
        <v>9696.7615000000005</v>
      </c>
      <c r="C19" s="74">
        <v>44926</v>
      </c>
    </row>
    <row r="20" spans="1:3">
      <c r="A20" s="73" t="s">
        <v>1157</v>
      </c>
      <c r="B20" s="75">
        <v>4653.1691650000002</v>
      </c>
      <c r="C20" s="74">
        <v>44926</v>
      </c>
    </row>
    <row r="21" spans="1:3">
      <c r="A21" s="73" t="s">
        <v>1158</v>
      </c>
      <c r="B21" s="75">
        <v>2463.6577149999998</v>
      </c>
      <c r="C21" s="74">
        <v>44926</v>
      </c>
    </row>
    <row r="22" spans="1:3">
      <c r="A22" s="73" t="s">
        <v>1159</v>
      </c>
      <c r="B22" s="75">
        <v>2166.8520335499998</v>
      </c>
      <c r="C22" s="74">
        <v>44977</v>
      </c>
    </row>
    <row r="23" spans="1:3">
      <c r="A23" s="73" t="s">
        <v>1160</v>
      </c>
      <c r="B23" s="75">
        <v>2876.7725800500002</v>
      </c>
      <c r="C23" s="74">
        <v>45859</v>
      </c>
    </row>
    <row r="24" spans="1:3">
      <c r="A24" s="73" t="s">
        <v>1161</v>
      </c>
      <c r="B24" s="75">
        <v>5316.658263549999</v>
      </c>
      <c r="C24" s="74">
        <v>45658</v>
      </c>
    </row>
    <row r="25" spans="1:3">
      <c r="A25" s="73" t="s">
        <v>1057</v>
      </c>
      <c r="B25" s="75">
        <v>7436.4855852000001</v>
      </c>
      <c r="C25" s="74">
        <v>45748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243</v>
      </c>
      <c r="C24" s="14"/>
    </row>
    <row r="25" spans="1:15">
      <c r="A25" s="87" t="s">
        <v>294</v>
      </c>
      <c r="C25" s="14"/>
    </row>
    <row r="26" spans="1:15">
      <c r="A26" s="87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909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910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243</v>
      </c>
      <c r="C24" s="14"/>
    </row>
    <row r="25" spans="1:15">
      <c r="A25" s="87" t="s">
        <v>294</v>
      </c>
      <c r="C25" s="14"/>
    </row>
    <row r="26" spans="1:15">
      <c r="A26" s="87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909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910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7" t="s">
        <v>243</v>
      </c>
      <c r="C24" s="14"/>
    </row>
    <row r="25" spans="1:22">
      <c r="A25" s="87" t="s">
        <v>294</v>
      </c>
      <c r="C25" s="14"/>
    </row>
    <row r="26" spans="1:22">
      <c r="A26" s="87" t="s">
        <v>295</v>
      </c>
      <c r="C26" s="14"/>
    </row>
    <row r="27" spans="1:22">
      <c r="A27" s="87" t="s">
        <v>296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B2D8E-C2DB-4FAB-88EA-37788DB1F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6607E-97AD-4655-9967-6CE93240FE94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D87C47D-682B-4F08-AE5B-E75C9FF09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520042177_b35012_0420</dc:title>
  <dc:creator>Yuli</dc:creator>
  <cp:lastModifiedBy>User</cp:lastModifiedBy>
  <dcterms:created xsi:type="dcterms:W3CDTF">2015-11-10T09:34:27Z</dcterms:created>
  <dcterms:modified xsi:type="dcterms:W3CDTF">2022-02-06T16:55:26Z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