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8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6">'תעודות סל'!$A$6:$M$11</definedName>
  </definedNames>
  <calcPr calcId="162913"/>
</workbook>
</file>

<file path=xl/calcChain.xml><?xml version="1.0" encoding="utf-8"?>
<calcChain xmlns="http://schemas.openxmlformats.org/spreadsheetml/2006/main">
  <c r="B21" i="27" l="1"/>
  <c r="B11" i="27"/>
  <c r="B10" i="27" l="1"/>
</calcChain>
</file>

<file path=xl/sharedStrings.xml><?xml version="1.0" encoding="utf-8"?>
<sst xmlns="http://schemas.openxmlformats.org/spreadsheetml/2006/main" count="5036" uniqueCount="1360">
  <si>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</si>
  <si>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</si>
  <si>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</si>
  <si>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</si>
  <si>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</si>
  <si>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</si>
  <si>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</si>
  <si>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</si>
  <si>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</si>
  <si>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</si>
  <si>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</si>
  <si>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</si>
  <si>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</si>
  <si>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</si>
  <si>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</si>
  <si>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</si>
  <si>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</si>
  <si>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</si>
  <si>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</si>
  <si>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</si>
  <si>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</si>
  <si>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</si>
  <si>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</si>
  <si>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</si>
  <si>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</si>
  <si>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</si>
  <si>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</si>
  <si>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</si>
  <si>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</si>
  <si>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</si>
  <si>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</si>
  <si>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</si>
  <si>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</si>
  <si>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</si>
  <si>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</si>
  <si>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</si>
  <si>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</si>
  <si>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</si>
  <si>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</si>
  <si>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</si>
  <si>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</si>
  <si>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</si>
  <si>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</si>
  <si>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</si>
  <si>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</si>
  <si>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</si>
  <si>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</si>
  <si>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</si>
  <si>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</si>
  <si>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</si>
  <si>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</si>
  <si>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</si>
  <si>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</si>
  <si>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</si>
  <si>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</si>
  <si>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</si>
  <si>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</si>
  <si>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</si>
  <si>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</si>
  <si>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</si>
  <si>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</si>
  <si>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</si>
  <si>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</si>
  <si>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</si>
  <si>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</si>
  <si>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</si>
  <si>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</si>
  <si>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</si>
  <si>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</si>
  <si>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</si>
  <si>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</si>
  <si>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</si>
  <si>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</si>
  <si>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</si>
  <si>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</si>
  <si>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</si>
  <si>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</si>
  <si>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</si>
  <si>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</si>
  <si>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</si>
  <si>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</si>
  <si>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</si>
  <si>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</si>
  <si>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</si>
  <si>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</si>
  <si>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</si>
  <si>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</si>
  <si>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</si>
  <si>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</si>
  <si>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</si>
  <si>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</si>
  <si>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</si>
  <si>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</si>
  <si>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</si>
  <si>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</si>
  <si>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</si>
  <si>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</si>
  <si>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</si>
  <si>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</si>
  <si>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</si>
  <si>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</si>
  <si>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</si>
  <si>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</si>
  <si>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</si>
  <si>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</si>
  <si>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</si>
  <si>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</si>
  <si>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</si>
  <si>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</si>
  <si>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</si>
  <si>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</si>
  <si>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</si>
  <si>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</si>
  <si>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</si>
  <si>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</si>
  <si>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</si>
  <si>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</si>
  <si>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</si>
  <si>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</si>
  <si>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</si>
  <si>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</si>
  <si>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</si>
  <si>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</si>
  <si>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</si>
  <si>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</si>
  <si>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</si>
  <si>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</si>
  <si>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</si>
  <si>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</si>
  <si>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</si>
  <si>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</si>
  <si>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</si>
  <si>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</si>
  <si>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</si>
  <si>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</si>
  <si>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</si>
  <si>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</si>
  <si>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</si>
  <si>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</si>
  <si>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</si>
  <si>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</si>
  <si>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</si>
  <si>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</si>
  <si>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</si>
  <si>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</si>
  <si>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</si>
  <si>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</si>
  <si>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</si>
  <si>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</si>
  <si>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</si>
  <si>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</si>
  <si>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</si>
  <si>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</si>
  <si>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</si>
  <si>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</si>
  <si>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</si>
  <si>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</si>
  <si>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</si>
  <si>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</si>
  <si>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</si>
  <si>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</si>
  <si>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</si>
  <si>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</si>
  <si>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</si>
  <si>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</si>
  <si>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</si>
  <si>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</si>
  <si>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</si>
  <si>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</si>
  <si>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</si>
  <si>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</si>
  <si>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</si>
  <si>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</si>
  <si>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</si>
  <si>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</si>
  <si>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</si>
  <si>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</si>
  <si>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</si>
  <si>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</si>
  <si>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</si>
  <si>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</si>
  <si>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</si>
  <si>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</si>
  <si>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</si>
  <si>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</si>
  <si>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</si>
  <si>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</si>
  <si>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</si>
  <si>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</si>
  <si>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</si>
  <si>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</si>
  <si>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</si>
  <si>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</si>
  <si>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</si>
  <si>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</si>
  <si>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</si>
  <si>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הכשרה ביטוח קרן י</t>
  </si>
  <si>
    <t>משתתפות קרן י 35012</t>
  </si>
  <si>
    <t>35012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</si>
  <si>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</si>
  <si>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</si>
  <si>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</si>
  <si>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</si>
  <si>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</si>
  <si>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איגוד</t>
  </si>
  <si>
    <t>1111111111- 13- בנק איגוד</t>
  </si>
  <si>
    <t>13</t>
  </si>
  <si>
    <t>A.IL</t>
  </si>
  <si>
    <t>S&amp;P מעלות</t>
  </si>
  <si>
    <t>עו'ש- בנק לאומי</t>
  </si>
  <si>
    <t>1111111111- 10- בנק לאומי</t>
  </si>
  <si>
    <t>10</t>
  </si>
  <si>
    <t>AAA.IL</t>
  </si>
  <si>
    <t>עו'ש- בנק מזרחי</t>
  </si>
  <si>
    <t>1111111111- 20- בנק מזרחי</t>
  </si>
  <si>
    <t>20</t>
  </si>
  <si>
    <t>סה"כ יתרת מזומנים ועו"ש נקובים במט"ח</t>
  </si>
  <si>
    <t>אירו-100- בנק לאומי</t>
  </si>
  <si>
    <t>100- 10- בנק לאומי</t>
  </si>
  <si>
    <t>אירו-100- בנק מזרחי</t>
  </si>
  <si>
    <t>100- 20- בנק מזרחי</t>
  </si>
  <si>
    <t>דולר -20001- בנק איגוד</t>
  </si>
  <si>
    <t>20001- 13- בנק איגוד</t>
  </si>
  <si>
    <t>דולר -20001- בנק הפועלים</t>
  </si>
  <si>
    <t>20001- 12- בנק הפועלים</t>
  </si>
  <si>
    <t>12</t>
  </si>
  <si>
    <t>דולר -20001- בנק לאומי</t>
  </si>
  <si>
    <t>20001- 10- בנק לאומי</t>
  </si>
  <si>
    <t>דולר -20001- בנק מזרחי</t>
  </si>
  <si>
    <t>20001- 20- בנק מזרחי</t>
  </si>
  <si>
    <t>לי"ש - 70002- בנק מזרחי</t>
  </si>
  <si>
    <t>70002- 20- בנק מזרחי</t>
  </si>
  <si>
    <t>סה"כ פח"ק/פר"י</t>
  </si>
  <si>
    <t>פ.ח.ק.- בנק הפועלים</t>
  </si>
  <si>
    <t>1111111110- 12- בנק הפועלים</t>
  </si>
  <si>
    <t>פ.ח.ק.- בנק לאומי</t>
  </si>
  <si>
    <t>1111111110- 10- בנק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</si>
  <si>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</si>
  <si>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</si>
  <si>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</si>
  <si>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</si>
  <si>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</si>
  <si>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</si>
  <si>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</si>
  <si>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</si>
  <si>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</si>
  <si>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</si>
  <si>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</si>
  <si>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</si>
  <si>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</si>
  <si>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16/12/19</t>
  </si>
  <si>
    <t>5904 גליל- האוצר - ממשלתית צמודה</t>
  </si>
  <si>
    <t>9590431</t>
  </si>
  <si>
    <t>03/09/18</t>
  </si>
  <si>
    <t>ממצמ0922- האוצר - ממשלתית צמודה</t>
  </si>
  <si>
    <t>1124056</t>
  </si>
  <si>
    <t>15/08/19</t>
  </si>
  <si>
    <t>ממצמ0923</t>
  </si>
  <si>
    <t>1128081</t>
  </si>
  <si>
    <t>ממשלתי צמוד 0545</t>
  </si>
  <si>
    <t>1134865</t>
  </si>
  <si>
    <t>29/10/19</t>
  </si>
  <si>
    <t>צמוד 1020</t>
  </si>
  <si>
    <t>1137181</t>
  </si>
  <si>
    <t>14/08/19</t>
  </si>
  <si>
    <t>סה"כ לא צמודות</t>
  </si>
  <si>
    <t>סה"כ מלווה קצר מועד</t>
  </si>
  <si>
    <t>מ.ק.מ. 1210- בנק ישראל- מק"מ</t>
  </si>
  <si>
    <t>8201212</t>
  </si>
  <si>
    <t>19/12/19</t>
  </si>
  <si>
    <t>סה"כ שחר</t>
  </si>
  <si>
    <t>ממשל שקלית 0327</t>
  </si>
  <si>
    <t>1139344</t>
  </si>
  <si>
    <t>03/10/19</t>
  </si>
  <si>
    <t>ממשל שקלית 0330- האוצר - ממשלתית שקלית</t>
  </si>
  <si>
    <t>1160985</t>
  </si>
  <si>
    <t>08/12/19</t>
  </si>
  <si>
    <t>ממשל שקלית 0347</t>
  </si>
  <si>
    <t>1140193</t>
  </si>
  <si>
    <t>ממשל שקלית 0928</t>
  </si>
  <si>
    <t>1150879</t>
  </si>
  <si>
    <t>ממשלתי 0120</t>
  </si>
  <si>
    <t>1115773</t>
  </si>
  <si>
    <t>08/05/18</t>
  </si>
  <si>
    <t>ממשלתי 0122- האוצר - ממשלתית שקלית</t>
  </si>
  <si>
    <t>1123272</t>
  </si>
  <si>
    <t>ממשלתי 0825- האוצר - ממשלתית שקלית</t>
  </si>
  <si>
    <t>1135557</t>
  </si>
  <si>
    <t>27/11/19</t>
  </si>
  <si>
    <t>ממשק 1026- האוצר - ממשלתית שקלית</t>
  </si>
  <si>
    <t>1099456</t>
  </si>
  <si>
    <t>26/11/19</t>
  </si>
  <si>
    <t>ממשק0142- האוצר - ממשלתית שקלית</t>
  </si>
  <si>
    <t>1125400</t>
  </si>
  <si>
    <t>סה"כ גילון</t>
  </si>
  <si>
    <t>ממשל משתנה 0526- האוצר - ממשלתית משתנה</t>
  </si>
  <si>
    <t>1141795</t>
  </si>
  <si>
    <t>02/04/19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</si>
  <si>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</si>
  <si>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</si>
  <si>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</si>
  <si>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</si>
  <si>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</si>
  <si>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</si>
  <si>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</si>
  <si>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</si>
  <si>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</si>
  <si>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</si>
  <si>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</si>
  <si>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אגח ט</t>
  </si>
  <si>
    <t>1135177</t>
  </si>
  <si>
    <t>513141879</t>
  </si>
  <si>
    <t>בנקים</t>
  </si>
  <si>
    <t>31/08/16</t>
  </si>
  <si>
    <t>פועלים הנפ אג32- פועלים הנפקות</t>
  </si>
  <si>
    <t>1940535</t>
  </si>
  <si>
    <t>520032640</t>
  </si>
  <si>
    <t>21/11/19</t>
  </si>
  <si>
    <t>דיסקונט מנפיקים 4- דיסקונט מנפיקים</t>
  </si>
  <si>
    <t>7480049</t>
  </si>
  <si>
    <t>520029935</t>
  </si>
  <si>
    <t>AA+.IL</t>
  </si>
  <si>
    <t>24/11/08</t>
  </si>
  <si>
    <t>עזריאלי אג"ח ה- קבוצת עזריאלי</t>
  </si>
  <si>
    <t>1156603</t>
  </si>
  <si>
    <t>510960719</t>
  </si>
  <si>
    <t>נדל"ן ובינוי</t>
  </si>
  <si>
    <t>22/01/19</t>
  </si>
  <si>
    <t>פועלים הנפקות אג"ח 10</t>
  </si>
  <si>
    <t>1940402</t>
  </si>
  <si>
    <t>06/10/15</t>
  </si>
  <si>
    <t>אמות אג ו'- אמות</t>
  </si>
  <si>
    <t>1158609</t>
  </si>
  <si>
    <t>520026683</t>
  </si>
  <si>
    <t>AA.IL</t>
  </si>
  <si>
    <t>14/11/19</t>
  </si>
  <si>
    <t>אמות אג3- אמות</t>
  </si>
  <si>
    <t>1117357</t>
  </si>
  <si>
    <t>לאומי שה נד 300- לאומי</t>
  </si>
  <si>
    <t>6040257</t>
  </si>
  <si>
    <t>520018078</t>
  </si>
  <si>
    <t>פועלים הנ שה נד 1- פועלים הנפקות</t>
  </si>
  <si>
    <t>1940444</t>
  </si>
  <si>
    <t>אדמה אגח  2</t>
  </si>
  <si>
    <t>1110915</t>
  </si>
  <si>
    <t>520043605</t>
  </si>
  <si>
    <t>כימיה, גומי ופלסטיק</t>
  </si>
  <si>
    <t>AA-.IL</t>
  </si>
  <si>
    <t>בראק אן וי אגח 1- בראק אן וי</t>
  </si>
  <si>
    <t>1122860</t>
  </si>
  <si>
    <t>34250659</t>
  </si>
  <si>
    <t>18/05/17</t>
  </si>
  <si>
    <t>גזית גלוב אגח יג- גזית גלוב</t>
  </si>
  <si>
    <t>1260652</t>
  </si>
  <si>
    <t>520033234</t>
  </si>
  <si>
    <t>18/12/18</t>
  </si>
  <si>
    <t>מזרחי טפחות שה 1</t>
  </si>
  <si>
    <t>6950083</t>
  </si>
  <si>
    <t>520000522</t>
  </si>
  <si>
    <t>03/04/17</t>
  </si>
  <si>
    <t>פועלים הנפקות אג"ח 18- פועלים הנפקות</t>
  </si>
  <si>
    <t>1940600</t>
  </si>
  <si>
    <t>Aa3.IL</t>
  </si>
  <si>
    <t>20/06/18</t>
  </si>
  <si>
    <t>פז נפט    אגח ז- פז נפט</t>
  </si>
  <si>
    <t>1142595</t>
  </si>
  <si>
    <t>510216054</t>
  </si>
  <si>
    <t>אנרגיה</t>
  </si>
  <si>
    <t>25/12/18</t>
  </si>
  <si>
    <t>שלמה הח אג14- שלמה החזקות</t>
  </si>
  <si>
    <t>1410265</t>
  </si>
  <si>
    <t>520034372</t>
  </si>
  <si>
    <t>A1.IL</t>
  </si>
  <si>
    <t>29/08/17</t>
  </si>
  <si>
    <t>אלרוב נדלן אגח ה- אלרוב נדל"ן</t>
  </si>
  <si>
    <t>3870169</t>
  </si>
  <si>
    <t>520038894</t>
  </si>
  <si>
    <t>A2.IL</t>
  </si>
  <si>
    <t>15/12/19</t>
  </si>
  <si>
    <t>אשטרום נכ אגח10</t>
  </si>
  <si>
    <t>2510204</t>
  </si>
  <si>
    <t>520036617</t>
  </si>
  <si>
    <t>חברה לישראל אג"ח 7- חברה לישראל</t>
  </si>
  <si>
    <t>5760160</t>
  </si>
  <si>
    <t>520028010</t>
  </si>
  <si>
    <t>השקעה ואחזקות</t>
  </si>
  <si>
    <t>01/02/16</t>
  </si>
  <si>
    <t>מבני תעש  אגח כ- מבני תעשיה</t>
  </si>
  <si>
    <t>2260495</t>
  </si>
  <si>
    <t>520024126</t>
  </si>
  <si>
    <t>A</t>
  </si>
  <si>
    <t>S&amp;P</t>
  </si>
  <si>
    <t>26/12/18</t>
  </si>
  <si>
    <t>שיכון ובינוי אג6- שיכון ובינוי</t>
  </si>
  <si>
    <t>1129733</t>
  </si>
  <si>
    <t>520036104</t>
  </si>
  <si>
    <t>12/03/18</t>
  </si>
  <si>
    <t>דה לסר אג4- דה לסר</t>
  </si>
  <si>
    <t>1132059</t>
  </si>
  <si>
    <t>1513</t>
  </si>
  <si>
    <t>A-.IL</t>
  </si>
  <si>
    <t>14/01/19</t>
  </si>
  <si>
    <t>הכשרת הישוב אגח 16- הכשרת הישוב</t>
  </si>
  <si>
    <t>6120166</t>
  </si>
  <si>
    <t>520020116</t>
  </si>
  <si>
    <t>BBB+.IL</t>
  </si>
  <si>
    <t>שטראוס גרופ אג"ח ד</t>
  </si>
  <si>
    <t>7460363</t>
  </si>
  <si>
    <t>520003781</t>
  </si>
  <si>
    <t>מזון</t>
  </si>
  <si>
    <t>כיל       אגח ה</t>
  </si>
  <si>
    <t>2810299</t>
  </si>
  <si>
    <t>520027830</t>
  </si>
  <si>
    <t>10/04/16</t>
  </si>
  <si>
    <t>מגדל הון  אגח ד- מגדל ביטוח הון</t>
  </si>
  <si>
    <t>1137033</t>
  </si>
  <si>
    <t>513230029</t>
  </si>
  <si>
    <t>ביטוח</t>
  </si>
  <si>
    <t>Aa2.IL</t>
  </si>
  <si>
    <t>15/12/15</t>
  </si>
  <si>
    <t>אגוד הנפ  אגח ח</t>
  </si>
  <si>
    <t>1133503</t>
  </si>
  <si>
    <t>513668277</t>
  </si>
  <si>
    <t>21/09/14</t>
  </si>
  <si>
    <t>אלוני חץ אגח יב- אלוני חץ</t>
  </si>
  <si>
    <t>3900495</t>
  </si>
  <si>
    <t>520038506</t>
  </si>
  <si>
    <t>12/08/19</t>
  </si>
  <si>
    <t>הראל הנ אג14- הראל הנפקות</t>
  </si>
  <si>
    <t>1143122</t>
  </si>
  <si>
    <t>513834200</t>
  </si>
  <si>
    <t>02/12/19</t>
  </si>
  <si>
    <t>סאמיט     אגח י- סאמיט</t>
  </si>
  <si>
    <t>1143395</t>
  </si>
  <si>
    <t>520043720</t>
  </si>
  <si>
    <t>קרסו אגח א- קרסו מוטורס</t>
  </si>
  <si>
    <t>1136464</t>
  </si>
  <si>
    <t>514065283</t>
  </si>
  <si>
    <t>מסחר</t>
  </si>
  <si>
    <t>26/10/16</t>
  </si>
  <si>
    <t>לייטסטון  אגח ב- לייטסטון</t>
  </si>
  <si>
    <t>1160746</t>
  </si>
  <si>
    <t>1630</t>
  </si>
  <si>
    <t>A+.IL</t>
  </si>
  <si>
    <t>02/10/19</t>
  </si>
  <si>
    <t>לייטסטון אג1- לייטסטון</t>
  </si>
  <si>
    <t>1133891</t>
  </si>
  <si>
    <t>27/12/18</t>
  </si>
  <si>
    <t>מויניאן אג"ח א'- מויניאן לימיטד</t>
  </si>
  <si>
    <t>1135656</t>
  </si>
  <si>
    <t>1643</t>
  </si>
  <si>
    <t>פרטנר     אגח ו- פרטנר</t>
  </si>
  <si>
    <t>1141415</t>
  </si>
  <si>
    <t>520044314</t>
  </si>
  <si>
    <t>פרטנר  אגח ז- פרטנר</t>
  </si>
  <si>
    <t>1156397</t>
  </si>
  <si>
    <t>23/01/19</t>
  </si>
  <si>
    <t>אזורים אגח 13- אזורים</t>
  </si>
  <si>
    <t>7150410</t>
  </si>
  <si>
    <t>520025990</t>
  </si>
  <si>
    <t>25/07/19</t>
  </si>
  <si>
    <t>אנרג'יקס אגח א- אנרג'יקס</t>
  </si>
  <si>
    <t>1161751</t>
  </si>
  <si>
    <t>513901371</t>
  </si>
  <si>
    <t>אשדר אגח 5- אשדר</t>
  </si>
  <si>
    <t>1157783</t>
  </si>
  <si>
    <t>510609761</t>
  </si>
  <si>
    <t>01/12/19</t>
  </si>
  <si>
    <t>אפי נכסים אגח י- אפי נכסים</t>
  </si>
  <si>
    <t>1160878</t>
  </si>
  <si>
    <t>510560188</t>
  </si>
  <si>
    <t>A3.IL</t>
  </si>
  <si>
    <t>06/10/19</t>
  </si>
  <si>
    <t>דור אלון  אגח ה- דור אלון</t>
  </si>
  <si>
    <t>1136761</t>
  </si>
  <si>
    <t>520043878</t>
  </si>
  <si>
    <t>סאות'רן   אגח א- סאותרן פרופרטיס</t>
  </si>
  <si>
    <t>1140094</t>
  </si>
  <si>
    <t>1921080</t>
  </si>
  <si>
    <t>29/11/18</t>
  </si>
  <si>
    <t>אלה פקדון אג1- אלה פקדונות</t>
  </si>
  <si>
    <t>1141662</t>
  </si>
  <si>
    <t>515666881</t>
  </si>
  <si>
    <t>אג"ח מובנות</t>
  </si>
  <si>
    <t>28/10/18</t>
  </si>
  <si>
    <t>ישראמקו אג1- ישראמקו יהש</t>
  </si>
  <si>
    <t>2320174</t>
  </si>
  <si>
    <t>550010003</t>
  </si>
  <si>
    <t>חיפושי נפט וגז</t>
  </si>
  <si>
    <t>בזן       אגח ט- בתי זיקוק</t>
  </si>
  <si>
    <t>2590461</t>
  </si>
  <si>
    <t>520036658</t>
  </si>
  <si>
    <t>27/04/17</t>
  </si>
  <si>
    <t>חברה לישראל אג"ח 13</t>
  </si>
  <si>
    <t>5760269</t>
  </si>
  <si>
    <t>סה"כ אחר</t>
  </si>
  <si>
    <t>BHP Billiton 6.75 19/10/25</t>
  </si>
  <si>
    <t>USQ12441AB91</t>
  </si>
  <si>
    <t>NYSE</t>
  </si>
  <si>
    <t>בלומברג</t>
  </si>
  <si>
    <t>5082</t>
  </si>
  <si>
    <t>Capital Goods</t>
  </si>
  <si>
    <t>BBB+</t>
  </si>
  <si>
    <t>07/08/18</t>
  </si>
  <si>
    <t>DPW 6.85 07/37</t>
  </si>
  <si>
    <t>XS0308427581</t>
  </si>
  <si>
    <t>FWB</t>
  </si>
  <si>
    <t>5163</t>
  </si>
  <si>
    <t>22/10/19</t>
  </si>
  <si>
    <t>ENELIM 4.625 14/09/25</t>
  </si>
  <si>
    <t>US29278GAJ76</t>
  </si>
  <si>
    <t>5039</t>
  </si>
  <si>
    <t>Utilities</t>
  </si>
  <si>
    <t>04/10/18</t>
  </si>
  <si>
    <t>LEA  5.25 15/01/2025</t>
  </si>
  <si>
    <t>US521865AX34</t>
  </si>
  <si>
    <t>5106</t>
  </si>
  <si>
    <t>Automobiles &amp; Components</t>
  </si>
  <si>
    <t>BBB-</t>
  </si>
  <si>
    <t>AA.ALCOA INC 5.4 04/21</t>
  </si>
  <si>
    <t>US013817AV33</t>
  </si>
  <si>
    <t>3200</t>
  </si>
  <si>
    <t>Materials</t>
  </si>
  <si>
    <t>Ba1</t>
  </si>
  <si>
    <t>Moodys</t>
  </si>
  <si>
    <t>19/01/16</t>
  </si>
  <si>
    <t>CNC INDUSTRIES 5.375 6/26</t>
  </si>
  <si>
    <t>US15137TAA88</t>
  </si>
  <si>
    <t>4885</t>
  </si>
  <si>
    <t>Health Care Equipment &amp; Services</t>
  </si>
  <si>
    <t>BB+</t>
  </si>
  <si>
    <t>31/07/18</t>
  </si>
  <si>
    <t>ENBRIGE 5.5% 15-07-27</t>
  </si>
  <si>
    <t>US29250NAS45</t>
  </si>
  <si>
    <t>4859</t>
  </si>
  <si>
    <t>Energy</t>
  </si>
  <si>
    <t>26/07/17</t>
  </si>
  <si>
    <t>STEEL DYNAMICS</t>
  </si>
  <si>
    <t>US858119BD11</t>
  </si>
  <si>
    <t>5008</t>
  </si>
  <si>
    <t>15/08/18</t>
  </si>
  <si>
    <t>CEMEX 5.45 11/19/29</t>
  </si>
  <si>
    <t>USP2253TJN02</t>
  </si>
  <si>
    <t>5179</t>
  </si>
  <si>
    <t>BB</t>
  </si>
  <si>
    <t>20/12/19</t>
  </si>
  <si>
    <t>NATIONAL 6.375 15/12/2023</t>
  </si>
  <si>
    <t>US62886EAS72</t>
  </si>
  <si>
    <t>5046</t>
  </si>
  <si>
    <t>Technology Hardware &amp; Equipment</t>
  </si>
  <si>
    <t>B1</t>
  </si>
  <si>
    <t>סה"כ תל אביב 35</t>
  </si>
  <si>
    <t>בזן- בתי זיקוק</t>
  </si>
  <si>
    <t>2590248</t>
  </si>
  <si>
    <t>פז נפט- פז נפט</t>
  </si>
  <si>
    <t>1100007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</si>
  <si>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</si>
  <si>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</si>
  <si>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</si>
  <si>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</si>
  <si>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</si>
  <si>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</si>
  <si>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</si>
  <si>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</si>
  <si>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</si>
  <si>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</si>
  <si>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</si>
  <si>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</si>
  <si>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</si>
  <si>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</si>
  <si>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</si>
  <si>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</si>
  <si>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</si>
  <si>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</si>
  <si>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מזרחי- מזרחי טפחות</t>
  </si>
  <si>
    <t>695437</t>
  </si>
  <si>
    <t>פועלים</t>
  </si>
  <si>
    <t>662577</t>
  </si>
  <si>
    <t>520000118</t>
  </si>
  <si>
    <t>חברה לישראל- חברה לישראל</t>
  </si>
  <si>
    <t>576017</t>
  </si>
  <si>
    <t>דלק קד יהש- דלק קידוחים יהש</t>
  </si>
  <si>
    <t>475020</t>
  </si>
  <si>
    <t>550013098</t>
  </si>
  <si>
    <t>כיל- כיל</t>
  </si>
  <si>
    <t>281014</t>
  </si>
  <si>
    <t>שטראוס- שטראוס גרופ</t>
  </si>
  <si>
    <t>746016</t>
  </si>
  <si>
    <t>פתאל החזקות- פתאל החזקות</t>
  </si>
  <si>
    <t>1143429</t>
  </si>
  <si>
    <t>512607888</t>
  </si>
  <si>
    <t>מלונאות ותיירות</t>
  </si>
  <si>
    <t>שופרסל- שופרסל</t>
  </si>
  <si>
    <t>777037</t>
  </si>
  <si>
    <t>520022732</t>
  </si>
  <si>
    <t>שפיר הנדסה ותעשיה בע"מ- שפיר הנדסה</t>
  </si>
  <si>
    <t>1133875</t>
  </si>
  <si>
    <t>514892801</t>
  </si>
  <si>
    <t>מתכת ומוצרי בניה</t>
  </si>
  <si>
    <t>אירפורט סיטי- איירפורט סיטי</t>
  </si>
  <si>
    <t>1095835</t>
  </si>
  <si>
    <t>511659401</t>
  </si>
  <si>
    <t>אלוני חץ- אלוני חץ</t>
  </si>
  <si>
    <t>390013</t>
  </si>
  <si>
    <t>אמות- אמות</t>
  </si>
  <si>
    <t>1097278</t>
  </si>
  <si>
    <t>גזית גלוב- גזית גלוב</t>
  </si>
  <si>
    <t>126011</t>
  </si>
  <si>
    <t>מליסרון- מליסרון</t>
  </si>
  <si>
    <t>323014</t>
  </si>
  <si>
    <t>520037789</t>
  </si>
  <si>
    <t>עזריאלי קבוצה</t>
  </si>
  <si>
    <t>1119478</t>
  </si>
  <si>
    <t>אורמת טכנו- אורמת טכנו</t>
  </si>
  <si>
    <t>1134402</t>
  </si>
  <si>
    <t>511597239</t>
  </si>
  <si>
    <t>נייס</t>
  </si>
  <si>
    <t>273011</t>
  </si>
  <si>
    <t>520036872</t>
  </si>
  <si>
    <t>בזק- בזק</t>
  </si>
  <si>
    <t>230011</t>
  </si>
  <si>
    <t>520031931</t>
  </si>
  <si>
    <t>סה"כ תל אביב 90</t>
  </si>
  <si>
    <t>ארקו אחזקות- ארקו החזקות</t>
  </si>
  <si>
    <t>310011</t>
  </si>
  <si>
    <t>520037367</t>
  </si>
  <si>
    <t>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</si>
  <si>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</si>
  <si>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</si>
  <si>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</si>
  <si>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</si>
  <si>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</si>
  <si>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</si>
  <si>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</si>
  <si>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</si>
  <si>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אלקטרה- אלקטרה</t>
  </si>
  <si>
    <t>739037</t>
  </si>
  <si>
    <t>520028911</t>
  </si>
  <si>
    <t>קנון- קנון הולדינגס</t>
  </si>
  <si>
    <t>1134139</t>
  </si>
  <si>
    <t>1635</t>
  </si>
  <si>
    <t>ישראמקו יהש- ישראמקו יהש</t>
  </si>
  <si>
    <t>232017</t>
  </si>
  <si>
    <t>רציו   יהש- רציו יהש</t>
  </si>
  <si>
    <t>394015</t>
  </si>
  <si>
    <t>550012777</t>
  </si>
  <si>
    <t>רמי לוי</t>
  </si>
  <si>
    <t>1104249</t>
  </si>
  <si>
    <t>513770669</t>
  </si>
  <si>
    <t>אינרום</t>
  </si>
  <si>
    <t>1132356</t>
  </si>
  <si>
    <t>515001659</t>
  </si>
  <si>
    <t>אדגר- אדגר השקעות</t>
  </si>
  <si>
    <t>1820083</t>
  </si>
  <si>
    <t>520035171</t>
  </si>
  <si>
    <t>אלקטרה נדלן- אלקטרה נדל"ן</t>
  </si>
  <si>
    <t>1094044</t>
  </si>
  <si>
    <t>510607328</t>
  </si>
  <si>
    <t>אפריקה נכסים- אפי נכסים</t>
  </si>
  <si>
    <t>1091354</t>
  </si>
  <si>
    <t>ביג</t>
  </si>
  <si>
    <t>1097260</t>
  </si>
  <si>
    <t>513623314</t>
  </si>
  <si>
    <t>דמרי- דמרי</t>
  </si>
  <si>
    <t>1090315</t>
  </si>
  <si>
    <t>511399388</t>
  </si>
  <si>
    <t>מבני תעשיה- מבני תעשיה</t>
  </si>
  <si>
    <t>226019</t>
  </si>
  <si>
    <t>סאמיט</t>
  </si>
  <si>
    <t>1081686</t>
  </si>
  <si>
    <t>סלע נדל"ן- סלע קפיטל נדל"ן</t>
  </si>
  <si>
    <t>1109644</t>
  </si>
  <si>
    <t>513992529</t>
  </si>
  <si>
    <t>רבוע נדלן- רבוע נדלן</t>
  </si>
  <si>
    <t>1098565</t>
  </si>
  <si>
    <t>513765859</t>
  </si>
  <si>
    <t>ריט 1- ריט1</t>
  </si>
  <si>
    <t>1098920</t>
  </si>
  <si>
    <t>513821488</t>
  </si>
  <si>
    <t>אנלייט אנרגיה- אנלייט אנרגיה</t>
  </si>
  <si>
    <t>720011</t>
  </si>
  <si>
    <t>520041146</t>
  </si>
  <si>
    <t>אנרג'יקס- אנרג'יקס</t>
  </si>
  <si>
    <t>1123355</t>
  </si>
  <si>
    <t>מטריקס- מטריקס</t>
  </si>
  <si>
    <t>445015</t>
  </si>
  <si>
    <t>520039413</t>
  </si>
  <si>
    <t>שירותי מידע</t>
  </si>
  <si>
    <t>אלטשולר שחם גמל- אלטשולר שחם גמל ופנסיה בע"מ</t>
  </si>
  <si>
    <t>1159037</t>
  </si>
  <si>
    <t>513173393</t>
  </si>
  <si>
    <t>ישראכרט- ישראכרט</t>
  </si>
  <si>
    <t>1157403</t>
  </si>
  <si>
    <t>510706153</t>
  </si>
  <si>
    <t>נאוי- נאוי</t>
  </si>
  <si>
    <t>208017</t>
  </si>
  <si>
    <t>520036070</t>
  </si>
  <si>
    <t>סלקום</t>
  </si>
  <si>
    <t>1101534</t>
  </si>
  <si>
    <t>511930125</t>
  </si>
  <si>
    <t>פרטנר- פרטנר</t>
  </si>
  <si>
    <t>1083484</t>
  </si>
  <si>
    <t>סה"כ מניות היתר</t>
  </si>
  <si>
    <t>דסקונט השק- דיסקונט השקעות</t>
  </si>
  <si>
    <t>639013</t>
  </si>
  <si>
    <t>520023896</t>
  </si>
  <si>
    <t>משביר לצרכן- 365 המשביר</t>
  </si>
  <si>
    <t>1104959</t>
  </si>
  <si>
    <t>513389270</t>
  </si>
  <si>
    <t>יוחננוף- מ.יוחננוף ובניו (1988) בע"מ</t>
  </si>
  <si>
    <t>1161264</t>
  </si>
  <si>
    <t>511344186</t>
  </si>
  <si>
    <t>אפריקה מגורים</t>
  </si>
  <si>
    <t>1097948</t>
  </si>
  <si>
    <t>520034760</t>
  </si>
  <si>
    <t>חג'ג' נדל"ן- חג'ג' נדלן</t>
  </si>
  <si>
    <t>823013</t>
  </si>
  <si>
    <t>520033309</t>
  </si>
  <si>
    <t>מגוריט- מגוריט</t>
  </si>
  <si>
    <t>1139195</t>
  </si>
  <si>
    <t>515434074</t>
  </si>
  <si>
    <t>מהדרין- מהדרין</t>
  </si>
  <si>
    <t>686014</t>
  </si>
  <si>
    <t>520018482</t>
  </si>
  <si>
    <t>מנרב פרויקטים- מנרב פרויקטים</t>
  </si>
  <si>
    <t>1140243</t>
  </si>
  <si>
    <t>511301665</t>
  </si>
  <si>
    <t>בי קומיוניקיישנס- בי קומיוניקיישנס</t>
  </si>
  <si>
    <t>1107663</t>
  </si>
  <si>
    <t>512832742</t>
  </si>
  <si>
    <t>סה"כ call 001 אופציות</t>
  </si>
  <si>
    <t>SMSN LI - SAMSUNG</t>
  </si>
  <si>
    <t>US7960508882</t>
  </si>
  <si>
    <t>5093</t>
  </si>
  <si>
    <t>Media</t>
  </si>
  <si>
    <t>AMAZON-AMZN COM</t>
  </si>
  <si>
    <t>US0231351067</t>
  </si>
  <si>
    <t>4865</t>
  </si>
  <si>
    <t>Other</t>
  </si>
  <si>
    <t>ROGEN PHARMAL - URGN</t>
  </si>
  <si>
    <t>IL0011407140</t>
  </si>
  <si>
    <t>NASDAQ</t>
  </si>
  <si>
    <t>2313</t>
  </si>
  <si>
    <t>Pharmaceuticals &amp; Biotechnology</t>
  </si>
  <si>
    <t>PARK PLAZA  HOTEL</t>
  </si>
  <si>
    <t>GG00B1Z5FH87</t>
  </si>
  <si>
    <t>LSE</t>
  </si>
  <si>
    <t>5123</t>
  </si>
  <si>
    <t>Real Estate</t>
  </si>
  <si>
    <t>MLNX - MELLANOX</t>
  </si>
  <si>
    <t>IL0011017329</t>
  </si>
  <si>
    <t>2254</t>
  </si>
  <si>
    <t>Semiconductors &amp; Semiconductor Equipment</t>
  </si>
  <si>
    <t>FIVERR INTERNATIONAL</t>
  </si>
  <si>
    <t>IL0011582033</t>
  </si>
  <si>
    <t>5153</t>
  </si>
  <si>
    <t>Software &amp; Services</t>
  </si>
  <si>
    <t>CISCO SYSTEMS-CSCO</t>
  </si>
  <si>
    <t>US17275R1023</t>
  </si>
  <si>
    <t>5074</t>
  </si>
  <si>
    <t>GOOGL - Google A Class</t>
  </si>
  <si>
    <t>US02079K3059</t>
  </si>
  <si>
    <t>960</t>
  </si>
  <si>
    <t>NOKIA-NOK</t>
  </si>
  <si>
    <t>US6549022043</t>
  </si>
  <si>
    <t>950</t>
  </si>
  <si>
    <t>Telecommunication Services</t>
  </si>
  <si>
    <t>סה"כ שמחקות מדדי מניות בישראל</t>
  </si>
  <si>
    <t>הראל סל (A4) ת"א בנקים- הראל קרנות מדד</t>
  </si>
  <si>
    <t>1148949</t>
  </si>
  <si>
    <t>511776783</t>
  </si>
  <si>
    <t>קסם ETF ת"א 125- קסם קרנות נאמנות</t>
  </si>
  <si>
    <t>1146356</t>
  </si>
  <si>
    <t>510938608</t>
  </si>
  <si>
    <t>קסם ETF ת"א בנקים- קסם קרנות נאמנות</t>
  </si>
  <si>
    <t>1146430</t>
  </si>
  <si>
    <t>תכלית ת"א SMALL MIDCAP- תכלית מדדים</t>
  </si>
  <si>
    <t>1144799</t>
  </si>
  <si>
    <t>513534974</t>
  </si>
  <si>
    <t>סה"כ שמחקות מדדי מניות בחו"ל</t>
  </si>
  <si>
    <t>הראל ISECYBER- הראל קרנות מדד</t>
  </si>
  <si>
    <t>1150374</t>
  </si>
  <si>
    <t>פסגות NASDAQ 100</t>
  </si>
  <si>
    <t>1148147</t>
  </si>
  <si>
    <t>513765339</t>
  </si>
  <si>
    <t>תכלית דאקס- תכלית מדדים</t>
  </si>
  <si>
    <t>1144104</t>
  </si>
  <si>
    <t>סה"כ שמחקות מדדים אחרים בישראל</t>
  </si>
  <si>
    <t>פסגות סל תל בונד 60 סדרה 3</t>
  </si>
  <si>
    <t>1134550</t>
  </si>
  <si>
    <t>תעודות סל</t>
  </si>
  <si>
    <t>סה"כ שמחקות מדדים אחרים בחו"ל</t>
  </si>
  <si>
    <t>סה"כ short</t>
  </si>
  <si>
    <t>סה"כ שמחקות מדדי מניות</t>
  </si>
  <si>
    <t>XLF - Financial Select- STATE STREET-SPDRS</t>
  </si>
  <si>
    <t>US81369Y6059</t>
  </si>
  <si>
    <t>4640</t>
  </si>
  <si>
    <t>Banks</t>
  </si>
  <si>
    <t>SOLAR- INVESCO</t>
  </si>
  <si>
    <t>US46138G7060</t>
  </si>
  <si>
    <t>1290</t>
  </si>
  <si>
    <t>XLE - Energy Select- STATE STREET-SPDRS</t>
  </si>
  <si>
    <t>us81369y5069</t>
  </si>
  <si>
    <t>EWY - SOUTH KOREA- BlackRock Fund Advisors</t>
  </si>
  <si>
    <t>US4642867729</t>
  </si>
  <si>
    <t>2235</t>
  </si>
  <si>
    <t>INDY - ISHARES INDIA 50- BlackRock Fund Advisors</t>
  </si>
  <si>
    <t>US4642895290</t>
  </si>
  <si>
    <t>SOXX - SEMICONDUCTOR- BlackRock Fund Advisors</t>
  </si>
  <si>
    <t>US4642875235</t>
  </si>
  <si>
    <t>ETF DAX - DAXEX_GR</t>
  </si>
  <si>
    <t>DE0005933931</t>
  </si>
  <si>
    <t>4601</t>
  </si>
  <si>
    <t>ISHARES S&amp;P 500- ISHARES</t>
  </si>
  <si>
    <t>US4642872000</t>
  </si>
  <si>
    <t>IWM - RUSSELL 2000- ISHARES</t>
  </si>
  <si>
    <t>US4642876555</t>
  </si>
  <si>
    <t>CSI-KWEB CHINA</t>
  </si>
  <si>
    <t>US5007673065</t>
  </si>
  <si>
    <t>4868</t>
  </si>
  <si>
    <t>KBA CHINA-KBA</t>
  </si>
  <si>
    <t>US5007674055</t>
  </si>
  <si>
    <t>HEALTH CARE XLV- STATE STREET-SPDRS</t>
  </si>
  <si>
    <t>us81369y2090</t>
  </si>
  <si>
    <t>SPY - S&amp;P 500</t>
  </si>
  <si>
    <t>US78462F1030</t>
  </si>
  <si>
    <t>XLI - INDUSTRIAL SELECT- STATE STREET-SPDRS</t>
  </si>
  <si>
    <t>US81369Y7040</t>
  </si>
  <si>
    <t>XLK - Technology- STATE STREET-SPDRS</t>
  </si>
  <si>
    <t>US81369Y8030</t>
  </si>
  <si>
    <t>XLP - CONSUMER STAPLES</t>
  </si>
  <si>
    <t>US81369Y3080</t>
  </si>
  <si>
    <t>VANGURUARD INFO</t>
  </si>
  <si>
    <t>US92204A7028</t>
  </si>
  <si>
    <t>4922</t>
  </si>
  <si>
    <t>WISDOMTREE INDIA</t>
  </si>
  <si>
    <t>US97717W422</t>
  </si>
  <si>
    <t>3115</t>
  </si>
  <si>
    <t>ISHARES S&amp;P TEC</t>
  </si>
  <si>
    <t>us4642875151</t>
  </si>
  <si>
    <t>FIRST TRUST CLOUD COMPUTING-SKYY</t>
  </si>
  <si>
    <t>US33734X1928</t>
  </si>
  <si>
    <t>3165</t>
  </si>
  <si>
    <t>VANECK VECTOR  AGRIBSINESS-MOO</t>
  </si>
  <si>
    <t>US92189F7006</t>
  </si>
  <si>
    <t>4816</t>
  </si>
  <si>
    <t>סה"כ שמחקות מדדים אחרים</t>
  </si>
  <si>
    <t>ISHARES JPM EM - IEMB LN</t>
  </si>
  <si>
    <t>IE00B2NPKV68</t>
  </si>
  <si>
    <t>GLD-GOLD</t>
  </si>
  <si>
    <t>US78463V1070</t>
  </si>
  <si>
    <t>970</t>
  </si>
  <si>
    <t>סה"כ אג"ח ממשלתי</t>
  </si>
  <si>
    <t>סה"כ אגח קונצרני</t>
  </si>
  <si>
    <t>איביאי טכנולוגיוה עלית</t>
  </si>
  <si>
    <t>1142538</t>
  </si>
  <si>
    <t>מניות</t>
  </si>
  <si>
    <t>לא מדורג</t>
  </si>
  <si>
    <t>SCHRODER INT GREAT CHINA-SISGRCC LX</t>
  </si>
  <si>
    <t>LU0140637140</t>
  </si>
  <si>
    <t>5105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</si>
  <si>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</si>
  <si>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</si>
  <si>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</si>
  <si>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</si>
  <si>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</si>
  <si>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SPXW PUT 3150 29/01/20</t>
  </si>
  <si>
    <t>BBG00R720613</t>
  </si>
  <si>
    <t>סה"כ מטבע</t>
  </si>
  <si>
    <t>סה"כ סחורות</t>
  </si>
  <si>
    <t>E-MINI S&amp;P  ESH0 20/03/2020</t>
  </si>
  <si>
    <t>BG00MSHZQ25</t>
  </si>
  <si>
    <t>FUT VAL USD - רוו"ה מחוזים</t>
  </si>
  <si>
    <t>415349</t>
  </si>
  <si>
    <t>MINI NASDAQ-NQH0- 20/03/2020</t>
  </si>
  <si>
    <t>BBG00MSHZQC4</t>
  </si>
  <si>
    <t>MONEY EUR HSBC -בטחונות</t>
  </si>
  <si>
    <t>327064</t>
  </si>
  <si>
    <t>RUSSELL2000 -RTYH0  - 20/03/20</t>
  </si>
  <si>
    <t>BBG00MSHZRH7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</si>
  <si>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</si>
  <si>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</si>
  <si>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</si>
  <si>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</si>
  <si>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</si>
  <si>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</si>
  <si>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</si>
  <si>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</si>
  <si>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</si>
  <si>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</si>
  <si>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</si>
  <si>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</si>
  <si>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</si>
  <si>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</si>
  <si>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</si>
  <si>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</si>
  <si>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</si>
  <si>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</si>
  <si>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בנק לאומי בע"מ- לאומי</t>
  </si>
  <si>
    <t>200035059</t>
  </si>
  <si>
    <t>25/12/02</t>
  </si>
  <si>
    <t>קאר אנד גו(סדרה א')בע"מ- קאר אנד גו</t>
  </si>
  <si>
    <t>1088202</t>
  </si>
  <si>
    <t>513406835</t>
  </si>
  <si>
    <t>01/09/11</t>
  </si>
  <si>
    <t>דרך ארץ-מזין 1-משתתף- דרך ארץ מזנין (כביש 6)</t>
  </si>
  <si>
    <t>90150600</t>
  </si>
  <si>
    <t>512475203</t>
  </si>
  <si>
    <t>31/01/14</t>
  </si>
  <si>
    <t>מימון ישיר אג"ח א- מימון ישיר קב</t>
  </si>
  <si>
    <t>1139740</t>
  </si>
  <si>
    <t>513893123</t>
  </si>
  <si>
    <t>26/12/16</t>
  </si>
  <si>
    <t>אל-עד 6.75% אספיסי סד 1- אס.פי.סי אל-עד</t>
  </si>
  <si>
    <t>1092162</t>
  </si>
  <si>
    <t>1229</t>
  </si>
  <si>
    <t>לידקום אג"ח א' חש 08/09- לידקום</t>
  </si>
  <si>
    <t>1115096</t>
  </si>
  <si>
    <t>510928518</t>
  </si>
  <si>
    <t>ציוד תקשורת</t>
  </si>
  <si>
    <t>NR1.IL</t>
  </si>
  <si>
    <t>17/12/19</t>
  </si>
  <si>
    <t>לידקום אג"ח א' חש 12/09- לידקום</t>
  </si>
  <si>
    <t>1117548</t>
  </si>
  <si>
    <t>לידקום אג1- לידקום</t>
  </si>
  <si>
    <t>1112911</t>
  </si>
  <si>
    <t>קאר אנד גו (סדרה ב') בע"מ- קאר אנד גו</t>
  </si>
  <si>
    <t>200035109</t>
  </si>
  <si>
    <t>NR3</t>
  </si>
  <si>
    <t>דירוג פנימי</t>
  </si>
  <si>
    <t>27/05/04</t>
  </si>
  <si>
    <t>8% דיידלנד א- דיידלנד</t>
  </si>
  <si>
    <t>1104835</t>
  </si>
  <si>
    <t>4130</t>
  </si>
  <si>
    <t>10/06/07</t>
  </si>
  <si>
    <t>אנטר הולד אגח ב- אנטר הולדינגס 1 בע"מ</t>
  </si>
  <si>
    <t>4740163</t>
  </si>
  <si>
    <t>985</t>
  </si>
  <si>
    <t>04/11/09</t>
  </si>
  <si>
    <t>אנטר הולדינגס אג"ח 1- אנטר הולדינגס 1 בע"מ</t>
  </si>
  <si>
    <t>4740130</t>
  </si>
  <si>
    <t>29/11/06</t>
  </si>
  <si>
    <t>אנטר הולדינגס אגחא 09\7- אנטר הולדינגס 1 בע"מ</t>
  </si>
  <si>
    <t>4740189</t>
  </si>
  <si>
    <t>לגנא הולדינגס בע"מ אגח 1- לגנא</t>
  </si>
  <si>
    <t>3520046</t>
  </si>
  <si>
    <t>4707</t>
  </si>
  <si>
    <t>בזק אגח 11 - רמ- בזק</t>
  </si>
  <si>
    <t>2300192</t>
  </si>
  <si>
    <t>11/07/19</t>
  </si>
  <si>
    <t>מקס איט אג"ח-רמ- מקס איט</t>
  </si>
  <si>
    <t>1155506</t>
  </si>
  <si>
    <t>512905423</t>
  </si>
  <si>
    <t>31/10/18</t>
  </si>
  <si>
    <t>כלל תעש אג טז-רמ- כלל תעשיות</t>
  </si>
  <si>
    <t>6080238</t>
  </si>
  <si>
    <t>520021874</t>
  </si>
  <si>
    <t>29/12/19</t>
  </si>
  <si>
    <t>צים   אגח A1-רמ- צים</t>
  </si>
  <si>
    <t>65100441</t>
  </si>
  <si>
    <t>520015041</t>
  </si>
  <si>
    <t>D.IL</t>
  </si>
  <si>
    <t>צים אג"ח ד- צים</t>
  </si>
  <si>
    <t>65100691</t>
  </si>
  <si>
    <t>דלק תמר אגח20$</t>
  </si>
  <si>
    <t>1132166</t>
  </si>
  <si>
    <t>514798636</t>
  </si>
  <si>
    <t>03/02/16</t>
  </si>
  <si>
    <t>סינמה סיטי-מניה-ל.סחיר- סינמה סיטי</t>
  </si>
  <si>
    <t>66602</t>
  </si>
  <si>
    <t>513910265</t>
  </si>
  <si>
    <t>בראון  הוטלס- מלונות בראון</t>
  </si>
  <si>
    <t>74194</t>
  </si>
  <si>
    <t>513956938</t>
  </si>
  <si>
    <t>מור נדל"ן בינלאומי בע"מ-חדש- מור נדל"ן</t>
  </si>
  <si>
    <t>74164</t>
  </si>
  <si>
    <t>513842690</t>
  </si>
  <si>
    <t>סופטוויל-מניה לא סחירה- סופטוויל</t>
  </si>
  <si>
    <t>74182</t>
  </si>
  <si>
    <t>5079</t>
  </si>
  <si>
    <t>צים - מניה לא סחירה- צים</t>
  </si>
  <si>
    <t>65101</t>
  </si>
  <si>
    <t>IXI MOBILE (ידני)- IXI MOBILE</t>
  </si>
  <si>
    <t>66690</t>
  </si>
  <si>
    <t>990</t>
  </si>
  <si>
    <t>בניין צרפת- LRC- בניין צרפת- LRC</t>
  </si>
  <si>
    <t>74191</t>
  </si>
  <si>
    <t>5162</t>
  </si>
  <si>
    <t>11% חברות הנכס בראון גרמניה- מלונות בראון</t>
  </si>
  <si>
    <t>74195</t>
  </si>
  <si>
    <t>סה"כ קרנות הון סיכון</t>
  </si>
  <si>
    <t>סה"כ קרנות גידור</t>
  </si>
  <si>
    <t>קרן ברוש- קרן ברוש</t>
  </si>
  <si>
    <t>74176</t>
  </si>
  <si>
    <t>25/07/18</t>
  </si>
  <si>
    <t>קרן ואר- קרן ואר</t>
  </si>
  <si>
    <t>74177</t>
  </si>
  <si>
    <t>סה"כ קרנות נדל"ן</t>
  </si>
  <si>
    <t>סה"כ קרנות השקעה אחרות</t>
  </si>
  <si>
    <t>קרן חוב פונטיפקס 4- Pontifax Medison Debt Financing</t>
  </si>
  <si>
    <t>74187</t>
  </si>
  <si>
    <t>10/09/19</t>
  </si>
  <si>
    <t>קרן First Time</t>
  </si>
  <si>
    <t>74173</t>
  </si>
  <si>
    <t>05/09/19</t>
  </si>
  <si>
    <t>קרן ION</t>
  </si>
  <si>
    <t>05/08/19</t>
  </si>
  <si>
    <t>קרן השקעה FIMI 6</t>
  </si>
  <si>
    <t>74168</t>
  </si>
  <si>
    <t>12/12/19</t>
  </si>
  <si>
    <t>IDE קרן אלפא 2- קרן אלפא 2</t>
  </si>
  <si>
    <t>74185</t>
  </si>
  <si>
    <t>28/02/19</t>
  </si>
  <si>
    <t>קרן הליוס 4- קרן הליוס</t>
  </si>
  <si>
    <t>74179</t>
  </si>
  <si>
    <t>07/10/19</t>
  </si>
  <si>
    <t>קרן להב 1- קרן להב</t>
  </si>
  <si>
    <t>74166</t>
  </si>
  <si>
    <t>21/07/19</t>
  </si>
  <si>
    <t>קרן להב 2- קרן להב</t>
  </si>
  <si>
    <t>74167</t>
  </si>
  <si>
    <t>קרן קוגיטו- קרן קוגיטו</t>
  </si>
  <si>
    <t>74171</t>
  </si>
  <si>
    <t>04/06/19</t>
  </si>
  <si>
    <t>קרן שקד- קרן שקד</t>
  </si>
  <si>
    <t>74170</t>
  </si>
  <si>
    <t>AGATE Medical  2- AGATE MEDICAL</t>
  </si>
  <si>
    <t>74165</t>
  </si>
  <si>
    <t>AGATE Medical- AGATE MEDICAL</t>
  </si>
  <si>
    <t>74163</t>
  </si>
  <si>
    <t>10/10/16</t>
  </si>
  <si>
    <t>קרן 2 JTLV- קרן 2 JTLV</t>
  </si>
  <si>
    <t>74186</t>
  </si>
  <si>
    <t>סה"כ קרנות הון סיכון בחו"ל</t>
  </si>
  <si>
    <t>סה"כ קרנות גידור בחו"ל</t>
  </si>
  <si>
    <t>THEMA FUND-USD- THEMA FUND USD</t>
  </si>
  <si>
    <t>314807</t>
  </si>
  <si>
    <t>03/04/06</t>
  </si>
  <si>
    <t>קרן דפנה- DAFNA INTERNATIONAL FUND</t>
  </si>
  <si>
    <t>74188</t>
  </si>
  <si>
    <t>23/04/19</t>
  </si>
  <si>
    <t>Sphera Biotech FUND- Sphera Biotech FUND</t>
  </si>
  <si>
    <t>74189</t>
  </si>
  <si>
    <t>01/05/19</t>
  </si>
  <si>
    <t>סה"כ קרנות נדל"ן בחו"ל</t>
  </si>
  <si>
    <t>קרן פארו פוינט- Faropoint Frg</t>
  </si>
  <si>
    <t>74192</t>
  </si>
  <si>
    <t>23/10/19</t>
  </si>
  <si>
    <t>אלקטרה נדל"ן (MF) קרן מספר 1- Electra America Multifamily FUND</t>
  </si>
  <si>
    <t>74172</t>
  </si>
  <si>
    <t>אלקטרה נדל"ן (MF) קרן מספר 2- Electra America Multifamily FUND</t>
  </si>
  <si>
    <t>74178</t>
  </si>
  <si>
    <t>19/09/19</t>
  </si>
  <si>
    <t>מיילסטון 4 MREI</t>
  </si>
  <si>
    <t>74169</t>
  </si>
  <si>
    <t>קרן הראל פיננסיים השקעות בנדל"ן- קרן הראל פיננסים השקעות בנדל"ן</t>
  </si>
  <si>
    <t>74181</t>
  </si>
  <si>
    <t>12/11/18</t>
  </si>
  <si>
    <t>סה"כ קרנות השקעה אחרות בחו"ל</t>
  </si>
  <si>
    <t>קרן REVOLVER- REVOLVER</t>
  </si>
  <si>
    <t>74193</t>
  </si>
  <si>
    <t>קרן הפניקס קו-אינווסט- הפניקס</t>
  </si>
  <si>
    <t>74190</t>
  </si>
  <si>
    <t>10/10/19</t>
  </si>
  <si>
    <t>SG VC 3 קרן- SG VC</t>
  </si>
  <si>
    <t>74180</t>
  </si>
  <si>
    <t>03/12/19</t>
  </si>
  <si>
    <t>סה"כ כתבי אופציה בישראל</t>
  </si>
  <si>
    <t>אופ ב . המשביר ידני- 365 המשביר</t>
  </si>
  <si>
    <t>11049511</t>
  </si>
  <si>
    <t>24/12/18</t>
  </si>
  <si>
    <t>אופ ב . המשביר ידני-זיכוי  פשרה- 365 המשביר</t>
  </si>
  <si>
    <t>110495111</t>
  </si>
  <si>
    <t>31/01/19</t>
  </si>
  <si>
    <t>סה"כ מט"ח/מט"ח</t>
  </si>
  <si>
    <t>אירו/שקל 12/02/20 3.847 153423</t>
  </si>
  <si>
    <t>153423</t>
  </si>
  <si>
    <t>09/12/19</t>
  </si>
  <si>
    <t>דולר/שקל 12/02/20 3.458 153421</t>
  </si>
  <si>
    <t>153421</t>
  </si>
  <si>
    <t>סה"כ כנגד חסכון עמיתים/מבוטחים</t>
  </si>
  <si>
    <t>996056</t>
  </si>
  <si>
    <t>לא</t>
  </si>
  <si>
    <t>3233</t>
  </si>
  <si>
    <t>4340</t>
  </si>
  <si>
    <t>31/05/18</t>
  </si>
  <si>
    <t>996185</t>
  </si>
  <si>
    <t>3157</t>
  </si>
  <si>
    <t>19/11/17</t>
  </si>
  <si>
    <t>996211</t>
  </si>
  <si>
    <t>3176</t>
  </si>
  <si>
    <t>28/02/18</t>
  </si>
  <si>
    <t>3264</t>
  </si>
  <si>
    <t>996227</t>
  </si>
  <si>
    <t>3150</t>
  </si>
  <si>
    <t>07/11/17</t>
  </si>
  <si>
    <t>996246</t>
  </si>
  <si>
    <t>3101</t>
  </si>
  <si>
    <t>996250</t>
  </si>
  <si>
    <t>3107</t>
  </si>
  <si>
    <t>03/07/17</t>
  </si>
  <si>
    <t>996252</t>
  </si>
  <si>
    <t>3109</t>
  </si>
  <si>
    <t>10/07/17</t>
  </si>
  <si>
    <t>996254</t>
  </si>
  <si>
    <t>3111</t>
  </si>
  <si>
    <t>13/07/17</t>
  </si>
  <si>
    <t>25/07/17</t>
  </si>
  <si>
    <t>3123</t>
  </si>
  <si>
    <t>30/08/17</t>
  </si>
  <si>
    <t>3154</t>
  </si>
  <si>
    <t>13/11/17</t>
  </si>
  <si>
    <t>996255</t>
  </si>
  <si>
    <t>3113</t>
  </si>
  <si>
    <t>16/07/17</t>
  </si>
  <si>
    <t>996256</t>
  </si>
  <si>
    <t>3112</t>
  </si>
  <si>
    <t>996257</t>
  </si>
  <si>
    <t>3114</t>
  </si>
  <si>
    <t>19/07/17</t>
  </si>
  <si>
    <t>996259</t>
  </si>
  <si>
    <t>3116</t>
  </si>
  <si>
    <t>996260</t>
  </si>
  <si>
    <t>3117</t>
  </si>
  <si>
    <t>27/07/17</t>
  </si>
  <si>
    <t>996261</t>
  </si>
  <si>
    <t>3118</t>
  </si>
  <si>
    <t>30/07/17</t>
  </si>
  <si>
    <t>996262</t>
  </si>
  <si>
    <t>3119</t>
  </si>
  <si>
    <t>02/08/17</t>
  </si>
  <si>
    <t>996263</t>
  </si>
  <si>
    <t>3121</t>
  </si>
  <si>
    <t>18/07/17</t>
  </si>
  <si>
    <t>3129</t>
  </si>
  <si>
    <t>18/09/17</t>
  </si>
  <si>
    <t>996264</t>
  </si>
  <si>
    <t>3120</t>
  </si>
  <si>
    <t>06/08/17</t>
  </si>
  <si>
    <t>996266</t>
  </si>
  <si>
    <t>3122</t>
  </si>
  <si>
    <t>996268</t>
  </si>
  <si>
    <t>3125</t>
  </si>
  <si>
    <t>07/09/17</t>
  </si>
  <si>
    <t>996269</t>
  </si>
  <si>
    <t>3126</t>
  </si>
  <si>
    <t>11/09/17</t>
  </si>
  <si>
    <t>996270</t>
  </si>
  <si>
    <t>3127</t>
  </si>
  <si>
    <t>12/09/17</t>
  </si>
  <si>
    <t>996273</t>
  </si>
  <si>
    <t>3131</t>
  </si>
  <si>
    <t>28/03/19</t>
  </si>
  <si>
    <t>996274</t>
  </si>
  <si>
    <t>3130</t>
  </si>
  <si>
    <t>996275</t>
  </si>
  <si>
    <t>3133</t>
  </si>
  <si>
    <t>26/09/17</t>
  </si>
  <si>
    <t>996280</t>
  </si>
  <si>
    <t>3140</t>
  </si>
  <si>
    <t>22/10/17</t>
  </si>
  <si>
    <t>996281</t>
  </si>
  <si>
    <t>3142</t>
  </si>
  <si>
    <t>25/10/17</t>
  </si>
  <si>
    <t>996283</t>
  </si>
  <si>
    <t>3144</t>
  </si>
  <si>
    <t>01/11/17</t>
  </si>
  <si>
    <t>996286</t>
  </si>
  <si>
    <t>3147</t>
  </si>
  <si>
    <t>05/11/17</t>
  </si>
  <si>
    <t>996288</t>
  </si>
  <si>
    <t>3149</t>
  </si>
  <si>
    <t>996289</t>
  </si>
  <si>
    <t>3151</t>
  </si>
  <si>
    <t>996290</t>
  </si>
  <si>
    <t>3152</t>
  </si>
  <si>
    <t>08/11/17</t>
  </si>
  <si>
    <t>996292</t>
  </si>
  <si>
    <t>3155</t>
  </si>
  <si>
    <t>15/11/17</t>
  </si>
  <si>
    <t>996293</t>
  </si>
  <si>
    <t>3156</t>
  </si>
  <si>
    <t>16/11/17</t>
  </si>
  <si>
    <t>996295</t>
  </si>
  <si>
    <t>3159</t>
  </si>
  <si>
    <t>22/11/17</t>
  </si>
  <si>
    <t>996296</t>
  </si>
  <si>
    <t>3160</t>
  </si>
  <si>
    <t>996297</t>
  </si>
  <si>
    <t>3161</t>
  </si>
  <si>
    <t>23/11/17</t>
  </si>
  <si>
    <t>996298</t>
  </si>
  <si>
    <t>3163</t>
  </si>
  <si>
    <t>29/11/17</t>
  </si>
  <si>
    <t>996299</t>
  </si>
  <si>
    <t>3162</t>
  </si>
  <si>
    <t>27/11/17</t>
  </si>
  <si>
    <t>996303</t>
  </si>
  <si>
    <t>3167</t>
  </si>
  <si>
    <t>996305</t>
  </si>
  <si>
    <t>3169</t>
  </si>
  <si>
    <t>03/12/17</t>
  </si>
  <si>
    <t>3170</t>
  </si>
  <si>
    <t>996306</t>
  </si>
  <si>
    <t>3171</t>
  </si>
  <si>
    <t>996307</t>
  </si>
  <si>
    <t>3172</t>
  </si>
  <si>
    <t>06/12/17</t>
  </si>
  <si>
    <t>996308</t>
  </si>
  <si>
    <t>3173</t>
  </si>
  <si>
    <t>07/12/17</t>
  </si>
  <si>
    <t>996309</t>
  </si>
  <si>
    <t>3175</t>
  </si>
  <si>
    <t>12/12/17</t>
  </si>
  <si>
    <t>996313</t>
  </si>
  <si>
    <t>3180</t>
  </si>
  <si>
    <t>19/12/17</t>
  </si>
  <si>
    <t>996316</t>
  </si>
  <si>
    <t>3183</t>
  </si>
  <si>
    <t>24/12/17</t>
  </si>
  <si>
    <t>996319</t>
  </si>
  <si>
    <t>3186</t>
  </si>
  <si>
    <t>27/12/17</t>
  </si>
  <si>
    <t>996320</t>
  </si>
  <si>
    <t>3187</t>
  </si>
  <si>
    <t>28/12/17</t>
  </si>
  <si>
    <t>3188</t>
  </si>
  <si>
    <t>3189</t>
  </si>
  <si>
    <t>3190</t>
  </si>
  <si>
    <t>3191</t>
  </si>
  <si>
    <t>הלואות עמיתים קרן י 15\12</t>
  </si>
  <si>
    <t>1122</t>
  </si>
  <si>
    <t>28/09/17</t>
  </si>
  <si>
    <t>28/10/17</t>
  </si>
  <si>
    <t>30/11/17</t>
  </si>
  <si>
    <t>31/12/17</t>
  </si>
  <si>
    <t>31/01/18</t>
  </si>
  <si>
    <t>31/08/18</t>
  </si>
  <si>
    <t>30/09/18</t>
  </si>
  <si>
    <t>30/04/19</t>
  </si>
  <si>
    <t>31/05/19</t>
  </si>
  <si>
    <t>31/07/19</t>
  </si>
  <si>
    <t>30/08/19</t>
  </si>
  <si>
    <t>הלוואות עמיתים י'</t>
  </si>
  <si>
    <t>3016</t>
  </si>
  <si>
    <t>12/03/15</t>
  </si>
  <si>
    <t>3022</t>
  </si>
  <si>
    <t>16/07/15</t>
  </si>
  <si>
    <t>3035</t>
  </si>
  <si>
    <t>06/03/16</t>
  </si>
  <si>
    <t>3037</t>
  </si>
  <si>
    <t>27/03/16</t>
  </si>
  <si>
    <t>3039</t>
  </si>
  <si>
    <t>17/04/16</t>
  </si>
  <si>
    <t>3046</t>
  </si>
  <si>
    <t>27/06/16</t>
  </si>
  <si>
    <t>3057</t>
  </si>
  <si>
    <t>22/09/16</t>
  </si>
  <si>
    <t>3061</t>
  </si>
  <si>
    <t>09/11/16</t>
  </si>
  <si>
    <t>3063</t>
  </si>
  <si>
    <t>27/11/16</t>
  </si>
  <si>
    <t>3064</t>
  </si>
  <si>
    <t>3068</t>
  </si>
  <si>
    <t>25/12/16</t>
  </si>
  <si>
    <t>3070</t>
  </si>
  <si>
    <t>03/01/17</t>
  </si>
  <si>
    <t>3072</t>
  </si>
  <si>
    <t>23/01/17</t>
  </si>
  <si>
    <t>3074</t>
  </si>
  <si>
    <t>24/01/17</t>
  </si>
  <si>
    <t>3076</t>
  </si>
  <si>
    <t>26/01/17</t>
  </si>
  <si>
    <t>3078</t>
  </si>
  <si>
    <t>12/02/17</t>
  </si>
  <si>
    <t>3081</t>
  </si>
  <si>
    <t>21/02/17</t>
  </si>
  <si>
    <t>3087</t>
  </si>
  <si>
    <t>16/03/17</t>
  </si>
  <si>
    <t>3088</t>
  </si>
  <si>
    <t>3094</t>
  </si>
  <si>
    <t>02/04/17</t>
  </si>
  <si>
    <t>הלוואות עמיתים קרן י-פריים 30/04/17</t>
  </si>
  <si>
    <t>3099</t>
  </si>
  <si>
    <t>04/05/17</t>
  </si>
  <si>
    <t>אחיסמך A</t>
  </si>
  <si>
    <t>96017</t>
  </si>
  <si>
    <t>515293229</t>
  </si>
  <si>
    <t>אחיסמך B</t>
  </si>
  <si>
    <t>96018</t>
  </si>
  <si>
    <t>סה"כ מבוטחות במשכנתא או תיקי משכנתאות</t>
  </si>
  <si>
    <t>סה"כ מובטחות בערבות בנקאית</t>
  </si>
  <si>
    <t>סה"כ מובטחות בבטחונות אחרים</t>
  </si>
  <si>
    <t>מקס איט הלוואה COCO 31.3.2024</t>
  </si>
  <si>
    <t>96021</t>
  </si>
  <si>
    <t>27/03/19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</si>
  <si>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</si>
  <si>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</si>
  <si>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</si>
  <si>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</si>
  <si>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</si>
  <si>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</si>
  <si>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בראון ג רכיב התחייבותי</t>
  </si>
  <si>
    <t>96026</t>
  </si>
  <si>
    <t>NR1</t>
  </si>
  <si>
    <t>מלון בראון ג</t>
  </si>
  <si>
    <t>96023</t>
  </si>
  <si>
    <t>סה"כ מובטחות במשכנתא או תיקי משכנתאות</t>
  </si>
  <si>
    <t>סה"כ נקוב במט"ח</t>
  </si>
  <si>
    <t>סה"כ צמודי מט"ח</t>
  </si>
  <si>
    <t>סה"כ מניב</t>
  </si>
  <si>
    <t>נכס אשדוד פאוור 3</t>
  </si>
  <si>
    <t>11/02/16</t>
  </si>
  <si>
    <t>משרדים</t>
  </si>
  <si>
    <t>אשדוד</t>
  </si>
  <si>
    <t>נכס אשדוד-משרדים 2</t>
  </si>
  <si>
    <t>31/12/18</t>
  </si>
  <si>
    <t>סה"כ לא מניב</t>
  </si>
  <si>
    <t xml:space="preserve">פימי </t>
  </si>
  <si>
    <t xml:space="preserve">שקד 
</t>
  </si>
  <si>
    <t xml:space="preserve">קוגיטו
 </t>
  </si>
  <si>
    <t xml:space="preserve">first time 
</t>
  </si>
  <si>
    <t xml:space="preserve">קרן הליוס
 </t>
  </si>
  <si>
    <t xml:space="preserve">ION 
</t>
  </si>
  <si>
    <t>פניקס</t>
  </si>
  <si>
    <t>JTLV</t>
  </si>
  <si>
    <t>קרן חוב פונטיפקס 4</t>
  </si>
  <si>
    <t>SG3</t>
  </si>
  <si>
    <t>מיילסטון
 MREI 4</t>
  </si>
  <si>
    <t>revolve</t>
  </si>
  <si>
    <t>fuse</t>
  </si>
  <si>
    <t>קיסטון</t>
  </si>
  <si>
    <t>מזומנים</t>
  </si>
  <si>
    <t>תעודות התחייבות ממשלתיות</t>
  </si>
  <si>
    <t>תעודות חוב מסחריות</t>
  </si>
  <si>
    <t>אג"ח קונצרני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</si>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</sst>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_ * #,##0_ ;_ * \-#,##0_ ;_ * &quot;-&quot;??_ ;_ @_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  <xf numFmtId="164" fontId="18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4" fontId="19" fillId="4" borderId="0" xfId="0" applyNumberFormat="1" applyFont="1" applyFill="1"/>
    <xf numFmtId="0" fontId="19" fillId="0" borderId="0" xfId="0" applyFont="1" applyFill="1"/>
    <xf numFmtId="4" fontId="19" fillId="0" borderId="0" xfId="0" applyNumberFormat="1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wrapText="1"/>
    </xf>
    <xf numFmtId="168" fontId="0" fillId="0" borderId="0" xfId="11" applyNumberFormat="1" applyFont="1" applyFill="1" applyAlignment="1">
      <alignment horizontal="right"/>
    </xf>
    <xf numFmtId="14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1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 * #,##0_ ;_ * \-#,##0_ ;_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14" tableBorderDxfId="413">
  <autoFilter ref="B7:D43">
    <filterColumn colId="0" hiddenButton="1"/>
    <filterColumn colId="1" hiddenButton="1"/>
    <filterColumn colId="2" hiddenButton="1"/>
  </autoFilter>
  <tableColumns count="3">
    <tableColumn id="1" name="עמודה1" dataDxfId="412" dataCellStyle="Normal_2007-16618"/>
    <tableColumn id="2" name="שווי הוגן" dataDxfId="411"/>
    <tableColumn id="3" name="שעור מנכסי השקעה*" dataDxfId="4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82" dataDxfId="283" headerRowBorderDxfId="295" tableBorderDxfId="296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4"/>
    <tableColumn id="2" name="מספר ני&quot;ע" dataDxfId="293"/>
    <tableColumn id="3" name="זירת מסחר" dataDxfId="292"/>
    <tableColumn id="4" name="ענף מסחר" dataDxfId="291"/>
    <tableColumn id="5" name="סוג מטבע" dataDxfId="290"/>
    <tableColumn id="6" name="ערך נקוב****" dataDxfId="289"/>
    <tableColumn id="7" name="שער***" dataDxfId="288"/>
    <tableColumn id="8" name="שווי שוק" dataDxfId="287"/>
    <tableColumn id="9" name="שעור מערך נקוב מונפק" dataDxfId="286"/>
    <tableColumn id="10" name="שעור מנכסי אפיק ההשקעה" dataDxfId="285"/>
    <tableColumn id="11" name="שעור מסך נכסי השקעה**" dataDxfId="2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71" dataDxfId="272" headerRowBorderDxfId="280" tableBorderDxfId="281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9"/>
    <tableColumn id="4" name="ענף מסחר"/>
    <tableColumn id="5" name="סוג מטבע"/>
    <tableColumn id="6" name="ערך נקוב****" dataDxfId="278"/>
    <tableColumn id="7" name="שער***" dataDxfId="277"/>
    <tableColumn id="8" name="שווי שוק" dataDxfId="276"/>
    <tableColumn id="9" name="שעור מערך נקוב מונפק" dataDxfId="275"/>
    <tableColumn id="10" name="שעור מנכסי אפיק ההשקעה" dataDxfId="274"/>
    <tableColumn id="11" name="שעור מסך נכסי השקעה**" dataDxfId="27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20" totalsRowShown="0" headerRowDxfId="262" dataDxfId="263" headerRowBorderDxfId="269" tableBorderDxfId="270">
  <autoFilter ref="A8:J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68"/>
    <tableColumn id="7" name="שער***" dataDxfId="267"/>
    <tableColumn id="8" name="שווי שוק" dataDxfId="266"/>
    <tableColumn id="9" name="שעור מנכסי אפיק ההשקעה" dataDxfId="265"/>
    <tableColumn id="10" name="שעור מסך נכסי השקעה**" dataDxfId="2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6" dataDxfId="247" headerRowBorderDxfId="260" tableBorderDxfId="261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9"/>
    <tableColumn id="4" name="דירוג"/>
    <tableColumn id="5" name="שם מדרג" dataDxfId="258"/>
    <tableColumn id="6" name="תאריך רכישה" dataDxfId="257"/>
    <tableColumn id="7" name="מח&quot;מ" dataDxfId="256"/>
    <tableColumn id="8" name="סוג מטבע"/>
    <tableColumn id="9" name="שיעור ריבית" dataDxfId="255"/>
    <tableColumn id="10" name="תשואה לפידיון" dataDxfId="254"/>
    <tableColumn id="11" name="ערך נקוב****" dataDxfId="253"/>
    <tableColumn id="12" name="שער***" dataDxfId="252"/>
    <tableColumn id="13" name="שווי שוק" dataDxfId="251"/>
    <tableColumn id="14" name="שעור מערך נקוב מונפק" dataDxfId="250"/>
    <tableColumn id="15" name="שעור מנכסי אפיק ההשקעה" dataDxfId="249"/>
    <tableColumn id="16" name="שעור מסך נכסי השקעה**" dataDxfId="24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27" dataDxfId="228" headerRowBorderDxfId="244" tableBorderDxfId="245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3"/>
    <tableColumn id="2" name="מספר ני&quot;ע" dataDxfId="242"/>
    <tableColumn id="3" name="דירוג" dataDxfId="241"/>
    <tableColumn id="4" name="שם מדרג" dataDxfId="240"/>
    <tableColumn id="5" name="תאריך רכישה" dataDxfId="239"/>
    <tableColumn id="6" name="מח&quot;מ" dataDxfId="238"/>
    <tableColumn id="7" name="סוג מטבע" dataDxfId="237"/>
    <tableColumn id="8" name="שיעור ריבית" dataDxfId="236"/>
    <tableColumn id="9" name="תשואה לפידיון" dataDxfId="235"/>
    <tableColumn id="10" name="ערך נקוב****" dataDxfId="234"/>
    <tableColumn id="11" name="שער***" dataDxfId="233"/>
    <tableColumn id="12" name="שווי הוגן" dataDxfId="232"/>
    <tableColumn id="13" name="שעור מערך נקוב מונפק" dataDxfId="231"/>
    <tableColumn id="14" name="שעור מנכסי אפיק ההשקעה" dataDxfId="230"/>
    <tableColumn id="15" name="שעור מסך נכסי השקעה**" dataDxfId="22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5" dataDxfId="206" headerRowBorderDxfId="225" tableBorderDxfId="226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4"/>
    <tableColumn id="2" name="מספר ני&quot;ע" dataDxfId="223"/>
    <tableColumn id="3" name="ספק המידע" dataDxfId="222"/>
    <tableColumn id="4" name="מספר מנפיק" dataDxfId="221"/>
    <tableColumn id="5" name="ענף מסחר" dataDxfId="220"/>
    <tableColumn id="6" name="דירוג" dataDxfId="219"/>
    <tableColumn id="7" name="שם מדרג" dataDxfId="218"/>
    <tableColumn id="8" name="תאריך רכישה" dataDxfId="217"/>
    <tableColumn id="9" name="מח&quot;מ" dataDxfId="216"/>
    <tableColumn id="10" name="סוג מטבע" dataDxfId="215"/>
    <tableColumn id="11" name="שיעור ריבית" dataDxfId="214"/>
    <tableColumn id="12" name="תשואה לפידיון" dataDxfId="213"/>
    <tableColumn id="13" name="ערך נקוב****" dataDxfId="212"/>
    <tableColumn id="14" name="שער***" dataDxfId="211"/>
    <tableColumn id="15" name="שווי הוגן" dataDxfId="210"/>
    <tableColumn id="16" name="שעור מערך נקוב מונפק" dataDxfId="209"/>
    <tableColumn id="17" name="שעור מנכסי אפיק ההשקעה" dataDxfId="208"/>
    <tableColumn id="18" name="שעור מסך נכסי השקעה**" dataDxfId="20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S41" totalsRowShown="0" headerRowDxfId="184" dataDxfId="185">
  <autoFilter ref="A8:S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name="שם המנפיק/שם נייר ערך" dataDxfId="204"/>
    <tableColumn id="2" name="מספר ני&quot;ע" dataDxfId="203"/>
    <tableColumn id="3" name="ספק המידע" dataDxfId="202"/>
    <tableColumn id="4" name="מספר מנפיק" dataDxfId="201"/>
    <tableColumn id="5" name="ענף מסחר" dataDxfId="200"/>
    <tableColumn id="6" name="דירוג" dataDxfId="199"/>
    <tableColumn id="7" name="שם מדרג" dataDxfId="198"/>
    <tableColumn id="8" name="תאריך רכישה" dataDxfId="197"/>
    <tableColumn id="9" name="מח&quot;מ" dataDxfId="196"/>
    <tableColumn id="10" name="סוג מטבע" dataDxfId="195"/>
    <tableColumn id="11" name="שיעור ריבית" dataDxfId="194"/>
    <tableColumn id="12" name="תשואה לפידיון" dataDxfId="193"/>
    <tableColumn id="13" name="ערך נקוב****" dataDxfId="192"/>
    <tableColumn id="14" name="שער***" dataDxfId="191"/>
    <tableColumn id="15" name="שווי הוגן" dataDxfId="190"/>
    <tableColumn id="16" name="שעור מערך נקוב מונפק" dataDxfId="189"/>
    <tableColumn id="17" name="שעור מנכסי אפיק ההשקעה" dataDxfId="188"/>
    <tableColumn id="18" name="שעור מסך נכסי השקעה**" dataDxfId="187"/>
    <tableColumn id="19" name="עמודה1" dataDxfId="18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24" totalsRowShown="0" headerRowDxfId="172" dataDxfId="173" headerRowBorderDxfId="182" tableBorderDxfId="183">
  <autoFilter ref="A8:L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/>
    <tableColumn id="2" name="מספר ני&quot;ע"/>
    <tableColumn id="3" name="ספק המידע" dataDxfId="181"/>
    <tableColumn id="4" name="מספר מנפיק" dataDxfId="180"/>
    <tableColumn id="5" name="ענף מסחר"/>
    <tableColumn id="6" name="סוג מטבע"/>
    <tableColumn id="7" name="ערך נקוב****" dataDxfId="179"/>
    <tableColumn id="8" name="שער***" dataDxfId="178"/>
    <tableColumn id="9" name="שווי הוגן" dataDxfId="177"/>
    <tableColumn id="10" name="שעור מערך נקוב מונפק" dataDxfId="176"/>
    <tableColumn id="11" name="שעור מנכסי אפיק ההשקעה" dataDxfId="175"/>
    <tableColumn id="12" name="שעור מסך נכסי השקעה**" dataDxfId="17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50" totalsRowShown="0" headerRowDxfId="162" dataDxfId="163" headerRowBorderDxfId="170" tableBorderDxfId="171">
  <autoFilter ref="A8:J5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/>
    <tableColumn id="5" name="ערך נקוב****" dataDxfId="169"/>
    <tableColumn id="6" name="שער***" dataDxfId="168"/>
    <tableColumn id="7" name="שווי הוגן" dataDxfId="167"/>
    <tableColumn id="8" name="שעור מערך נקוב מונפק" dataDxfId="166"/>
    <tableColumn id="9" name="שעור מנכסי אפיק ההשקעה" dataDxfId="165"/>
    <tableColumn id="10" name="שעור מסך נכסי השקעה**" dataDxfId="1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6" totalsRowShown="0" headerRowDxfId="151" dataDxfId="152" headerRowBorderDxfId="160" tableBorderDxfId="161">
  <autoFilter ref="A8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9"/>
    <tableColumn id="6" name="ערך נקוב****" dataDxfId="158"/>
    <tableColumn id="7" name="שער***" dataDxfId="157"/>
    <tableColumn id="8" name="שווי הוגן" dataDxfId="156"/>
    <tableColumn id="9" name="שעור מערך נקוב מונפק" dataDxfId="155"/>
    <tableColumn id="10" name="שעור מנכסי אפיק ההשקעה" dataDxfId="154"/>
    <tableColumn id="11" name="שעור מסך נכסי השקעה**" dataDxfId="15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49" totalsRowShown="0" headerRowDxfId="409" headerRowBorderDxfId="408" tableBorderDxfId="407" headerRowCellStyle="Normal_2007-16618">
  <autoFilter ref="C45:D49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40" dataDxfId="141" headerRowBorderDxfId="149" tableBorderDxfId="150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8"/>
    <tableColumn id="6" name="ערך נקוב****" dataDxfId="147"/>
    <tableColumn id="7" name="שער***" dataDxfId="146"/>
    <tableColumn id="8" name="שווי הוגן" dataDxfId="145"/>
    <tableColumn id="9" name="שעור מערך נקוב מונפק" dataDxfId="144"/>
    <tableColumn id="10" name="שעור מנכסי אפיק ההשקעה" dataDxfId="143"/>
    <tableColumn id="11" name="שעור מסך נכסי השקעה**" dataDxfId="1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2" totalsRowShown="0" headerRowDxfId="130" dataDxfId="131" headerRowBorderDxfId="138" tableBorderDxfId="139">
  <autoFilter ref="A8:J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7"/>
    <tableColumn id="6" name="ערך נקוב****" dataDxfId="136"/>
    <tableColumn id="7" name="שער***" dataDxfId="135"/>
    <tableColumn id="8" name="שווי הוגן" dataDxfId="134"/>
    <tableColumn id="9" name="שעור מנכסי אפיק ההשקעה" dataDxfId="133"/>
    <tableColumn id="10" name="שעור מסך נכסי השקעה**" dataDxfId="1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4" dataDxfId="115" headerRowBorderDxfId="128" tableBorderDxfId="129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7"/>
    <tableColumn id="4" name="דירוג"/>
    <tableColumn id="5" name="שם מדרג" dataDxfId="126"/>
    <tableColumn id="6" name="תאריך רכישה" dataDxfId="125"/>
    <tableColumn id="7" name="מח&quot;מ" dataDxfId="124"/>
    <tableColumn id="8" name="סוג מטבע"/>
    <tableColumn id="9" name="שיעור ריבית" dataDxfId="123"/>
    <tableColumn id="10" name="תשואה לפידיון" dataDxfId="122"/>
    <tableColumn id="11" name="ערך נקוב****" dataDxfId="121"/>
    <tableColumn id="12" name="שער***" dataDxfId="120"/>
    <tableColumn id="13" name="שווי הוגן" dataDxfId="119"/>
    <tableColumn id="14" name="שעור מערך נקוב מונפק" dataDxfId="118"/>
    <tableColumn id="15" name="שעור מנכסי אפיק ההשקעה" dataDxfId="117"/>
    <tableColumn id="16" name="שעור מסך נכסי השקעה**" dataDxfId="1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135" totalsRowShown="0" headerRowDxfId="98" dataDxfId="99" headerRowBorderDxfId="112" tableBorderDxfId="113">
  <autoFilter ref="A7:P1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11"/>
    <tableColumn id="3" name="מספר ני&quot;ע"/>
    <tableColumn id="4" name="מספר מנפיק" dataDxfId="110"/>
    <tableColumn id="5" name="דירוג"/>
    <tableColumn id="6" name="תאריך רכישה" dataDxfId="109"/>
    <tableColumn id="7" name="שם מדרג" dataDxfId="108"/>
    <tableColumn id="8" name="מח&quot;מ" dataDxfId="107"/>
    <tableColumn id="9" name="סוג מטבע"/>
    <tableColumn id="10" name="שיעור ריבית ממוצע" dataDxfId="106"/>
    <tableColumn id="11" name="תשואה לפידיון" dataDxfId="105"/>
    <tableColumn id="12" name="ערך נקוב****" dataDxfId="104"/>
    <tableColumn id="13" name="שער***" dataDxfId="103"/>
    <tableColumn id="14" name="שווי הוגן" dataDxfId="102"/>
    <tableColumn id="15" name="שעור מנכסי אפיק ההשקעה" dataDxfId="101"/>
    <tableColumn id="16" name="שעור מסך נכסי השקעה**" dataDxfId="10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4" dataDxfId="85" headerRowBorderDxfId="96" tableBorderDxfId="97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5"/>
    <tableColumn id="4" name="דירוג"/>
    <tableColumn id="5" name="שם מדרג" dataDxfId="94"/>
    <tableColumn id="6" name="מח&quot;מ" dataDxfId="93"/>
    <tableColumn id="7" name="סוג מטבע"/>
    <tableColumn id="8" name="תנאי ושיעור ריבית" dataDxfId="92"/>
    <tableColumn id="9" name="תשואה לפידיון" dataDxfId="91"/>
    <tableColumn id="10" name="ערך נקוב****" dataDxfId="90"/>
    <tableColumn id="11" name="שער***" dataDxfId="89"/>
    <tableColumn id="12" name="שווי הוגן" dataDxfId="88"/>
    <tableColumn id="13" name="שעור מנכסי אפיק ההשקעה" dataDxfId="87"/>
    <tableColumn id="14" name="שעור מסך נכסי השקעה**" dataDxfId="8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2" totalsRowShown="0" headerRowDxfId="71" dataDxfId="72" headerRowBorderDxfId="82" tableBorderDxfId="83">
  <autoFilter ref="A7:I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1"/>
    <tableColumn id="2" name="תאריך שערוך אחרון" dataDxfId="80"/>
    <tableColumn id="3" name="אופי הנכס" dataDxfId="79"/>
    <tableColumn id="4" name="שעור תשואה במהלך התקופה" dataDxfId="78"/>
    <tableColumn id="5" name="סוג מטבע" dataDxfId="77"/>
    <tableColumn id="6" name="שווי משוערך" dataDxfId="76"/>
    <tableColumn id="7" name="שעור מנכסי אפיק ההשקעה" dataDxfId="75"/>
    <tableColumn id="8" name="שעור מסך נכסי השקעה" dataDxfId="74"/>
    <tableColumn id="9" name="כתובת הנכס" dataDxfId="7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6" headerRowBorderDxfId="69" tableBorderDxfId="70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8"/>
    <tableColumn id="3" name="דירוג"/>
    <tableColumn id="4" name="שם המדרג" dataDxfId="67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2" headerRowBorderDxfId="64" tableBorderDxfId="65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3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26" totalsRowShown="0" headerRowBorderDxfId="60" tableBorderDxfId="61">
  <autoFilter ref="A7:C26">
    <filterColumn colId="0" hiddenButton="1"/>
    <filterColumn colId="1" hiddenButton="1"/>
    <filterColumn colId="2" hiddenButton="1"/>
  </autoFilter>
  <tableColumns count="3">
    <tableColumn id="1" name="שם המנפיק/שם נייר ערך" dataDxfId="59"/>
    <tableColumn id="2" name="סכום ההתחייבות" dataDxfId="58" dataCellStyle="Comma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9" totalsRowShown="0" headerRowDxfId="392" dataDxfId="393" headerRowBorderDxfId="405" tableBorderDxfId="406">
  <autoFilter ref="A7:K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4"/>
    <tableColumn id="2" name="מספר ני&quot;ע" dataDxfId="403"/>
    <tableColumn id="3" name="מספר מנפיק" dataDxfId="402"/>
    <tableColumn id="4" name="דירוג" dataDxfId="401"/>
    <tableColumn id="5" name="שם מדרג" dataDxfId="400"/>
    <tableColumn id="6" name="סוג מטבע" dataDxfId="399"/>
    <tableColumn id="7" name="שיעור ריבית" dataDxfId="398"/>
    <tableColumn id="8" name="תשואה לפידיון" dataDxfId="397"/>
    <tableColumn id="9" name="שווי שוק" dataDxfId="396"/>
    <tableColumn id="10" name="שעור מנכסי אפיק ההשקעה" dataDxfId="395"/>
    <tableColumn id="11" name="שעור מסך נכסי השקעה" dataDxfId="39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42" totalsRowShown="0" headerRowDxfId="371" dataDxfId="372" headerRowBorderDxfId="390" tableBorderDxfId="391">
  <autoFilter ref="A8:Q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89"/>
    <tableColumn id="2" name="מספר ני&quot;ע" dataDxfId="388"/>
    <tableColumn id="3" name="זירת מסחר" dataDxfId="387"/>
    <tableColumn id="4" name="דירוג" dataDxfId="386"/>
    <tableColumn id="5" name="שם מדרג" dataDxfId="385"/>
    <tableColumn id="6" name="תאריך רכישה" dataDxfId="384"/>
    <tableColumn id="7" name="מח&quot;מ" dataDxfId="383"/>
    <tableColumn id="8" name="סוג מטבע" dataDxfId="382"/>
    <tableColumn id="9" name="שיעור ריבית" dataDxfId="381"/>
    <tableColumn id="10" name="תשואה לפידיון" dataDxfId="380"/>
    <tableColumn id="11" name="ערך נקוב****" dataDxfId="379"/>
    <tableColumn id="12" name="שער***" dataDxfId="378"/>
    <tableColumn id="13" name="פדיון/ריבית/דיבידנד לקבל*****  " dataDxfId="377"/>
    <tableColumn id="14" name="שווי שוק" dataDxfId="376"/>
    <tableColumn id="15" name="שעור מערך נקוב**** מונפק" dataDxfId="375"/>
    <tableColumn id="16" name="שעור מנכסי אפיק ההשקעה" dataDxfId="374"/>
    <tableColumn id="17" name="שעור מסך נכסי השקעה**" dataDxfId="37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47" dataDxfId="348" headerRowBorderDxfId="369" tableBorderDxfId="370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8"/>
    <tableColumn id="2" name="מספר ני&quot;ע" dataDxfId="367"/>
    <tableColumn id="3" name="זירת מסחר" dataDxfId="366"/>
    <tableColumn id="4" name="ספק מידע" dataDxfId="365"/>
    <tableColumn id="5" name="מספר מנפיק" dataDxfId="364"/>
    <tableColumn id="6" name="ענף מסחר" dataDxfId="363"/>
    <tableColumn id="7" name="דירוג" dataDxfId="362"/>
    <tableColumn id="8" name="שם מדרג" dataDxfId="361"/>
    <tableColumn id="9" name="תאריך רכישה" dataDxfId="360"/>
    <tableColumn id="10" name="מח&quot;מ" dataDxfId="359"/>
    <tableColumn id="11" name="סוג מטבע" dataDxfId="358"/>
    <tableColumn id="12" name="שיעור ריבית" dataDxfId="357"/>
    <tableColumn id="13" name="תשואה לפידיון" dataDxfId="356"/>
    <tableColumn id="14" name="ערך נקוב****" dataDxfId="355"/>
    <tableColumn id="15" name="שער***" dataDxfId="354"/>
    <tableColumn id="16" name="פדיון/ריבית/דיבידנד לקבל*****  " dataDxfId="353"/>
    <tableColumn id="17" name="שווי שוק" dataDxfId="352"/>
    <tableColumn id="18" name="שעור מערך נקוב מונפק" dataDxfId="351"/>
    <tableColumn id="19" name="שעור מנכסי אפיק ההשקעה" dataDxfId="350"/>
    <tableColumn id="20" name="שעור מסך נכסי השקעה**" dataDxfId="34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77" totalsRowShown="0" headerRowDxfId="333" dataDxfId="334" headerRowBorderDxfId="345" tableBorderDxfId="346">
  <autoFilter ref="A8:T7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44"/>
    <tableColumn id="11" name="סוג מטבע"/>
    <tableColumn id="12" name="שיעור ריבית" dataDxfId="343"/>
    <tableColumn id="13" name="תשואה לפידיון" dataDxfId="342"/>
    <tableColumn id="14" name="ערך נקוב****" dataDxfId="341"/>
    <tableColumn id="15" name="שער***" dataDxfId="340"/>
    <tableColumn id="16" name="פדיון/ריבית/דיבידנד לקבל*****  " dataDxfId="339"/>
    <tableColumn id="17" name="שווי שוק" dataDxfId="338"/>
    <tableColumn id="18" name="שעור מערך נקוב מונפק" dataDxfId="337"/>
    <tableColumn id="19" name="שעור מנכסי אפיק ההשקעה" dataDxfId="336"/>
    <tableColumn id="20" name="שעור מסך נכסי השקעה**" dataDxfId="3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93" totalsRowShown="0" headerRowDxfId="322" dataDxfId="323" headerRowBorderDxfId="331" tableBorderDxfId="332">
  <autoFilter ref="A8:N9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30"/>
    <tableColumn id="9" name="שער***" dataDxfId="329"/>
    <tableColumn id="10" name="פדיון/ריבית/דיבידנד לקבל*****  " dataDxfId="328"/>
    <tableColumn id="11" name="שווי שוק" dataDxfId="327"/>
    <tableColumn id="12" name="שעור מערך נקוב מונפק" dataDxfId="326"/>
    <tableColumn id="13" name="שעור מנכסי אפיק ההשקעה" dataDxfId="325"/>
    <tableColumn id="14" name="שעור מסך נכסי השקעה**" dataDxfId="3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58" totalsRowShown="0" headerRowDxfId="310" dataDxfId="311" headerRowBorderDxfId="320" tableBorderDxfId="321">
  <autoFilter ref="A8:M5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9"/>
    <tableColumn id="4" name="מספר מנפיק" dataDxfId="318"/>
    <tableColumn id="5" name="ענף מסחר"/>
    <tableColumn id="6" name="סוג מטבע"/>
    <tableColumn id="7" name="ערך נקוב****" dataDxfId="317"/>
    <tableColumn id="8" name="שער***" dataDxfId="316"/>
    <tableColumn id="9" name="פדיון/ריבית/דיבידנד לקבל*****  "/>
    <tableColumn id="10" name="שווי שוק" dataDxfId="315"/>
    <tableColumn id="11" name="שעור מערך נקוב מונפק" dataDxfId="314"/>
    <tableColumn id="12" name="שעור מנכסי אפיק ההשקעה" dataDxfId="313"/>
    <tableColumn id="13" name="שעור מסך נכסי השקעה**" dataDxfId="3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97" dataDxfId="298" headerRowBorderDxfId="308" tableBorderDxfId="309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7"/>
    <tableColumn id="4" name="מספר מנפיק" dataDxfId="306"/>
    <tableColumn id="5" name="ענף מסחר"/>
    <tableColumn id="6" name="דירוג"/>
    <tableColumn id="7" name="שם מדרג" dataDxfId="305"/>
    <tableColumn id="8" name="סוג מטבע"/>
    <tableColumn id="9" name="ערך נקוב****" dataDxfId="304"/>
    <tableColumn id="10" name="שער***" dataDxfId="303"/>
    <tableColumn id="11" name="שווי שוק" dataDxfId="302"/>
    <tableColumn id="12" name="שעור מערך נקוב מונפק" dataDxfId="301"/>
    <tableColumn id="13" name="שעור מנכסי אפיק ההשקעה" dataDxfId="300"/>
    <tableColumn id="14" name="שעור מסך נכסי השקעה**" dataDxfId="29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9"/>
  <sheetViews>
    <sheetView rightToLeft="1" topLeftCell="A22" workbookViewId="0">
      <selection activeCell="C46" sqref="C46"/>
    </sheetView>
  </sheetViews>
  <sheetFormatPr defaultColWidth="0" defaultRowHeight="18" zeroHeight="1"/>
  <cols>
    <col min="1" max="1" width="27.28515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  <c r="C2" t="s">
        <v>196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6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2" t="s">
        <v>1359</v>
      </c>
      <c r="C7" s="84" t="s">
        <v>5</v>
      </c>
      <c r="D7" s="85" t="s">
        <v>193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3" t="s">
        <v>6</v>
      </c>
      <c r="D8" s="54" t="s">
        <v>7</v>
      </c>
      <c r="AJ8" s="5" t="s">
        <v>8</v>
      </c>
    </row>
    <row r="9" spans="1:36" s="6" customFormat="1" ht="18" customHeight="1">
      <c r="B9" s="57"/>
      <c r="C9" s="56" t="s">
        <v>9</v>
      </c>
      <c r="D9" s="55" t="s">
        <v>10</v>
      </c>
      <c r="AJ9" s="5" t="s">
        <v>11</v>
      </c>
    </row>
    <row r="10" spans="1:36" s="6" customFormat="1" ht="18" customHeight="1">
      <c r="B10" s="58" t="s">
        <v>12</v>
      </c>
      <c r="C10" s="50"/>
      <c r="D10" s="51"/>
      <c r="AJ10" s="8"/>
    </row>
    <row r="11" spans="1:36">
      <c r="A11" s="9" t="s">
        <v>1332</v>
      </c>
      <c r="B11" s="59" t="s">
        <v>13</v>
      </c>
      <c r="C11" s="66">
        <v>91808.129578419001</v>
      </c>
      <c r="D11" s="67">
        <v>5.04E-2</v>
      </c>
    </row>
    <row r="12" spans="1:36">
      <c r="B12" s="59" t="s">
        <v>14</v>
      </c>
      <c r="C12" s="52"/>
      <c r="D12" s="52"/>
    </row>
    <row r="13" spans="1:36">
      <c r="A13" s="9" t="s">
        <v>1333</v>
      </c>
      <c r="B13" s="60" t="s">
        <v>15</v>
      </c>
      <c r="C13" s="68">
        <v>390048.39938399999</v>
      </c>
      <c r="D13" s="69">
        <v>0.21429999999999999</v>
      </c>
    </row>
    <row r="14" spans="1:36">
      <c r="A14" s="9" t="s">
        <v>1334</v>
      </c>
      <c r="B14" s="60" t="s">
        <v>16</v>
      </c>
      <c r="C14" s="68">
        <v>0</v>
      </c>
      <c r="D14" s="69">
        <v>0</v>
      </c>
    </row>
    <row r="15" spans="1:36">
      <c r="A15" s="9" t="s">
        <v>1335</v>
      </c>
      <c r="B15" s="60" t="s">
        <v>17</v>
      </c>
      <c r="C15" s="68">
        <v>171748.0870357196</v>
      </c>
      <c r="D15" s="69">
        <v>9.4399999999999998E-2</v>
      </c>
    </row>
    <row r="16" spans="1:36">
      <c r="A16" s="9" t="s">
        <v>856</v>
      </c>
      <c r="B16" s="60" t="s">
        <v>18</v>
      </c>
      <c r="C16" s="68">
        <v>349176.10419207998</v>
      </c>
      <c r="D16" s="69">
        <v>0.19189999999999999</v>
      </c>
    </row>
    <row r="17" spans="1:4">
      <c r="A17" s="9" t="s">
        <v>790</v>
      </c>
      <c r="B17" s="60" t="s">
        <v>19</v>
      </c>
      <c r="C17" s="68">
        <v>326469.90694891999</v>
      </c>
      <c r="D17" s="69">
        <v>0.1794</v>
      </c>
    </row>
    <row r="18" spans="1:4">
      <c r="A18" s="9" t="s">
        <v>1336</v>
      </c>
      <c r="B18" s="60" t="s">
        <v>20</v>
      </c>
      <c r="C18" s="68">
        <v>10260.423448784</v>
      </c>
      <c r="D18" s="69">
        <v>5.5999999999999999E-3</v>
      </c>
    </row>
    <row r="19" spans="1:4">
      <c r="A19" s="9" t="s">
        <v>1337</v>
      </c>
      <c r="B19" s="60" t="s">
        <v>21</v>
      </c>
      <c r="C19" s="68">
        <v>0</v>
      </c>
      <c r="D19" s="69">
        <v>0</v>
      </c>
    </row>
    <row r="20" spans="1:4">
      <c r="A20" s="9" t="s">
        <v>1338</v>
      </c>
      <c r="B20" s="60" t="s">
        <v>22</v>
      </c>
      <c r="C20" s="68">
        <v>1291.3344</v>
      </c>
      <c r="D20" s="69">
        <v>6.9999999999999999E-4</v>
      </c>
    </row>
    <row r="21" spans="1:4">
      <c r="A21" s="9" t="s">
        <v>1339</v>
      </c>
      <c r="B21" s="60" t="s">
        <v>23</v>
      </c>
      <c r="C21" s="68">
        <v>16804.079058797503</v>
      </c>
      <c r="D21" s="69">
        <v>9.1999999999999998E-3</v>
      </c>
    </row>
    <row r="22" spans="1:4">
      <c r="A22" s="9" t="s">
        <v>1340</v>
      </c>
      <c r="B22" s="60" t="s">
        <v>24</v>
      </c>
      <c r="C22" s="68">
        <v>0</v>
      </c>
      <c r="D22" s="69">
        <v>0</v>
      </c>
    </row>
    <row r="23" spans="1:4">
      <c r="B23" s="59" t="s">
        <v>25</v>
      </c>
      <c r="C23" s="52"/>
      <c r="D23" s="52"/>
    </row>
    <row r="24" spans="1:4">
      <c r="A24" s="9" t="s">
        <v>1341</v>
      </c>
      <c r="B24" s="60" t="s">
        <v>26</v>
      </c>
      <c r="C24" s="68">
        <v>0</v>
      </c>
      <c r="D24" s="69">
        <v>0</v>
      </c>
    </row>
    <row r="25" spans="1:4">
      <c r="A25" s="9" t="s">
        <v>1342</v>
      </c>
      <c r="B25" s="60" t="s">
        <v>27</v>
      </c>
      <c r="C25" s="68">
        <v>0</v>
      </c>
      <c r="D25" s="69">
        <v>0</v>
      </c>
    </row>
    <row r="26" spans="1:4">
      <c r="A26" s="9" t="s">
        <v>1343</v>
      </c>
      <c r="B26" s="60" t="s">
        <v>17</v>
      </c>
      <c r="C26" s="68">
        <v>35216.176484177813</v>
      </c>
      <c r="D26" s="69">
        <v>1.9300000000000001E-2</v>
      </c>
    </row>
    <row r="27" spans="1:4">
      <c r="A27" s="9" t="s">
        <v>1344</v>
      </c>
      <c r="B27" s="60" t="s">
        <v>28</v>
      </c>
      <c r="C27" s="68">
        <v>120009.89543339561</v>
      </c>
      <c r="D27" s="69">
        <v>6.59E-2</v>
      </c>
    </row>
    <row r="28" spans="1:4">
      <c r="A28" s="9" t="s">
        <v>1345</v>
      </c>
      <c r="B28" s="60" t="s">
        <v>29</v>
      </c>
      <c r="C28" s="68">
        <v>189588.95116228968</v>
      </c>
      <c r="D28" s="69">
        <v>0.1042</v>
      </c>
    </row>
    <row r="29" spans="1:4">
      <c r="A29" s="9" t="s">
        <v>1346</v>
      </c>
      <c r="B29" s="60" t="s">
        <v>30</v>
      </c>
      <c r="C29" s="68">
        <v>1826.5194100000001</v>
      </c>
      <c r="D29" s="69">
        <v>1E-3</v>
      </c>
    </row>
    <row r="30" spans="1:4">
      <c r="A30" s="9" t="s">
        <v>1347</v>
      </c>
      <c r="B30" s="60" t="s">
        <v>31</v>
      </c>
      <c r="C30" s="68">
        <v>0</v>
      </c>
      <c r="D30" s="69">
        <v>0</v>
      </c>
    </row>
    <row r="31" spans="1:4">
      <c r="A31" s="9" t="s">
        <v>1348</v>
      </c>
      <c r="B31" s="60" t="s">
        <v>32</v>
      </c>
      <c r="C31" s="68">
        <v>-231.04684387763001</v>
      </c>
      <c r="D31" s="69">
        <v>-1E-4</v>
      </c>
    </row>
    <row r="32" spans="1:4">
      <c r="A32" s="9" t="s">
        <v>1349</v>
      </c>
      <c r="B32" s="60" t="s">
        <v>33</v>
      </c>
      <c r="C32" s="68">
        <v>0</v>
      </c>
      <c r="D32" s="69">
        <v>0</v>
      </c>
    </row>
    <row r="33" spans="1:4">
      <c r="A33" s="9" t="s">
        <v>1350</v>
      </c>
      <c r="B33" s="59" t="s">
        <v>34</v>
      </c>
      <c r="C33" s="68">
        <v>41854.868916618565</v>
      </c>
      <c r="D33" s="69">
        <v>2.3E-2</v>
      </c>
    </row>
    <row r="34" spans="1:4">
      <c r="A34" s="9" t="s">
        <v>1351</v>
      </c>
      <c r="B34" s="59" t="s">
        <v>35</v>
      </c>
      <c r="C34" s="68">
        <v>0</v>
      </c>
      <c r="D34" s="69">
        <v>0</v>
      </c>
    </row>
    <row r="35" spans="1:4">
      <c r="A35" s="9" t="s">
        <v>1352</v>
      </c>
      <c r="B35" s="59" t="s">
        <v>36</v>
      </c>
      <c r="C35" s="68">
        <v>74149.994000000006</v>
      </c>
      <c r="D35" s="69">
        <v>4.07E-2</v>
      </c>
    </row>
    <row r="36" spans="1:4">
      <c r="A36" s="9" t="s">
        <v>1353</v>
      </c>
      <c r="B36" s="59" t="s">
        <v>37</v>
      </c>
      <c r="C36" s="68">
        <v>0</v>
      </c>
      <c r="D36" s="69">
        <v>0</v>
      </c>
    </row>
    <row r="37" spans="1:4">
      <c r="A37" s="9" t="s">
        <v>1354</v>
      </c>
      <c r="B37" s="59" t="s">
        <v>38</v>
      </c>
      <c r="C37" s="68">
        <v>0</v>
      </c>
      <c r="D37" s="69">
        <v>0</v>
      </c>
    </row>
    <row r="38" spans="1:4">
      <c r="A38" s="9"/>
      <c r="B38" s="61" t="s">
        <v>39</v>
      </c>
      <c r="C38" s="52"/>
      <c r="D38" s="52"/>
    </row>
    <row r="39" spans="1:4">
      <c r="A39" s="9" t="s">
        <v>1355</v>
      </c>
      <c r="B39" s="62" t="s">
        <v>40</v>
      </c>
      <c r="C39" s="68">
        <v>0</v>
      </c>
      <c r="D39" s="69">
        <v>0</v>
      </c>
    </row>
    <row r="40" spans="1:4">
      <c r="A40" s="9" t="s">
        <v>1356</v>
      </c>
      <c r="B40" s="62" t="s">
        <v>41</v>
      </c>
      <c r="C40" s="68">
        <v>0</v>
      </c>
      <c r="D40" s="69">
        <v>0</v>
      </c>
    </row>
    <row r="41" spans="1:4">
      <c r="A41" s="9" t="s">
        <v>1357</v>
      </c>
      <c r="B41" s="62" t="s">
        <v>42</v>
      </c>
      <c r="C41" s="68">
        <v>0</v>
      </c>
      <c r="D41" s="69">
        <v>0</v>
      </c>
    </row>
    <row r="42" spans="1:4">
      <c r="B42" s="62" t="s">
        <v>43</v>
      </c>
      <c r="C42" s="68">
        <v>1820021.8226093242</v>
      </c>
      <c r="D42" s="69">
        <v>1</v>
      </c>
    </row>
    <row r="43" spans="1:4">
      <c r="A43" s="9" t="s">
        <v>1358</v>
      </c>
      <c r="B43" s="63" t="s">
        <v>44</v>
      </c>
      <c r="C43" s="68">
        <v>130162.93000000001</v>
      </c>
      <c r="D43" s="69">
        <v>1.4177712866791365</v>
      </c>
    </row>
    <row r="44" spans="1:4">
      <c r="B44" s="10" t="s">
        <v>201</v>
      </c>
    </row>
    <row r="45" spans="1:4">
      <c r="C45" s="86" t="s">
        <v>45</v>
      </c>
      <c r="D45" s="85" t="s">
        <v>46</v>
      </c>
    </row>
    <row r="46" spans="1:4">
      <c r="C46" s="12" t="s">
        <v>9</v>
      </c>
      <c r="D46" s="12" t="s">
        <v>10</v>
      </c>
    </row>
    <row r="47" spans="1:4">
      <c r="C47" t="s">
        <v>112</v>
      </c>
      <c r="D47">
        <v>3.8782000000000001</v>
      </c>
    </row>
    <row r="48" spans="1:4">
      <c r="C48" t="s">
        <v>108</v>
      </c>
      <c r="D48">
        <v>3.456</v>
      </c>
    </row>
    <row r="49" spans="3:4">
      <c r="C49" t="s">
        <v>115</v>
      </c>
      <c r="D49">
        <v>4.5597000000000003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תעודות סל'!A1" display="תעוד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20" workbookViewId="0">
      <selection activeCell="I30" sqref="I30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  <c r="B2" t="s">
        <v>196</v>
      </c>
    </row>
    <row r="3" spans="1:60">
      <c r="A3" s="2" t="s">
        <v>2</v>
      </c>
      <c r="B3" t="s">
        <v>197</v>
      </c>
    </row>
    <row r="4" spans="1:60">
      <c r="A4" s="2" t="s">
        <v>3</v>
      </c>
      <c r="B4" t="s">
        <v>198</v>
      </c>
    </row>
    <row r="5" spans="1:60">
      <c r="A5" s="65" t="s">
        <v>199</v>
      </c>
      <c r="B5" t="s">
        <v>200</v>
      </c>
    </row>
    <row r="6" spans="1:60" ht="26.25" customHeight="1">
      <c r="A6" s="104" t="s">
        <v>68</v>
      </c>
      <c r="B6" s="105"/>
      <c r="C6" s="105"/>
      <c r="D6" s="105"/>
      <c r="E6" s="105"/>
      <c r="F6" s="105"/>
      <c r="G6" s="105"/>
      <c r="H6" s="105"/>
      <c r="I6" s="105"/>
      <c r="J6" s="105"/>
      <c r="K6" s="106"/>
    </row>
    <row r="7" spans="1:60" ht="26.25" customHeight="1">
      <c r="A7" s="104" t="s">
        <v>100</v>
      </c>
      <c r="B7" s="105"/>
      <c r="C7" s="105"/>
      <c r="D7" s="105"/>
      <c r="E7" s="105"/>
      <c r="F7" s="105"/>
      <c r="G7" s="105"/>
      <c r="H7" s="105"/>
      <c r="I7" s="105"/>
      <c r="J7" s="105"/>
      <c r="K7" s="106"/>
      <c r="BH7" s="16"/>
    </row>
    <row r="8" spans="1:60" s="16" customFormat="1">
      <c r="A8" s="42" t="s">
        <v>98</v>
      </c>
      <c r="B8" s="43" t="s">
        <v>49</v>
      </c>
      <c r="C8" s="43" t="s">
        <v>70</v>
      </c>
      <c r="D8" s="43" t="s">
        <v>84</v>
      </c>
      <c r="E8" s="43" t="s">
        <v>53</v>
      </c>
      <c r="F8" s="43" t="s">
        <v>189</v>
      </c>
      <c r="G8" s="43" t="s">
        <v>190</v>
      </c>
      <c r="H8" s="43" t="s">
        <v>56</v>
      </c>
      <c r="I8" s="43" t="s">
        <v>73</v>
      </c>
      <c r="J8" s="43" t="s">
        <v>57</v>
      </c>
      <c r="K8" s="44" t="s">
        <v>185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186</v>
      </c>
      <c r="G9" s="18"/>
      <c r="H9" s="18" t="s">
        <v>6</v>
      </c>
      <c r="I9" s="18" t="s">
        <v>7</v>
      </c>
      <c r="J9" s="27" t="s">
        <v>7</v>
      </c>
      <c r="K9" s="38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0" t="s">
        <v>64</v>
      </c>
      <c r="K10" s="30" t="s">
        <v>65</v>
      </c>
      <c r="BC10" s="14"/>
      <c r="BD10" s="16"/>
      <c r="BE10" s="14"/>
    </row>
    <row r="11" spans="1:60" s="20" customFormat="1" ht="18" customHeight="1">
      <c r="A11" s="21" t="s">
        <v>101</v>
      </c>
      <c r="B11" s="7"/>
      <c r="C11" s="7"/>
      <c r="D11" s="7"/>
      <c r="E11" s="7"/>
      <c r="F11" s="66">
        <v>14100</v>
      </c>
      <c r="G11" s="7"/>
      <c r="H11" s="66">
        <v>1291.3344</v>
      </c>
      <c r="I11" s="22"/>
      <c r="J11" s="67">
        <v>1</v>
      </c>
      <c r="K11" s="67">
        <v>6.9999999999999999E-4</v>
      </c>
      <c r="BC11" s="14"/>
      <c r="BD11" s="16"/>
      <c r="BE11" s="14"/>
      <c r="BG11" s="14"/>
    </row>
    <row r="12" spans="1:60">
      <c r="A12" s="70" t="s">
        <v>202</v>
      </c>
      <c r="B12" s="14"/>
      <c r="C12" s="14"/>
      <c r="D12" s="14"/>
      <c r="F12" s="72">
        <v>0</v>
      </c>
      <c r="H12" s="72">
        <v>0</v>
      </c>
      <c r="J12" s="71">
        <v>0</v>
      </c>
      <c r="K12" s="71">
        <v>0</v>
      </c>
    </row>
    <row r="13" spans="1:60">
      <c r="A13" s="70" t="s">
        <v>863</v>
      </c>
      <c r="B13" s="14"/>
      <c r="C13" s="14"/>
      <c r="D13" s="14"/>
      <c r="F13" s="72">
        <v>0</v>
      </c>
      <c r="H13" s="72">
        <v>0</v>
      </c>
      <c r="J13" s="71">
        <v>0</v>
      </c>
      <c r="K13" s="71">
        <v>0</v>
      </c>
    </row>
    <row r="14" spans="1:60">
      <c r="A14" t="s">
        <v>238</v>
      </c>
      <c r="B14" t="s">
        <v>238</v>
      </c>
      <c r="C14" s="14"/>
      <c r="D14" t="s">
        <v>238</v>
      </c>
      <c r="E14" t="s">
        <v>238</v>
      </c>
      <c r="F14" s="68">
        <v>0</v>
      </c>
      <c r="G14" s="68">
        <v>0</v>
      </c>
      <c r="H14" s="68">
        <v>0</v>
      </c>
      <c r="I14" s="69">
        <v>0</v>
      </c>
      <c r="J14" s="69">
        <v>0</v>
      </c>
      <c r="K14" s="69">
        <v>0</v>
      </c>
    </row>
    <row r="15" spans="1:60">
      <c r="A15" s="70" t="s">
        <v>864</v>
      </c>
      <c r="B15" s="14"/>
      <c r="C15" s="14"/>
      <c r="D15" s="14"/>
      <c r="F15" s="72">
        <v>0</v>
      </c>
      <c r="H15" s="72">
        <v>0</v>
      </c>
      <c r="J15" s="71">
        <v>0</v>
      </c>
      <c r="K15" s="71">
        <v>0</v>
      </c>
    </row>
    <row r="16" spans="1:60">
      <c r="A16" t="s">
        <v>238</v>
      </c>
      <c r="B16" t="s">
        <v>238</v>
      </c>
      <c r="C16" s="14"/>
      <c r="D16" t="s">
        <v>238</v>
      </c>
      <c r="E16" t="s">
        <v>238</v>
      </c>
      <c r="F16" s="68">
        <v>0</v>
      </c>
      <c r="G16" s="68">
        <v>0</v>
      </c>
      <c r="H16" s="68">
        <v>0</v>
      </c>
      <c r="I16" s="69">
        <v>0</v>
      </c>
      <c r="J16" s="69">
        <v>0</v>
      </c>
      <c r="K16" s="69">
        <v>0</v>
      </c>
    </row>
    <row r="17" spans="1:11">
      <c r="A17" s="70" t="s">
        <v>865</v>
      </c>
      <c r="B17" s="14"/>
      <c r="C17" s="14"/>
      <c r="D17" s="14"/>
      <c r="F17" s="72">
        <v>0</v>
      </c>
      <c r="H17" s="72">
        <v>0</v>
      </c>
      <c r="J17" s="71">
        <v>0</v>
      </c>
      <c r="K17" s="71">
        <v>0</v>
      </c>
    </row>
    <row r="18" spans="1:11">
      <c r="A18" t="s">
        <v>238</v>
      </c>
      <c r="B18" t="s">
        <v>238</v>
      </c>
      <c r="C18" s="14"/>
      <c r="D18" t="s">
        <v>238</v>
      </c>
      <c r="E18" t="s">
        <v>238</v>
      </c>
      <c r="F18" s="68">
        <v>0</v>
      </c>
      <c r="G18" s="68">
        <v>0</v>
      </c>
      <c r="H18" s="68">
        <v>0</v>
      </c>
      <c r="I18" s="69">
        <v>0</v>
      </c>
      <c r="J18" s="69">
        <v>0</v>
      </c>
      <c r="K18" s="69">
        <v>0</v>
      </c>
    </row>
    <row r="19" spans="1:11">
      <c r="A19" s="70" t="s">
        <v>495</v>
      </c>
      <c r="B19" s="14"/>
      <c r="C19" s="14"/>
      <c r="D19" s="14"/>
      <c r="F19" s="72">
        <v>0</v>
      </c>
      <c r="H19" s="72">
        <v>0</v>
      </c>
      <c r="J19" s="71">
        <v>0</v>
      </c>
      <c r="K19" s="71">
        <v>0</v>
      </c>
    </row>
    <row r="20" spans="1:11">
      <c r="A20" t="s">
        <v>238</v>
      </c>
      <c r="B20" t="s">
        <v>238</v>
      </c>
      <c r="C20" s="14"/>
      <c r="D20" t="s">
        <v>238</v>
      </c>
      <c r="E20" t="s">
        <v>238</v>
      </c>
      <c r="F20" s="68">
        <v>0</v>
      </c>
      <c r="G20" s="68">
        <v>0</v>
      </c>
      <c r="H20" s="68">
        <v>0</v>
      </c>
      <c r="I20" s="69">
        <v>0</v>
      </c>
      <c r="J20" s="69">
        <v>0</v>
      </c>
      <c r="K20" s="69">
        <v>0</v>
      </c>
    </row>
    <row r="21" spans="1:11">
      <c r="A21" s="70" t="s">
        <v>242</v>
      </c>
      <c r="B21" s="14"/>
      <c r="C21" s="14"/>
      <c r="D21" s="14"/>
      <c r="F21" s="72">
        <v>14100</v>
      </c>
      <c r="H21" s="72">
        <v>1291.3344</v>
      </c>
      <c r="J21" s="71">
        <v>1</v>
      </c>
      <c r="K21" s="71">
        <v>6.9999999999999999E-4</v>
      </c>
    </row>
    <row r="22" spans="1:11">
      <c r="A22" s="70" t="s">
        <v>863</v>
      </c>
      <c r="B22" s="14"/>
      <c r="C22" s="14"/>
      <c r="D22" s="14"/>
      <c r="F22" s="72">
        <v>14100</v>
      </c>
      <c r="H22" s="72">
        <v>1291.3344</v>
      </c>
      <c r="J22" s="71">
        <v>1</v>
      </c>
      <c r="K22" s="71">
        <v>6.9999999999999999E-4</v>
      </c>
    </row>
    <row r="23" spans="1:11">
      <c r="A23" t="s">
        <v>866</v>
      </c>
      <c r="B23" t="s">
        <v>867</v>
      </c>
      <c r="C23" t="s">
        <v>498</v>
      </c>
      <c r="D23" t="s">
        <v>738</v>
      </c>
      <c r="E23" t="s">
        <v>108</v>
      </c>
      <c r="F23" s="68">
        <v>14100</v>
      </c>
      <c r="G23" s="68">
        <v>2650</v>
      </c>
      <c r="H23" s="68">
        <v>1291.3344</v>
      </c>
      <c r="I23" s="69">
        <v>0</v>
      </c>
      <c r="J23" s="69">
        <v>1</v>
      </c>
      <c r="K23" s="69">
        <v>6.9999999999999999E-4</v>
      </c>
    </row>
    <row r="24" spans="1:11">
      <c r="A24" s="70" t="s">
        <v>868</v>
      </c>
      <c r="B24" s="14"/>
      <c r="C24" s="14"/>
      <c r="D24" s="14"/>
      <c r="F24" s="72">
        <v>0</v>
      </c>
      <c r="H24" s="72">
        <v>0</v>
      </c>
      <c r="J24" s="71">
        <v>0</v>
      </c>
      <c r="K24" s="71">
        <v>0</v>
      </c>
    </row>
    <row r="25" spans="1:11">
      <c r="A25" t="s">
        <v>238</v>
      </c>
      <c r="B25" t="s">
        <v>238</v>
      </c>
      <c r="C25" s="14"/>
      <c r="D25" t="s">
        <v>238</v>
      </c>
      <c r="E25" t="s">
        <v>238</v>
      </c>
      <c r="F25" s="68">
        <v>0</v>
      </c>
      <c r="G25" s="68">
        <v>0</v>
      </c>
      <c r="H25" s="68">
        <v>0</v>
      </c>
      <c r="I25" s="69">
        <v>0</v>
      </c>
      <c r="J25" s="69">
        <v>0</v>
      </c>
      <c r="K25" s="69">
        <v>0</v>
      </c>
    </row>
    <row r="26" spans="1:11">
      <c r="A26" s="70" t="s">
        <v>865</v>
      </c>
      <c r="B26" s="14"/>
      <c r="C26" s="14"/>
      <c r="D26" s="14"/>
      <c r="F26" s="72">
        <v>0</v>
      </c>
      <c r="H26" s="72">
        <v>0</v>
      </c>
      <c r="J26" s="71">
        <v>0</v>
      </c>
      <c r="K26" s="71">
        <v>0</v>
      </c>
    </row>
    <row r="27" spans="1:11">
      <c r="A27" t="s">
        <v>238</v>
      </c>
      <c r="B27" t="s">
        <v>238</v>
      </c>
      <c r="C27" s="14"/>
      <c r="D27" t="s">
        <v>238</v>
      </c>
      <c r="E27" t="s">
        <v>238</v>
      </c>
      <c r="F27" s="68">
        <v>0</v>
      </c>
      <c r="G27" s="68">
        <v>0</v>
      </c>
      <c r="H27" s="68">
        <v>0</v>
      </c>
      <c r="I27" s="69">
        <v>0</v>
      </c>
      <c r="J27" s="69">
        <v>0</v>
      </c>
      <c r="K27" s="69">
        <v>0</v>
      </c>
    </row>
    <row r="28" spans="1:11">
      <c r="A28" s="70" t="s">
        <v>869</v>
      </c>
      <c r="B28" s="14"/>
      <c r="C28" s="14"/>
      <c r="D28" s="14"/>
      <c r="F28" s="72">
        <v>0</v>
      </c>
      <c r="H28" s="72">
        <v>0</v>
      </c>
      <c r="J28" s="71">
        <v>0</v>
      </c>
      <c r="K28" s="71">
        <v>0</v>
      </c>
    </row>
    <row r="29" spans="1:11">
      <c r="A29" t="s">
        <v>238</v>
      </c>
      <c r="B29" t="s">
        <v>238</v>
      </c>
      <c r="C29" s="14"/>
      <c r="D29" t="s">
        <v>238</v>
      </c>
      <c r="E29" t="s">
        <v>238</v>
      </c>
      <c r="F29" s="68">
        <v>0</v>
      </c>
      <c r="G29" s="68">
        <v>0</v>
      </c>
      <c r="H29" s="68">
        <v>0</v>
      </c>
      <c r="I29" s="69">
        <v>0</v>
      </c>
      <c r="J29" s="69">
        <v>0</v>
      </c>
      <c r="K29" s="69">
        <v>0</v>
      </c>
    </row>
    <row r="30" spans="1:11">
      <c r="A30" s="70" t="s">
        <v>495</v>
      </c>
      <c r="B30" s="14"/>
      <c r="C30" s="14"/>
      <c r="D30" s="14"/>
      <c r="F30" s="72">
        <v>0</v>
      </c>
      <c r="H30" s="72">
        <v>0</v>
      </c>
      <c r="J30" s="71">
        <v>0</v>
      </c>
      <c r="K30" s="71">
        <v>0</v>
      </c>
    </row>
    <row r="31" spans="1:11">
      <c r="A31" t="s">
        <v>238</v>
      </c>
      <c r="B31" t="s">
        <v>238</v>
      </c>
      <c r="C31" s="14"/>
      <c r="D31" t="s">
        <v>238</v>
      </c>
      <c r="E31" t="s">
        <v>238</v>
      </c>
      <c r="F31" s="68">
        <v>0</v>
      </c>
      <c r="G31" s="68">
        <v>0</v>
      </c>
      <c r="H31" s="68">
        <v>0</v>
      </c>
      <c r="I31" s="69">
        <v>0</v>
      </c>
      <c r="J31" s="69">
        <v>0</v>
      </c>
      <c r="K31" s="69">
        <v>0</v>
      </c>
    </row>
    <row r="32" spans="1:11">
      <c r="A32" s="90" t="s">
        <v>244</v>
      </c>
      <c r="B32" s="14"/>
      <c r="C32" s="14"/>
      <c r="D32" s="14"/>
    </row>
    <row r="33" spans="1:4">
      <c r="A33" s="90" t="s">
        <v>301</v>
      </c>
      <c r="B33" s="14"/>
      <c r="C33" s="14"/>
      <c r="D33" s="14"/>
    </row>
    <row r="34" spans="1:4">
      <c r="A34" s="90" t="s">
        <v>302</v>
      </c>
      <c r="B34" s="14"/>
      <c r="C34" s="14"/>
      <c r="D34" s="14"/>
    </row>
    <row r="35" spans="1:4">
      <c r="A35" s="90" t="s">
        <v>303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8.28515625" style="14" customWidth="1"/>
    <col min="54" max="57" width="9.140625" style="14" customWidth="1"/>
    <col min="58" max="58" width="17.425781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  <c r="B2" t="s">
        <v>196</v>
      </c>
    </row>
    <row r="3" spans="1:58">
      <c r="A3" s="2" t="s">
        <v>2</v>
      </c>
      <c r="B3" t="s">
        <v>197</v>
      </c>
    </row>
    <row r="4" spans="1:58">
      <c r="A4" s="2" t="s">
        <v>3</v>
      </c>
      <c r="B4" t="s">
        <v>198</v>
      </c>
    </row>
    <row r="5" spans="1:58">
      <c r="A5" s="65" t="s">
        <v>199</v>
      </c>
      <c r="B5" t="s">
        <v>200</v>
      </c>
    </row>
    <row r="6" spans="1:58" ht="26.25" customHeight="1">
      <c r="A6" s="104" t="s">
        <v>68</v>
      </c>
      <c r="B6" s="105"/>
      <c r="C6" s="105"/>
      <c r="D6" s="105"/>
      <c r="E6" s="105"/>
      <c r="F6" s="105"/>
      <c r="G6" s="105"/>
      <c r="H6" s="105"/>
      <c r="I6" s="105"/>
      <c r="J6" s="106"/>
      <c r="BB6" s="14" t="s">
        <v>102</v>
      </c>
      <c r="BD6" s="14" t="s">
        <v>103</v>
      </c>
      <c r="BF6" s="16" t="s">
        <v>104</v>
      </c>
    </row>
    <row r="7" spans="1:58" ht="26.25" customHeight="1">
      <c r="A7" s="104" t="s">
        <v>105</v>
      </c>
      <c r="B7" s="105"/>
      <c r="C7" s="105"/>
      <c r="D7" s="105"/>
      <c r="E7" s="105"/>
      <c r="F7" s="105"/>
      <c r="G7" s="105"/>
      <c r="H7" s="105"/>
      <c r="I7" s="105"/>
      <c r="J7" s="106"/>
      <c r="BB7" s="16" t="s">
        <v>106</v>
      </c>
      <c r="BD7" s="14" t="s">
        <v>107</v>
      </c>
      <c r="BF7" s="16" t="s">
        <v>108</v>
      </c>
    </row>
    <row r="8" spans="1:58" s="16" customFormat="1" ht="20.25">
      <c r="A8" s="42" t="s">
        <v>98</v>
      </c>
      <c r="B8" s="43" t="s">
        <v>49</v>
      </c>
      <c r="C8" s="43" t="s">
        <v>70</v>
      </c>
      <c r="D8" s="43" t="s">
        <v>84</v>
      </c>
      <c r="E8" s="43" t="s">
        <v>53</v>
      </c>
      <c r="F8" s="43" t="s">
        <v>189</v>
      </c>
      <c r="G8" s="43" t="s">
        <v>190</v>
      </c>
      <c r="H8" s="43" t="s">
        <v>56</v>
      </c>
      <c r="I8" s="43" t="s">
        <v>57</v>
      </c>
      <c r="J8" s="43" t="s">
        <v>185</v>
      </c>
      <c r="BA8" s="14" t="s">
        <v>109</v>
      </c>
      <c r="BB8" s="14" t="s">
        <v>110</v>
      </c>
      <c r="BC8" s="14" t="s">
        <v>111</v>
      </c>
      <c r="BE8" s="20" t="s">
        <v>112</v>
      </c>
    </row>
    <row r="9" spans="1:58" s="16" customFormat="1" ht="18.75" customHeight="1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27" t="s">
        <v>7</v>
      </c>
      <c r="J9" s="39" t="s">
        <v>7</v>
      </c>
      <c r="BA9" s="14" t="s">
        <v>113</v>
      </c>
      <c r="BC9" s="14" t="s">
        <v>114</v>
      </c>
      <c r="BE9" s="20" t="s">
        <v>115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40" t="s">
        <v>62</v>
      </c>
      <c r="I10" s="40" t="s">
        <v>63</v>
      </c>
      <c r="J10" s="40" t="s">
        <v>64</v>
      </c>
      <c r="K10" s="16"/>
      <c r="L10" s="16"/>
      <c r="M10" s="16"/>
      <c r="N10" s="16"/>
      <c r="BA10" s="14" t="s">
        <v>116</v>
      </c>
      <c r="BB10" s="16"/>
      <c r="BC10" s="14" t="s">
        <v>117</v>
      </c>
      <c r="BE10" s="14" t="s">
        <v>118</v>
      </c>
    </row>
    <row r="11" spans="1:58" s="20" customFormat="1" ht="18" customHeight="1">
      <c r="A11" s="21" t="s">
        <v>119</v>
      </c>
      <c r="B11" s="7"/>
      <c r="C11" s="7"/>
      <c r="D11" s="7"/>
      <c r="E11" s="7"/>
      <c r="F11" s="66">
        <v>4868997.79</v>
      </c>
      <c r="G11" s="22"/>
      <c r="H11" s="66">
        <v>16804.079058797503</v>
      </c>
      <c r="I11" s="67">
        <v>1</v>
      </c>
      <c r="J11" s="67">
        <v>9.1999999999999998E-3</v>
      </c>
      <c r="K11" s="16"/>
      <c r="L11" s="16"/>
      <c r="M11" s="16"/>
      <c r="N11" s="16"/>
      <c r="BA11" s="14" t="s">
        <v>120</v>
      </c>
      <c r="BB11" s="16"/>
      <c r="BC11" s="14" t="s">
        <v>121</v>
      </c>
      <c r="BE11" s="14" t="s">
        <v>122</v>
      </c>
    </row>
    <row r="12" spans="1:58">
      <c r="A12" s="70" t="s">
        <v>202</v>
      </c>
      <c r="B12" s="16"/>
      <c r="C12" s="16"/>
      <c r="D12" s="16"/>
      <c r="E12" s="16"/>
      <c r="F12" s="72">
        <v>0</v>
      </c>
      <c r="G12" s="16"/>
      <c r="H12" s="72">
        <v>0</v>
      </c>
      <c r="I12" s="71">
        <v>0</v>
      </c>
      <c r="J12" s="71">
        <v>0</v>
      </c>
      <c r="BB12" s="14" t="s">
        <v>123</v>
      </c>
      <c r="BD12" s="14" t="s">
        <v>124</v>
      </c>
    </row>
    <row r="13" spans="1:58">
      <c r="A13" t="s">
        <v>238</v>
      </c>
      <c r="B13" t="s">
        <v>238</v>
      </c>
      <c r="C13" s="16"/>
      <c r="D13" t="s">
        <v>238</v>
      </c>
      <c r="E13" t="s">
        <v>238</v>
      </c>
      <c r="F13" s="68">
        <v>0</v>
      </c>
      <c r="G13" s="68">
        <v>0</v>
      </c>
      <c r="H13" s="68">
        <v>0</v>
      </c>
      <c r="I13" s="69">
        <v>0</v>
      </c>
      <c r="J13" s="69">
        <v>0</v>
      </c>
      <c r="BB13" s="14" t="s">
        <v>125</v>
      </c>
      <c r="BC13" s="14" t="s">
        <v>126</v>
      </c>
      <c r="BD13" s="14" t="s">
        <v>127</v>
      </c>
    </row>
    <row r="14" spans="1:58">
      <c r="A14" s="70" t="s">
        <v>242</v>
      </c>
      <c r="B14" s="16"/>
      <c r="C14" s="16"/>
      <c r="D14" s="16"/>
      <c r="E14" s="16"/>
      <c r="F14" s="72">
        <v>4868997.79</v>
      </c>
      <c r="G14" s="16"/>
      <c r="H14" s="72">
        <v>16804.079058797503</v>
      </c>
      <c r="I14" s="71">
        <v>1</v>
      </c>
      <c r="J14" s="71">
        <v>9.1999999999999998E-3</v>
      </c>
      <c r="BD14" s="14" t="s">
        <v>128</v>
      </c>
    </row>
    <row r="15" spans="1:58">
      <c r="A15" t="s">
        <v>870</v>
      </c>
      <c r="B15" t="s">
        <v>871</v>
      </c>
      <c r="C15" t="s">
        <v>125</v>
      </c>
      <c r="D15" t="s">
        <v>738</v>
      </c>
      <c r="E15" t="s">
        <v>108</v>
      </c>
      <c r="F15" s="68">
        <v>35</v>
      </c>
      <c r="G15" s="68">
        <v>0.3231</v>
      </c>
      <c r="H15" s="68">
        <v>3.9082176000000002E-4</v>
      </c>
      <c r="I15" s="69">
        <v>0</v>
      </c>
      <c r="J15" s="69">
        <v>0</v>
      </c>
      <c r="BD15" s="14" t="s">
        <v>129</v>
      </c>
    </row>
    <row r="16" spans="1:58">
      <c r="A16" t="s">
        <v>872</v>
      </c>
      <c r="B16" t="s">
        <v>873</v>
      </c>
      <c r="C16" t="s">
        <v>125</v>
      </c>
      <c r="D16" t="s">
        <v>738</v>
      </c>
      <c r="E16" t="s">
        <v>108</v>
      </c>
      <c r="F16" s="68">
        <v>93373</v>
      </c>
      <c r="G16" s="68">
        <v>100</v>
      </c>
      <c r="H16" s="68">
        <v>322.69708800000001</v>
      </c>
      <c r="I16" s="69">
        <v>1.9199999999999998E-2</v>
      </c>
      <c r="J16" s="69">
        <v>2.0000000000000001E-4</v>
      </c>
      <c r="BD16" s="14" t="s">
        <v>130</v>
      </c>
    </row>
    <row r="17" spans="1:56">
      <c r="A17" t="s">
        <v>874</v>
      </c>
      <c r="B17" t="s">
        <v>875</v>
      </c>
      <c r="C17" t="s">
        <v>125</v>
      </c>
      <c r="D17" t="s">
        <v>738</v>
      </c>
      <c r="E17" t="s">
        <v>108</v>
      </c>
      <c r="F17" s="68">
        <v>13</v>
      </c>
      <c r="G17" s="68">
        <v>0.87522500000000003</v>
      </c>
      <c r="H17" s="68">
        <v>3.93221088E-4</v>
      </c>
      <c r="I17" s="69">
        <v>0</v>
      </c>
      <c r="J17" s="69">
        <v>0</v>
      </c>
      <c r="BD17" s="14" t="s">
        <v>131</v>
      </c>
    </row>
    <row r="18" spans="1:56">
      <c r="A18" t="s">
        <v>876</v>
      </c>
      <c r="B18" t="s">
        <v>877</v>
      </c>
      <c r="C18" t="s">
        <v>506</v>
      </c>
      <c r="D18" t="s">
        <v>738</v>
      </c>
      <c r="E18" t="s">
        <v>112</v>
      </c>
      <c r="F18" s="68">
        <v>-54317.49</v>
      </c>
      <c r="G18" s="68">
        <v>100</v>
      </c>
      <c r="H18" s="68">
        <v>-210.65408971799999</v>
      </c>
      <c r="I18" s="69">
        <v>-1.2500000000000001E-2</v>
      </c>
      <c r="J18" s="69">
        <v>-1E-4</v>
      </c>
      <c r="BD18" s="14" t="s">
        <v>132</v>
      </c>
    </row>
    <row r="19" spans="1:56">
      <c r="A19" t="s">
        <v>878</v>
      </c>
      <c r="B19" t="s">
        <v>879</v>
      </c>
      <c r="C19" t="s">
        <v>125</v>
      </c>
      <c r="D19" t="s">
        <v>738</v>
      </c>
      <c r="E19" t="s">
        <v>108</v>
      </c>
      <c r="F19" s="68">
        <v>23</v>
      </c>
      <c r="G19" s="68">
        <v>0.16705999999999999</v>
      </c>
      <c r="H19" s="68">
        <v>1.3279265279999999E-4</v>
      </c>
      <c r="I19" s="69">
        <v>0</v>
      </c>
      <c r="J19" s="69">
        <v>0</v>
      </c>
      <c r="BD19" s="14" t="s">
        <v>133</v>
      </c>
    </row>
    <row r="20" spans="1:56">
      <c r="A20" t="s">
        <v>880</v>
      </c>
      <c r="B20" t="s">
        <v>881</v>
      </c>
      <c r="C20" t="s">
        <v>125</v>
      </c>
      <c r="D20" t="s">
        <v>738</v>
      </c>
      <c r="E20" t="s">
        <v>108</v>
      </c>
      <c r="F20" s="68">
        <v>4829871.28</v>
      </c>
      <c r="G20" s="68">
        <v>100</v>
      </c>
      <c r="H20" s="68">
        <v>16692.035143680001</v>
      </c>
      <c r="I20" s="69">
        <v>0.99329999999999996</v>
      </c>
      <c r="J20" s="69">
        <v>9.1999999999999998E-3</v>
      </c>
      <c r="BD20" s="14" t="s">
        <v>134</v>
      </c>
    </row>
    <row r="21" spans="1:56">
      <c r="A21" t="s">
        <v>244</v>
      </c>
      <c r="B21" s="16"/>
      <c r="C21" s="16"/>
      <c r="D21" s="16"/>
      <c r="E21" s="16"/>
      <c r="F21" s="16"/>
      <c r="G21" s="16"/>
      <c r="BD21" s="14" t="s">
        <v>125</v>
      </c>
    </row>
    <row r="22" spans="1:56">
      <c r="A22" s="90" t="s">
        <v>301</v>
      </c>
      <c r="B22" s="16"/>
      <c r="C22" s="16"/>
      <c r="D22" s="16"/>
      <c r="E22" s="16"/>
      <c r="F22" s="16"/>
      <c r="G22" s="16"/>
    </row>
    <row r="23" spans="1:56">
      <c r="A23" s="90" t="s">
        <v>302</v>
      </c>
      <c r="B23" s="16"/>
      <c r="C23" s="16"/>
      <c r="D23" s="16"/>
      <c r="E23" s="16"/>
      <c r="F23" s="16"/>
      <c r="G23" s="16"/>
    </row>
    <row r="24" spans="1:56">
      <c r="A24" s="90" t="s">
        <v>303</v>
      </c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J28" workbookViewId="0">
      <selection activeCell="O35" sqref="O35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  <c r="B2" t="s">
        <v>196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  <c r="B4" t="s">
        <v>198</v>
      </c>
    </row>
    <row r="5" spans="1:80">
      <c r="A5" s="65" t="s">
        <v>199</v>
      </c>
      <c r="B5" t="s">
        <v>200</v>
      </c>
    </row>
    <row r="6" spans="1:80" ht="26.25" customHeight="1">
      <c r="A6" s="104" t="s">
        <v>68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1:80" ht="26.25" customHeight="1">
      <c r="A7" s="104" t="s">
        <v>135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1:80" s="16" customFormat="1">
      <c r="A8" s="42" t="s">
        <v>98</v>
      </c>
      <c r="B8" s="43" t="s">
        <v>49</v>
      </c>
      <c r="C8" s="45" t="s">
        <v>136</v>
      </c>
      <c r="D8" s="43" t="s">
        <v>51</v>
      </c>
      <c r="E8" s="43" t="s">
        <v>52</v>
      </c>
      <c r="F8" s="43" t="s">
        <v>71</v>
      </c>
      <c r="G8" s="43" t="s">
        <v>72</v>
      </c>
      <c r="H8" s="43" t="s">
        <v>53</v>
      </c>
      <c r="I8" s="43" t="s">
        <v>54</v>
      </c>
      <c r="J8" s="43" t="s">
        <v>55</v>
      </c>
      <c r="K8" s="43" t="s">
        <v>189</v>
      </c>
      <c r="L8" s="43" t="s">
        <v>190</v>
      </c>
      <c r="M8" s="43" t="s">
        <v>56</v>
      </c>
      <c r="N8" s="43" t="s">
        <v>73</v>
      </c>
      <c r="O8" s="43" t="s">
        <v>57</v>
      </c>
      <c r="P8" s="44" t="s">
        <v>185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7"/>
      <c r="E9" s="27"/>
      <c r="F9" s="27" t="s">
        <v>74</v>
      </c>
      <c r="G9" s="27" t="s">
        <v>75</v>
      </c>
      <c r="H9" s="27"/>
      <c r="I9" s="27" t="s">
        <v>7</v>
      </c>
      <c r="J9" s="27" t="s">
        <v>7</v>
      </c>
      <c r="K9" s="27" t="s">
        <v>186</v>
      </c>
      <c r="L9" s="27"/>
      <c r="M9" s="27" t="s">
        <v>6</v>
      </c>
      <c r="N9" s="27" t="s">
        <v>7</v>
      </c>
      <c r="O9" s="27" t="s">
        <v>7</v>
      </c>
      <c r="P9" s="28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30" t="s">
        <v>80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6">
        <v>0</v>
      </c>
      <c r="L11" s="7"/>
      <c r="M11" s="66">
        <v>0</v>
      </c>
      <c r="N11" s="7"/>
      <c r="O11" s="67">
        <v>0</v>
      </c>
      <c r="P11" s="67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70" t="s">
        <v>202</v>
      </c>
      <c r="G12" s="72">
        <v>0</v>
      </c>
      <c r="J12" s="71">
        <v>0</v>
      </c>
      <c r="K12" s="72">
        <v>0</v>
      </c>
      <c r="M12" s="72">
        <v>0</v>
      </c>
      <c r="O12" s="71">
        <v>0</v>
      </c>
      <c r="P12" s="71">
        <v>0</v>
      </c>
    </row>
    <row r="13" spans="1:80">
      <c r="A13" s="70" t="s">
        <v>882</v>
      </c>
      <c r="G13" s="72">
        <v>0</v>
      </c>
      <c r="J13" s="71">
        <v>0</v>
      </c>
      <c r="K13" s="72">
        <v>0</v>
      </c>
      <c r="M13" s="72">
        <v>0</v>
      </c>
      <c r="O13" s="71">
        <v>0</v>
      </c>
      <c r="P13" s="71">
        <v>0</v>
      </c>
    </row>
    <row r="14" spans="1:80">
      <c r="A14" t="s">
        <v>238</v>
      </c>
      <c r="B14" t="s">
        <v>238</v>
      </c>
      <c r="D14" t="s">
        <v>238</v>
      </c>
      <c r="G14" s="68">
        <v>0</v>
      </c>
      <c r="H14" t="s">
        <v>238</v>
      </c>
      <c r="I14" s="69">
        <v>0</v>
      </c>
      <c r="J14" s="69">
        <v>0</v>
      </c>
      <c r="K14" s="68">
        <v>0</v>
      </c>
      <c r="L14" s="68">
        <v>0</v>
      </c>
      <c r="M14" s="68">
        <v>0</v>
      </c>
      <c r="N14" s="69">
        <v>0</v>
      </c>
      <c r="O14" s="69">
        <v>0</v>
      </c>
      <c r="P14" s="69">
        <v>0</v>
      </c>
    </row>
    <row r="15" spans="1:80">
      <c r="A15" s="70" t="s">
        <v>883</v>
      </c>
      <c r="G15" s="72">
        <v>0</v>
      </c>
      <c r="J15" s="71">
        <v>0</v>
      </c>
      <c r="K15" s="72">
        <v>0</v>
      </c>
      <c r="M15" s="72">
        <v>0</v>
      </c>
      <c r="O15" s="71">
        <v>0</v>
      </c>
      <c r="P15" s="71">
        <v>0</v>
      </c>
    </row>
    <row r="16" spans="1:80">
      <c r="A16" t="s">
        <v>238</v>
      </c>
      <c r="B16" t="s">
        <v>238</v>
      </c>
      <c r="D16" t="s">
        <v>238</v>
      </c>
      <c r="G16" s="68">
        <v>0</v>
      </c>
      <c r="H16" t="s">
        <v>238</v>
      </c>
      <c r="I16" s="69">
        <v>0</v>
      </c>
      <c r="J16" s="69">
        <v>0</v>
      </c>
      <c r="K16" s="68">
        <v>0</v>
      </c>
      <c r="L16" s="68">
        <v>0</v>
      </c>
      <c r="M16" s="68">
        <v>0</v>
      </c>
      <c r="N16" s="69">
        <v>0</v>
      </c>
      <c r="O16" s="69">
        <v>0</v>
      </c>
      <c r="P16" s="69">
        <v>0</v>
      </c>
    </row>
    <row r="17" spans="1:16">
      <c r="A17" s="70" t="s">
        <v>884</v>
      </c>
      <c r="G17" s="72">
        <v>0</v>
      </c>
      <c r="J17" s="71">
        <v>0</v>
      </c>
      <c r="K17" s="72">
        <v>0</v>
      </c>
      <c r="M17" s="72">
        <v>0</v>
      </c>
      <c r="O17" s="71">
        <v>0</v>
      </c>
      <c r="P17" s="71">
        <v>0</v>
      </c>
    </row>
    <row r="18" spans="1:16">
      <c r="A18" s="70" t="s">
        <v>885</v>
      </c>
      <c r="G18" s="72">
        <v>0</v>
      </c>
      <c r="J18" s="71">
        <v>0</v>
      </c>
      <c r="K18" s="72">
        <v>0</v>
      </c>
      <c r="M18" s="72">
        <v>0</v>
      </c>
      <c r="O18" s="71">
        <v>0</v>
      </c>
      <c r="P18" s="71">
        <v>0</v>
      </c>
    </row>
    <row r="19" spans="1:16">
      <c r="A19" t="s">
        <v>238</v>
      </c>
      <c r="B19" t="s">
        <v>238</v>
      </c>
      <c r="D19" t="s">
        <v>238</v>
      </c>
      <c r="G19" s="68">
        <v>0</v>
      </c>
      <c r="H19" t="s">
        <v>238</v>
      </c>
      <c r="I19" s="69">
        <v>0</v>
      </c>
      <c r="J19" s="69">
        <v>0</v>
      </c>
      <c r="K19" s="68">
        <v>0</v>
      </c>
      <c r="L19" s="68">
        <v>0</v>
      </c>
      <c r="M19" s="68">
        <v>0</v>
      </c>
      <c r="N19" s="69">
        <v>0</v>
      </c>
      <c r="O19" s="69">
        <v>0</v>
      </c>
      <c r="P19" s="69">
        <v>0</v>
      </c>
    </row>
    <row r="20" spans="1:16">
      <c r="A20" s="70" t="s">
        <v>886</v>
      </c>
      <c r="G20" s="72">
        <v>0</v>
      </c>
      <c r="J20" s="71">
        <v>0</v>
      </c>
      <c r="K20" s="72">
        <v>0</v>
      </c>
      <c r="M20" s="72">
        <v>0</v>
      </c>
      <c r="O20" s="71">
        <v>0</v>
      </c>
      <c r="P20" s="71">
        <v>0</v>
      </c>
    </row>
    <row r="21" spans="1:16">
      <c r="A21" t="s">
        <v>238</v>
      </c>
      <c r="B21" t="s">
        <v>238</v>
      </c>
      <c r="D21" t="s">
        <v>238</v>
      </c>
      <c r="G21" s="68">
        <v>0</v>
      </c>
      <c r="H21" t="s">
        <v>238</v>
      </c>
      <c r="I21" s="69">
        <v>0</v>
      </c>
      <c r="J21" s="69">
        <v>0</v>
      </c>
      <c r="K21" s="68">
        <v>0</v>
      </c>
      <c r="L21" s="68">
        <v>0</v>
      </c>
      <c r="M21" s="68">
        <v>0</v>
      </c>
      <c r="N21" s="69">
        <v>0</v>
      </c>
      <c r="O21" s="69">
        <v>0</v>
      </c>
      <c r="P21" s="69">
        <v>0</v>
      </c>
    </row>
    <row r="22" spans="1:16">
      <c r="A22" s="70" t="s">
        <v>887</v>
      </c>
      <c r="G22" s="72">
        <v>0</v>
      </c>
      <c r="J22" s="71">
        <v>0</v>
      </c>
      <c r="K22" s="72">
        <v>0</v>
      </c>
      <c r="M22" s="72">
        <v>0</v>
      </c>
      <c r="O22" s="71">
        <v>0</v>
      </c>
      <c r="P22" s="71">
        <v>0</v>
      </c>
    </row>
    <row r="23" spans="1:16">
      <c r="A23" t="s">
        <v>238</v>
      </c>
      <c r="B23" t="s">
        <v>238</v>
      </c>
      <c r="D23" t="s">
        <v>238</v>
      </c>
      <c r="G23" s="68">
        <v>0</v>
      </c>
      <c r="H23" t="s">
        <v>238</v>
      </c>
      <c r="I23" s="69">
        <v>0</v>
      </c>
      <c r="J23" s="69">
        <v>0</v>
      </c>
      <c r="K23" s="68">
        <v>0</v>
      </c>
      <c r="L23" s="68">
        <v>0</v>
      </c>
      <c r="M23" s="68">
        <v>0</v>
      </c>
      <c r="N23" s="69">
        <v>0</v>
      </c>
      <c r="O23" s="69">
        <v>0</v>
      </c>
      <c r="P23" s="69">
        <v>0</v>
      </c>
    </row>
    <row r="24" spans="1:16">
      <c r="A24" s="70" t="s">
        <v>888</v>
      </c>
      <c r="G24" s="72">
        <v>0</v>
      </c>
      <c r="J24" s="71">
        <v>0</v>
      </c>
      <c r="K24" s="72">
        <v>0</v>
      </c>
      <c r="M24" s="72">
        <v>0</v>
      </c>
      <c r="O24" s="71">
        <v>0</v>
      </c>
      <c r="P24" s="71">
        <v>0</v>
      </c>
    </row>
    <row r="25" spans="1:16">
      <c r="A25" t="s">
        <v>238</v>
      </c>
      <c r="B25" t="s">
        <v>238</v>
      </c>
      <c r="D25" t="s">
        <v>238</v>
      </c>
      <c r="G25" s="68">
        <v>0</v>
      </c>
      <c r="H25" t="s">
        <v>238</v>
      </c>
      <c r="I25" s="69">
        <v>0</v>
      </c>
      <c r="J25" s="69">
        <v>0</v>
      </c>
      <c r="K25" s="68">
        <v>0</v>
      </c>
      <c r="L25" s="68">
        <v>0</v>
      </c>
      <c r="M25" s="68">
        <v>0</v>
      </c>
      <c r="N25" s="69">
        <v>0</v>
      </c>
      <c r="O25" s="69">
        <v>0</v>
      </c>
      <c r="P25" s="69">
        <v>0</v>
      </c>
    </row>
    <row r="26" spans="1:16">
      <c r="A26" s="70" t="s">
        <v>242</v>
      </c>
      <c r="G26" s="72">
        <v>0</v>
      </c>
      <c r="J26" s="71">
        <v>0</v>
      </c>
      <c r="K26" s="72">
        <v>0</v>
      </c>
      <c r="M26" s="72">
        <v>0</v>
      </c>
      <c r="O26" s="71">
        <v>0</v>
      </c>
      <c r="P26" s="71">
        <v>0</v>
      </c>
    </row>
    <row r="27" spans="1:16">
      <c r="A27" s="70" t="s">
        <v>882</v>
      </c>
      <c r="G27" s="72">
        <v>0</v>
      </c>
      <c r="J27" s="71">
        <v>0</v>
      </c>
      <c r="K27" s="72">
        <v>0</v>
      </c>
      <c r="M27" s="72">
        <v>0</v>
      </c>
      <c r="O27" s="71">
        <v>0</v>
      </c>
      <c r="P27" s="71">
        <v>0</v>
      </c>
    </row>
    <row r="28" spans="1:16">
      <c r="A28" t="s">
        <v>238</v>
      </c>
      <c r="B28" t="s">
        <v>238</v>
      </c>
      <c r="D28" t="s">
        <v>238</v>
      </c>
      <c r="G28" s="68">
        <v>0</v>
      </c>
      <c r="H28" t="s">
        <v>238</v>
      </c>
      <c r="I28" s="69">
        <v>0</v>
      </c>
      <c r="J28" s="69">
        <v>0</v>
      </c>
      <c r="K28" s="68">
        <v>0</v>
      </c>
      <c r="L28" s="68">
        <v>0</v>
      </c>
      <c r="M28" s="68">
        <v>0</v>
      </c>
      <c r="N28" s="69">
        <v>0</v>
      </c>
      <c r="O28" s="69">
        <v>0</v>
      </c>
      <c r="P28" s="69">
        <v>0</v>
      </c>
    </row>
    <row r="29" spans="1:16">
      <c r="A29" s="70" t="s">
        <v>883</v>
      </c>
      <c r="G29" s="72">
        <v>0</v>
      </c>
      <c r="J29" s="71">
        <v>0</v>
      </c>
      <c r="K29" s="72">
        <v>0</v>
      </c>
      <c r="M29" s="72">
        <v>0</v>
      </c>
      <c r="O29" s="71">
        <v>0</v>
      </c>
      <c r="P29" s="71">
        <v>0</v>
      </c>
    </row>
    <row r="30" spans="1:16">
      <c r="A30" t="s">
        <v>238</v>
      </c>
      <c r="B30" t="s">
        <v>238</v>
      </c>
      <c r="D30" t="s">
        <v>238</v>
      </c>
      <c r="G30" s="68">
        <v>0</v>
      </c>
      <c r="H30" t="s">
        <v>238</v>
      </c>
      <c r="I30" s="69">
        <v>0</v>
      </c>
      <c r="J30" s="69">
        <v>0</v>
      </c>
      <c r="K30" s="68">
        <v>0</v>
      </c>
      <c r="L30" s="68">
        <v>0</v>
      </c>
      <c r="M30" s="68">
        <v>0</v>
      </c>
      <c r="N30" s="69">
        <v>0</v>
      </c>
      <c r="O30" s="69">
        <v>0</v>
      </c>
      <c r="P30" s="69">
        <v>0</v>
      </c>
    </row>
    <row r="31" spans="1:16">
      <c r="A31" s="70" t="s">
        <v>884</v>
      </c>
      <c r="G31" s="72">
        <v>0</v>
      </c>
      <c r="J31" s="71">
        <v>0</v>
      </c>
      <c r="K31" s="72">
        <v>0</v>
      </c>
      <c r="M31" s="72">
        <v>0</v>
      </c>
      <c r="O31" s="71">
        <v>0</v>
      </c>
      <c r="P31" s="71">
        <v>0</v>
      </c>
    </row>
    <row r="32" spans="1:16">
      <c r="A32" s="70" t="s">
        <v>885</v>
      </c>
      <c r="G32" s="72">
        <v>0</v>
      </c>
      <c r="J32" s="71">
        <v>0</v>
      </c>
      <c r="K32" s="72">
        <v>0</v>
      </c>
      <c r="M32" s="72">
        <v>0</v>
      </c>
      <c r="O32" s="71">
        <v>0</v>
      </c>
      <c r="P32" s="71">
        <v>0</v>
      </c>
    </row>
    <row r="33" spans="1:16">
      <c r="A33" t="s">
        <v>238</v>
      </c>
      <c r="B33" t="s">
        <v>238</v>
      </c>
      <c r="D33" t="s">
        <v>238</v>
      </c>
      <c r="G33" s="68">
        <v>0</v>
      </c>
      <c r="H33" t="s">
        <v>238</v>
      </c>
      <c r="I33" s="69">
        <v>0</v>
      </c>
      <c r="J33" s="69">
        <v>0</v>
      </c>
      <c r="K33" s="68">
        <v>0</v>
      </c>
      <c r="L33" s="68">
        <v>0</v>
      </c>
      <c r="M33" s="68">
        <v>0</v>
      </c>
      <c r="N33" s="69">
        <v>0</v>
      </c>
      <c r="O33" s="69">
        <v>0</v>
      </c>
      <c r="P33" s="69">
        <v>0</v>
      </c>
    </row>
    <row r="34" spans="1:16">
      <c r="A34" s="70" t="s">
        <v>886</v>
      </c>
      <c r="G34" s="72">
        <v>0</v>
      </c>
      <c r="J34" s="71">
        <v>0</v>
      </c>
      <c r="K34" s="72">
        <v>0</v>
      </c>
      <c r="M34" s="72">
        <v>0</v>
      </c>
      <c r="O34" s="71">
        <v>0</v>
      </c>
      <c r="P34" s="71">
        <v>0</v>
      </c>
    </row>
    <row r="35" spans="1:16">
      <c r="A35" t="s">
        <v>238</v>
      </c>
      <c r="B35" t="s">
        <v>238</v>
      </c>
      <c r="D35" t="s">
        <v>238</v>
      </c>
      <c r="G35" s="68">
        <v>0</v>
      </c>
      <c r="H35" t="s">
        <v>238</v>
      </c>
      <c r="I35" s="69">
        <v>0</v>
      </c>
      <c r="J35" s="69">
        <v>0</v>
      </c>
      <c r="K35" s="68">
        <v>0</v>
      </c>
      <c r="L35" s="68">
        <v>0</v>
      </c>
      <c r="M35" s="68">
        <v>0</v>
      </c>
      <c r="N35" s="69">
        <v>0</v>
      </c>
      <c r="O35" s="69">
        <v>0</v>
      </c>
      <c r="P35" s="69">
        <v>0</v>
      </c>
    </row>
    <row r="36" spans="1:16">
      <c r="A36" s="70" t="s">
        <v>887</v>
      </c>
      <c r="G36" s="72">
        <v>0</v>
      </c>
      <c r="J36" s="71">
        <v>0</v>
      </c>
      <c r="K36" s="72">
        <v>0</v>
      </c>
      <c r="M36" s="72">
        <v>0</v>
      </c>
      <c r="O36" s="71">
        <v>0</v>
      </c>
      <c r="P36" s="71">
        <v>0</v>
      </c>
    </row>
    <row r="37" spans="1:16">
      <c r="A37" t="s">
        <v>238</v>
      </c>
      <c r="B37" t="s">
        <v>238</v>
      </c>
      <c r="D37" t="s">
        <v>238</v>
      </c>
      <c r="G37" s="68">
        <v>0</v>
      </c>
      <c r="H37" t="s">
        <v>238</v>
      </c>
      <c r="I37" s="69">
        <v>0</v>
      </c>
      <c r="J37" s="69">
        <v>0</v>
      </c>
      <c r="K37" s="68">
        <v>0</v>
      </c>
      <c r="L37" s="68">
        <v>0</v>
      </c>
      <c r="M37" s="68">
        <v>0</v>
      </c>
      <c r="N37" s="69">
        <v>0</v>
      </c>
      <c r="O37" s="69">
        <v>0</v>
      </c>
      <c r="P37" s="69">
        <v>0</v>
      </c>
    </row>
    <row r="38" spans="1:16">
      <c r="A38" s="70" t="s">
        <v>888</v>
      </c>
      <c r="G38" s="72">
        <v>0</v>
      </c>
      <c r="J38" s="71">
        <v>0</v>
      </c>
      <c r="K38" s="72">
        <v>0</v>
      </c>
      <c r="M38" s="72">
        <v>0</v>
      </c>
      <c r="O38" s="71">
        <v>0</v>
      </c>
      <c r="P38" s="71">
        <v>0</v>
      </c>
    </row>
    <row r="39" spans="1:16">
      <c r="A39" t="s">
        <v>238</v>
      </c>
      <c r="B39" t="s">
        <v>238</v>
      </c>
      <c r="D39" t="s">
        <v>238</v>
      </c>
      <c r="G39" s="68">
        <v>0</v>
      </c>
      <c r="H39" t="s">
        <v>238</v>
      </c>
      <c r="I39" s="69">
        <v>0</v>
      </c>
      <c r="J39" s="69">
        <v>0</v>
      </c>
      <c r="K39" s="68">
        <v>0</v>
      </c>
      <c r="L39" s="68">
        <v>0</v>
      </c>
      <c r="M39" s="68">
        <v>0</v>
      </c>
      <c r="N39" s="69">
        <v>0</v>
      </c>
      <c r="O39" s="69">
        <v>0</v>
      </c>
      <c r="P39" s="69">
        <v>0</v>
      </c>
    </row>
    <row r="40" spans="1:16">
      <c r="A40" s="90" t="s">
        <v>244</v>
      </c>
    </row>
    <row r="41" spans="1:16">
      <c r="A41" s="90" t="s">
        <v>301</v>
      </c>
    </row>
    <row r="42" spans="1:16">
      <c r="A42" s="90" t="s">
        <v>302</v>
      </c>
    </row>
    <row r="43" spans="1:16">
      <c r="A43" s="90" t="s">
        <v>303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15" workbookViewId="0">
      <selection activeCell="N24" sqref="N24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  <c r="B2" t="s">
        <v>196</v>
      </c>
    </row>
    <row r="3" spans="1:71">
      <c r="A3" s="2" t="s">
        <v>2</v>
      </c>
      <c r="B3" t="s">
        <v>197</v>
      </c>
    </row>
    <row r="4" spans="1:71">
      <c r="A4" s="2" t="s">
        <v>3</v>
      </c>
      <c r="B4" t="s">
        <v>198</v>
      </c>
    </row>
    <row r="5" spans="1:71">
      <c r="A5" s="65" t="s">
        <v>199</v>
      </c>
      <c r="B5" t="s">
        <v>200</v>
      </c>
    </row>
    <row r="6" spans="1:71" ht="26.25" customHeight="1">
      <c r="A6" s="104" t="s">
        <v>138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1:71" ht="26.25" customHeight="1">
      <c r="A7" s="104" t="s">
        <v>69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1:71" s="16" customFormat="1">
      <c r="A8" s="42" t="s">
        <v>98</v>
      </c>
      <c r="B8" s="43" t="s">
        <v>49</v>
      </c>
      <c r="C8" s="43" t="s">
        <v>51</v>
      </c>
      <c r="D8" s="43" t="s">
        <v>52</v>
      </c>
      <c r="E8" s="43" t="s">
        <v>71</v>
      </c>
      <c r="F8" s="43" t="s">
        <v>72</v>
      </c>
      <c r="G8" s="43" t="s">
        <v>53</v>
      </c>
      <c r="H8" s="43" t="s">
        <v>54</v>
      </c>
      <c r="I8" s="43" t="s">
        <v>55</v>
      </c>
      <c r="J8" s="43" t="s">
        <v>189</v>
      </c>
      <c r="K8" s="43" t="s">
        <v>190</v>
      </c>
      <c r="L8" s="43" t="s">
        <v>5</v>
      </c>
      <c r="M8" s="43" t="s">
        <v>73</v>
      </c>
      <c r="N8" s="43" t="s">
        <v>57</v>
      </c>
      <c r="O8" s="44" t="s">
        <v>185</v>
      </c>
    </row>
    <row r="9" spans="1:71" s="16" customFormat="1" ht="25.5" customHeight="1">
      <c r="A9" s="17"/>
      <c r="B9" s="27"/>
      <c r="C9" s="27"/>
      <c r="D9" s="27"/>
      <c r="E9" s="27" t="s">
        <v>74</v>
      </c>
      <c r="F9" s="27" t="s">
        <v>75</v>
      </c>
      <c r="G9" s="27"/>
      <c r="H9" s="27" t="s">
        <v>7</v>
      </c>
      <c r="I9" s="27" t="s">
        <v>7</v>
      </c>
      <c r="J9" s="27" t="s">
        <v>186</v>
      </c>
      <c r="K9" s="27"/>
      <c r="L9" s="27" t="s">
        <v>6</v>
      </c>
      <c r="M9" s="27" t="s">
        <v>7</v>
      </c>
      <c r="N9" s="27" t="s">
        <v>7</v>
      </c>
      <c r="O9" s="28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30" t="s">
        <v>78</v>
      </c>
      <c r="O10" s="30" t="s">
        <v>79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81</v>
      </c>
      <c r="B11" s="7"/>
      <c r="C11" s="7"/>
      <c r="D11" s="7"/>
      <c r="E11" s="7"/>
      <c r="F11" s="7"/>
      <c r="G11" s="7"/>
      <c r="H11" s="7"/>
      <c r="I11" s="7"/>
      <c r="J11" s="66">
        <v>0</v>
      </c>
      <c r="K11" s="7"/>
      <c r="L11" s="66">
        <v>0</v>
      </c>
      <c r="M11" s="7"/>
      <c r="N11" s="67">
        <v>0</v>
      </c>
      <c r="O11" s="67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70" t="s">
        <v>202</v>
      </c>
      <c r="F12" s="72">
        <v>0</v>
      </c>
      <c r="I12" s="71">
        <v>0</v>
      </c>
      <c r="J12" s="72">
        <v>0</v>
      </c>
      <c r="L12" s="72">
        <v>0</v>
      </c>
      <c r="N12" s="71">
        <v>0</v>
      </c>
      <c r="O12" s="71">
        <v>0</v>
      </c>
    </row>
    <row r="13" spans="1:71">
      <c r="A13" s="70" t="s">
        <v>889</v>
      </c>
      <c r="F13" s="72">
        <v>0</v>
      </c>
      <c r="I13" s="71">
        <v>0</v>
      </c>
      <c r="J13" s="72">
        <v>0</v>
      </c>
      <c r="L13" s="72">
        <v>0</v>
      </c>
      <c r="N13" s="71">
        <v>0</v>
      </c>
      <c r="O13" s="71">
        <v>0</v>
      </c>
    </row>
    <row r="14" spans="1:71">
      <c r="A14" t="s">
        <v>238</v>
      </c>
      <c r="B14" t="s">
        <v>238</v>
      </c>
      <c r="C14" t="s">
        <v>238</v>
      </c>
      <c r="F14" s="68">
        <v>0</v>
      </c>
      <c r="G14" t="s">
        <v>238</v>
      </c>
      <c r="H14" s="69">
        <v>0</v>
      </c>
      <c r="I14" s="69">
        <v>0</v>
      </c>
      <c r="J14" s="68">
        <v>0</v>
      </c>
      <c r="K14" s="68">
        <v>0</v>
      </c>
      <c r="L14" s="68">
        <v>0</v>
      </c>
      <c r="M14" s="69">
        <v>0</v>
      </c>
      <c r="N14" s="69">
        <v>0</v>
      </c>
      <c r="O14" s="69">
        <v>0</v>
      </c>
    </row>
    <row r="15" spans="1:71">
      <c r="A15" s="70" t="s">
        <v>890</v>
      </c>
      <c r="F15" s="72">
        <v>0</v>
      </c>
      <c r="I15" s="71">
        <v>0</v>
      </c>
      <c r="J15" s="72">
        <v>0</v>
      </c>
      <c r="L15" s="72">
        <v>0</v>
      </c>
      <c r="N15" s="71">
        <v>0</v>
      </c>
      <c r="O15" s="71">
        <v>0</v>
      </c>
    </row>
    <row r="16" spans="1:71">
      <c r="A16" t="s">
        <v>238</v>
      </c>
      <c r="B16" t="s">
        <v>238</v>
      </c>
      <c r="C16" t="s">
        <v>238</v>
      </c>
      <c r="F16" s="68">
        <v>0</v>
      </c>
      <c r="G16" t="s">
        <v>238</v>
      </c>
      <c r="H16" s="69">
        <v>0</v>
      </c>
      <c r="I16" s="69">
        <v>0</v>
      </c>
      <c r="J16" s="68">
        <v>0</v>
      </c>
      <c r="K16" s="68">
        <v>0</v>
      </c>
      <c r="L16" s="68">
        <v>0</v>
      </c>
      <c r="M16" s="69">
        <v>0</v>
      </c>
      <c r="N16" s="69">
        <v>0</v>
      </c>
      <c r="O16" s="69">
        <v>0</v>
      </c>
    </row>
    <row r="17" spans="1:15">
      <c r="A17" s="70" t="s">
        <v>891</v>
      </c>
      <c r="F17" s="72">
        <v>0</v>
      </c>
      <c r="I17" s="71">
        <v>0</v>
      </c>
      <c r="J17" s="72">
        <v>0</v>
      </c>
      <c r="L17" s="72">
        <v>0</v>
      </c>
      <c r="N17" s="71">
        <v>0</v>
      </c>
      <c r="O17" s="71">
        <v>0</v>
      </c>
    </row>
    <row r="18" spans="1:15">
      <c r="A18" t="s">
        <v>238</v>
      </c>
      <c r="B18" t="s">
        <v>238</v>
      </c>
      <c r="C18" t="s">
        <v>238</v>
      </c>
      <c r="F18" s="68">
        <v>0</v>
      </c>
      <c r="G18" t="s">
        <v>238</v>
      </c>
      <c r="H18" s="69">
        <v>0</v>
      </c>
      <c r="I18" s="69">
        <v>0</v>
      </c>
      <c r="J18" s="68">
        <v>0</v>
      </c>
      <c r="K18" s="68">
        <v>0</v>
      </c>
      <c r="L18" s="68">
        <v>0</v>
      </c>
      <c r="M18" s="69">
        <v>0</v>
      </c>
      <c r="N18" s="69">
        <v>0</v>
      </c>
      <c r="O18" s="69">
        <v>0</v>
      </c>
    </row>
    <row r="19" spans="1:15">
      <c r="A19" s="70" t="s">
        <v>892</v>
      </c>
      <c r="F19" s="72">
        <v>0</v>
      </c>
      <c r="I19" s="71">
        <v>0</v>
      </c>
      <c r="J19" s="72">
        <v>0</v>
      </c>
      <c r="L19" s="72">
        <v>0</v>
      </c>
      <c r="N19" s="71">
        <v>0</v>
      </c>
      <c r="O19" s="71">
        <v>0</v>
      </c>
    </row>
    <row r="20" spans="1:15">
      <c r="A20" t="s">
        <v>238</v>
      </c>
      <c r="B20" t="s">
        <v>238</v>
      </c>
      <c r="C20" t="s">
        <v>238</v>
      </c>
      <c r="F20" s="68">
        <v>0</v>
      </c>
      <c r="G20" t="s">
        <v>238</v>
      </c>
      <c r="H20" s="69">
        <v>0</v>
      </c>
      <c r="I20" s="69">
        <v>0</v>
      </c>
      <c r="J20" s="68">
        <v>0</v>
      </c>
      <c r="K20" s="68">
        <v>0</v>
      </c>
      <c r="L20" s="68">
        <v>0</v>
      </c>
      <c r="M20" s="69">
        <v>0</v>
      </c>
      <c r="N20" s="69">
        <v>0</v>
      </c>
      <c r="O20" s="69">
        <v>0</v>
      </c>
    </row>
    <row r="21" spans="1:15">
      <c r="A21" s="70" t="s">
        <v>495</v>
      </c>
      <c r="F21" s="72">
        <v>0</v>
      </c>
      <c r="I21" s="71">
        <v>0</v>
      </c>
      <c r="J21" s="72">
        <v>0</v>
      </c>
      <c r="L21" s="72">
        <v>0</v>
      </c>
      <c r="N21" s="71">
        <v>0</v>
      </c>
      <c r="O21" s="71">
        <v>0</v>
      </c>
    </row>
    <row r="22" spans="1:15">
      <c r="A22" t="s">
        <v>238</v>
      </c>
      <c r="B22" t="s">
        <v>238</v>
      </c>
      <c r="C22" t="s">
        <v>238</v>
      </c>
      <c r="F22" s="68">
        <v>0</v>
      </c>
      <c r="G22" t="s">
        <v>238</v>
      </c>
      <c r="H22" s="69">
        <v>0</v>
      </c>
      <c r="I22" s="69">
        <v>0</v>
      </c>
      <c r="J22" s="68">
        <v>0</v>
      </c>
      <c r="K22" s="68">
        <v>0</v>
      </c>
      <c r="L22" s="68">
        <v>0</v>
      </c>
      <c r="M22" s="69">
        <v>0</v>
      </c>
      <c r="N22" s="69">
        <v>0</v>
      </c>
      <c r="O22" s="69">
        <v>0</v>
      </c>
    </row>
    <row r="23" spans="1:15">
      <c r="A23" s="70" t="s">
        <v>242</v>
      </c>
      <c r="F23" s="72">
        <v>0</v>
      </c>
      <c r="I23" s="71">
        <v>0</v>
      </c>
      <c r="J23" s="72">
        <v>0</v>
      </c>
      <c r="L23" s="72">
        <v>0</v>
      </c>
      <c r="N23" s="71">
        <v>0</v>
      </c>
      <c r="O23" s="71">
        <v>0</v>
      </c>
    </row>
    <row r="24" spans="1:15">
      <c r="A24" s="70" t="s">
        <v>299</v>
      </c>
      <c r="F24" s="72">
        <v>0</v>
      </c>
      <c r="I24" s="71">
        <v>0</v>
      </c>
      <c r="J24" s="72">
        <v>0</v>
      </c>
      <c r="L24" s="72">
        <v>0</v>
      </c>
      <c r="N24" s="71">
        <v>0</v>
      </c>
      <c r="O24" s="71">
        <v>0</v>
      </c>
    </row>
    <row r="25" spans="1:15">
      <c r="A25" t="s">
        <v>238</v>
      </c>
      <c r="B25" t="s">
        <v>238</v>
      </c>
      <c r="C25" t="s">
        <v>238</v>
      </c>
      <c r="F25" s="68">
        <v>0</v>
      </c>
      <c r="G25" t="s">
        <v>238</v>
      </c>
      <c r="H25" s="69">
        <v>0</v>
      </c>
      <c r="I25" s="69">
        <v>0</v>
      </c>
      <c r="J25" s="68">
        <v>0</v>
      </c>
      <c r="K25" s="68">
        <v>0</v>
      </c>
      <c r="L25" s="68">
        <v>0</v>
      </c>
      <c r="M25" s="69">
        <v>0</v>
      </c>
      <c r="N25" s="69">
        <v>0</v>
      </c>
      <c r="O25" s="69">
        <v>0</v>
      </c>
    </row>
    <row r="26" spans="1:15">
      <c r="A26" s="70" t="s">
        <v>893</v>
      </c>
      <c r="F26" s="72">
        <v>0</v>
      </c>
      <c r="I26" s="71">
        <v>0</v>
      </c>
      <c r="J26" s="72">
        <v>0</v>
      </c>
      <c r="L26" s="72">
        <v>0</v>
      </c>
      <c r="N26" s="71">
        <v>0</v>
      </c>
      <c r="O26" s="71">
        <v>0</v>
      </c>
    </row>
    <row r="27" spans="1:15">
      <c r="A27" t="s">
        <v>238</v>
      </c>
      <c r="B27" t="s">
        <v>238</v>
      </c>
      <c r="C27" t="s">
        <v>238</v>
      </c>
      <c r="F27" s="68">
        <v>0</v>
      </c>
      <c r="G27" t="s">
        <v>238</v>
      </c>
      <c r="H27" s="69">
        <v>0</v>
      </c>
      <c r="I27" s="69">
        <v>0</v>
      </c>
      <c r="J27" s="68">
        <v>0</v>
      </c>
      <c r="K27" s="68">
        <v>0</v>
      </c>
      <c r="L27" s="68">
        <v>0</v>
      </c>
      <c r="M27" s="69">
        <v>0</v>
      </c>
      <c r="N27" s="69">
        <v>0</v>
      </c>
      <c r="O27" s="69">
        <v>0</v>
      </c>
    </row>
    <row r="28" spans="1:15">
      <c r="A28" s="90" t="s">
        <v>301</v>
      </c>
    </row>
    <row r="29" spans="1:15">
      <c r="A29" s="90" t="s">
        <v>302</v>
      </c>
    </row>
    <row r="30" spans="1:15">
      <c r="A30" s="90" t="s">
        <v>303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14" workbookViewId="0">
      <selection activeCell="Q22" sqref="Q22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  <c r="B2" t="s">
        <v>196</v>
      </c>
    </row>
    <row r="3" spans="1:64">
      <c r="A3" s="2" t="s">
        <v>2</v>
      </c>
      <c r="B3" t="s">
        <v>197</v>
      </c>
    </row>
    <row r="4" spans="1:64">
      <c r="A4" s="2" t="s">
        <v>3</v>
      </c>
      <c r="B4" t="s">
        <v>198</v>
      </c>
    </row>
    <row r="5" spans="1:64">
      <c r="A5" s="65" t="s">
        <v>199</v>
      </c>
      <c r="B5" t="s">
        <v>200</v>
      </c>
    </row>
    <row r="6" spans="1:64" ht="26.25" customHeight="1">
      <c r="A6" s="104" t="s">
        <v>138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</row>
    <row r="7" spans="1:64" ht="26.25" customHeight="1">
      <c r="A7" s="104" t="s">
        <v>82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1:64" s="16" customFormat="1">
      <c r="A8" s="42" t="s">
        <v>98</v>
      </c>
      <c r="B8" s="43" t="s">
        <v>49</v>
      </c>
      <c r="C8" s="43" t="s">
        <v>139</v>
      </c>
      <c r="D8" s="43" t="s">
        <v>50</v>
      </c>
      <c r="E8" s="43" t="s">
        <v>84</v>
      </c>
      <c r="F8" s="43" t="s">
        <v>51</v>
      </c>
      <c r="G8" s="43" t="s">
        <v>52</v>
      </c>
      <c r="H8" s="43" t="s">
        <v>71</v>
      </c>
      <c r="I8" s="43" t="s">
        <v>72</v>
      </c>
      <c r="J8" s="43" t="s">
        <v>53</v>
      </c>
      <c r="K8" s="43" t="s">
        <v>54</v>
      </c>
      <c r="L8" s="107" t="s">
        <v>55</v>
      </c>
      <c r="M8" s="43" t="s">
        <v>189</v>
      </c>
      <c r="N8" s="43" t="s">
        <v>190</v>
      </c>
      <c r="O8" s="43" t="s">
        <v>5</v>
      </c>
      <c r="P8" s="43" t="s">
        <v>73</v>
      </c>
      <c r="Q8" s="43" t="s">
        <v>57</v>
      </c>
      <c r="R8" s="44" t="s">
        <v>185</v>
      </c>
      <c r="T8" s="14"/>
      <c r="BI8" s="14"/>
    </row>
    <row r="9" spans="1:64" s="16" customFormat="1" ht="17.25" customHeight="1">
      <c r="A9" s="17"/>
      <c r="B9" s="27"/>
      <c r="C9" s="18"/>
      <c r="D9" s="18"/>
      <c r="E9" s="27"/>
      <c r="F9" s="27"/>
      <c r="G9" s="27"/>
      <c r="H9" s="27" t="s">
        <v>74</v>
      </c>
      <c r="I9" s="27" t="s">
        <v>75</v>
      </c>
      <c r="J9" s="27"/>
      <c r="K9" s="27" t="s">
        <v>7</v>
      </c>
      <c r="L9" s="27" t="s">
        <v>7</v>
      </c>
      <c r="M9" s="27" t="s">
        <v>186</v>
      </c>
      <c r="N9" s="27"/>
      <c r="O9" s="27" t="s">
        <v>6</v>
      </c>
      <c r="P9" s="27" t="s">
        <v>7</v>
      </c>
      <c r="Q9" s="27" t="s">
        <v>7</v>
      </c>
      <c r="R9" s="28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30" t="s">
        <v>85</v>
      </c>
      <c r="R10" s="30" t="s">
        <v>86</v>
      </c>
      <c r="S10" s="31"/>
      <c r="BI10" s="14"/>
    </row>
    <row r="11" spans="1:64" s="20" customFormat="1" ht="18" customHeight="1">
      <c r="A11" s="21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6">
        <v>0</v>
      </c>
      <c r="N11" s="7"/>
      <c r="O11" s="66">
        <v>0</v>
      </c>
      <c r="P11" s="7"/>
      <c r="Q11" s="67">
        <v>0</v>
      </c>
      <c r="R11" s="67">
        <v>0</v>
      </c>
      <c r="S11" s="31"/>
      <c r="BI11" s="14"/>
      <c r="BL11" s="14"/>
    </row>
    <row r="12" spans="1:64">
      <c r="A12" s="70" t="s">
        <v>202</v>
      </c>
      <c r="C12" s="14"/>
      <c r="D12" s="14"/>
      <c r="E12" s="14"/>
      <c r="I12" s="72">
        <v>0</v>
      </c>
      <c r="L12" s="71">
        <v>0</v>
      </c>
      <c r="M12" s="72">
        <v>0</v>
      </c>
      <c r="O12" s="72">
        <v>0</v>
      </c>
      <c r="Q12" s="71">
        <v>0</v>
      </c>
      <c r="R12" s="71">
        <v>0</v>
      </c>
    </row>
    <row r="13" spans="1:64">
      <c r="A13" s="70" t="s">
        <v>894</v>
      </c>
      <c r="C13" s="14"/>
      <c r="D13" s="14"/>
      <c r="E13" s="14"/>
      <c r="I13" s="72">
        <v>0</v>
      </c>
      <c r="L13" s="71">
        <v>0</v>
      </c>
      <c r="M13" s="72">
        <v>0</v>
      </c>
      <c r="O13" s="72">
        <v>0</v>
      </c>
      <c r="Q13" s="71">
        <v>0</v>
      </c>
      <c r="R13" s="71">
        <v>0</v>
      </c>
    </row>
    <row r="14" spans="1:64">
      <c r="A14" t="s">
        <v>238</v>
      </c>
      <c r="B14" t="s">
        <v>238</v>
      </c>
      <c r="C14" s="14"/>
      <c r="D14" s="14"/>
      <c r="E14" t="s">
        <v>238</v>
      </c>
      <c r="F14" t="s">
        <v>238</v>
      </c>
      <c r="I14" s="68">
        <v>0</v>
      </c>
      <c r="J14" t="s">
        <v>238</v>
      </c>
      <c r="K14" s="69">
        <v>0</v>
      </c>
      <c r="L14" s="69">
        <v>0</v>
      </c>
      <c r="M14" s="68">
        <v>0</v>
      </c>
      <c r="N14" s="68">
        <v>0</v>
      </c>
      <c r="O14" s="68">
        <v>0</v>
      </c>
      <c r="P14" s="69">
        <v>0</v>
      </c>
      <c r="Q14" s="69">
        <v>0</v>
      </c>
      <c r="R14" s="69">
        <v>0</v>
      </c>
    </row>
    <row r="15" spans="1:64">
      <c r="A15" s="70" t="s">
        <v>895</v>
      </c>
      <c r="C15" s="14"/>
      <c r="D15" s="14"/>
      <c r="E15" s="14"/>
      <c r="I15" s="72">
        <v>0</v>
      </c>
      <c r="L15" s="71">
        <v>0</v>
      </c>
      <c r="M15" s="72">
        <v>0</v>
      </c>
      <c r="O15" s="72">
        <v>0</v>
      </c>
      <c r="Q15" s="71">
        <v>0</v>
      </c>
      <c r="R15" s="71">
        <v>0</v>
      </c>
    </row>
    <row r="16" spans="1:64">
      <c r="A16" t="s">
        <v>238</v>
      </c>
      <c r="B16" t="s">
        <v>238</v>
      </c>
      <c r="C16" s="14"/>
      <c r="D16" s="14"/>
      <c r="E16" t="s">
        <v>238</v>
      </c>
      <c r="F16" t="s">
        <v>238</v>
      </c>
      <c r="I16" s="68">
        <v>0</v>
      </c>
      <c r="J16" t="s">
        <v>238</v>
      </c>
      <c r="K16" s="69">
        <v>0</v>
      </c>
      <c r="L16" s="69">
        <v>0</v>
      </c>
      <c r="M16" s="68">
        <v>0</v>
      </c>
      <c r="N16" s="68">
        <v>0</v>
      </c>
      <c r="O16" s="68">
        <v>0</v>
      </c>
      <c r="P16" s="69">
        <v>0</v>
      </c>
      <c r="Q16" s="69">
        <v>0</v>
      </c>
      <c r="R16" s="69">
        <v>0</v>
      </c>
    </row>
    <row r="17" spans="1:18">
      <c r="A17" s="70" t="s">
        <v>306</v>
      </c>
      <c r="C17" s="14"/>
      <c r="D17" s="14"/>
      <c r="E17" s="14"/>
      <c r="I17" s="72">
        <v>0</v>
      </c>
      <c r="L17" s="71">
        <v>0</v>
      </c>
      <c r="M17" s="72">
        <v>0</v>
      </c>
      <c r="O17" s="72">
        <v>0</v>
      </c>
      <c r="Q17" s="71">
        <v>0</v>
      </c>
      <c r="R17" s="71">
        <v>0</v>
      </c>
    </row>
    <row r="18" spans="1:18">
      <c r="A18" t="s">
        <v>238</v>
      </c>
      <c r="B18" t="s">
        <v>238</v>
      </c>
      <c r="C18" s="14"/>
      <c r="D18" s="14"/>
      <c r="E18" t="s">
        <v>238</v>
      </c>
      <c r="F18" t="s">
        <v>238</v>
      </c>
      <c r="I18" s="68">
        <v>0</v>
      </c>
      <c r="J18" t="s">
        <v>238</v>
      </c>
      <c r="K18" s="69">
        <v>0</v>
      </c>
      <c r="L18" s="69">
        <v>0</v>
      </c>
      <c r="M18" s="68">
        <v>0</v>
      </c>
      <c r="N18" s="68">
        <v>0</v>
      </c>
      <c r="O18" s="68">
        <v>0</v>
      </c>
      <c r="P18" s="69">
        <v>0</v>
      </c>
      <c r="Q18" s="69">
        <v>0</v>
      </c>
      <c r="R18" s="69">
        <v>0</v>
      </c>
    </row>
    <row r="19" spans="1:18">
      <c r="A19" s="70" t="s">
        <v>495</v>
      </c>
      <c r="C19" s="14"/>
      <c r="D19" s="14"/>
      <c r="E19" s="14"/>
      <c r="I19" s="72">
        <v>0</v>
      </c>
      <c r="L19" s="71">
        <v>0</v>
      </c>
      <c r="M19" s="72">
        <v>0</v>
      </c>
      <c r="O19" s="72">
        <v>0</v>
      </c>
      <c r="Q19" s="71">
        <v>0</v>
      </c>
      <c r="R19" s="71">
        <v>0</v>
      </c>
    </row>
    <row r="20" spans="1:18">
      <c r="A20" t="s">
        <v>238</v>
      </c>
      <c r="B20" t="s">
        <v>238</v>
      </c>
      <c r="C20" s="14"/>
      <c r="D20" s="14"/>
      <c r="E20" t="s">
        <v>238</v>
      </c>
      <c r="F20" t="s">
        <v>238</v>
      </c>
      <c r="I20" s="68">
        <v>0</v>
      </c>
      <c r="J20" t="s">
        <v>238</v>
      </c>
      <c r="K20" s="69">
        <v>0</v>
      </c>
      <c r="L20" s="69">
        <v>0</v>
      </c>
      <c r="M20" s="68">
        <v>0</v>
      </c>
      <c r="N20" s="68">
        <v>0</v>
      </c>
      <c r="O20" s="68">
        <v>0</v>
      </c>
      <c r="P20" s="69">
        <v>0</v>
      </c>
      <c r="Q20" s="69">
        <v>0</v>
      </c>
      <c r="R20" s="69">
        <v>0</v>
      </c>
    </row>
    <row r="21" spans="1:18">
      <c r="A21" s="70" t="s">
        <v>242</v>
      </c>
      <c r="C21" s="14"/>
      <c r="D21" s="14"/>
      <c r="E21" s="14"/>
      <c r="I21" s="72">
        <v>0</v>
      </c>
      <c r="L21" s="71">
        <v>0</v>
      </c>
      <c r="M21" s="72">
        <v>0</v>
      </c>
      <c r="O21" s="72">
        <v>0</v>
      </c>
      <c r="Q21" s="71">
        <v>0</v>
      </c>
      <c r="R21" s="71">
        <v>0</v>
      </c>
    </row>
    <row r="22" spans="1:18">
      <c r="A22" s="70" t="s">
        <v>896</v>
      </c>
      <c r="C22" s="14"/>
      <c r="D22" s="14"/>
      <c r="E22" s="14"/>
      <c r="I22" s="72">
        <v>0</v>
      </c>
      <c r="L22" s="71">
        <v>0</v>
      </c>
      <c r="M22" s="72">
        <v>0</v>
      </c>
      <c r="O22" s="72">
        <v>0</v>
      </c>
      <c r="Q22" s="71">
        <v>0</v>
      </c>
      <c r="R22" s="71">
        <v>0</v>
      </c>
    </row>
    <row r="23" spans="1:18">
      <c r="A23" t="s">
        <v>238</v>
      </c>
      <c r="B23" t="s">
        <v>238</v>
      </c>
      <c r="C23" s="14"/>
      <c r="D23" s="14"/>
      <c r="E23" t="s">
        <v>238</v>
      </c>
      <c r="F23" t="s">
        <v>238</v>
      </c>
      <c r="I23" s="68">
        <v>0</v>
      </c>
      <c r="J23" t="s">
        <v>238</v>
      </c>
      <c r="K23" s="69">
        <v>0</v>
      </c>
      <c r="L23" s="69">
        <v>0</v>
      </c>
      <c r="M23" s="68">
        <v>0</v>
      </c>
      <c r="N23" s="68">
        <v>0</v>
      </c>
      <c r="O23" s="68">
        <v>0</v>
      </c>
      <c r="P23" s="69">
        <v>0</v>
      </c>
      <c r="Q23" s="69">
        <v>0</v>
      </c>
      <c r="R23" s="69">
        <v>0</v>
      </c>
    </row>
    <row r="24" spans="1:18">
      <c r="A24" s="70" t="s">
        <v>897</v>
      </c>
      <c r="C24" s="14"/>
      <c r="D24" s="14"/>
      <c r="E24" s="14"/>
      <c r="I24" s="72">
        <v>0</v>
      </c>
      <c r="L24" s="71">
        <v>0</v>
      </c>
      <c r="M24" s="72">
        <v>0</v>
      </c>
      <c r="O24" s="72">
        <v>0</v>
      </c>
      <c r="Q24" s="71">
        <v>0</v>
      </c>
      <c r="R24" s="71">
        <v>0</v>
      </c>
    </row>
    <row r="25" spans="1:18">
      <c r="A25" t="s">
        <v>238</v>
      </c>
      <c r="B25" t="s">
        <v>238</v>
      </c>
      <c r="C25" s="14"/>
      <c r="D25" s="14"/>
      <c r="E25" t="s">
        <v>238</v>
      </c>
      <c r="F25" t="s">
        <v>238</v>
      </c>
      <c r="I25" s="68">
        <v>0</v>
      </c>
      <c r="J25" t="s">
        <v>238</v>
      </c>
      <c r="K25" s="69">
        <v>0</v>
      </c>
      <c r="L25" s="69">
        <v>0</v>
      </c>
      <c r="M25" s="68">
        <v>0</v>
      </c>
      <c r="N25" s="68">
        <v>0</v>
      </c>
      <c r="O25" s="68">
        <v>0</v>
      </c>
      <c r="P25" s="69">
        <v>0</v>
      </c>
      <c r="Q25" s="69">
        <v>0</v>
      </c>
      <c r="R25" s="69">
        <v>0</v>
      </c>
    </row>
    <row r="26" spans="1:18">
      <c r="A26" s="90" t="s">
        <v>244</v>
      </c>
      <c r="C26" s="14"/>
      <c r="D26" s="14"/>
      <c r="E26" s="14"/>
    </row>
    <row r="27" spans="1:18">
      <c r="A27" s="90" t="s">
        <v>301</v>
      </c>
      <c r="C27" s="14"/>
      <c r="D27" s="14"/>
      <c r="E27" s="14"/>
    </row>
    <row r="28" spans="1:18">
      <c r="A28" s="90" t="s">
        <v>302</v>
      </c>
      <c r="C28" s="14"/>
      <c r="D28" s="14"/>
      <c r="E28" s="14"/>
    </row>
    <row r="29" spans="1:18">
      <c r="A29" s="90" t="s">
        <v>303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30" workbookViewId="0">
      <selection activeCell="Q37" sqref="Q3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11.710937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  <c r="B2" t="s">
        <v>196</v>
      </c>
    </row>
    <row r="3" spans="1:80">
      <c r="A3" s="2" t="s">
        <v>2</v>
      </c>
      <c r="B3" t="s">
        <v>197</v>
      </c>
    </row>
    <row r="4" spans="1:80">
      <c r="A4" s="2" t="s">
        <v>3</v>
      </c>
      <c r="B4" t="s">
        <v>198</v>
      </c>
    </row>
    <row r="5" spans="1:80">
      <c r="A5" s="65" t="s">
        <v>199</v>
      </c>
      <c r="B5" t="s">
        <v>200</v>
      </c>
    </row>
    <row r="6" spans="1:80" ht="26.25" customHeight="1">
      <c r="A6" s="104" t="s">
        <v>138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</row>
    <row r="7" spans="1:80" ht="26.25" customHeight="1">
      <c r="A7" s="104" t="s">
        <v>89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1:80" s="16" customFormat="1" ht="63">
      <c r="A8" s="4" t="s">
        <v>98</v>
      </c>
      <c r="B8" s="25" t="s">
        <v>49</v>
      </c>
      <c r="C8" s="25" t="s">
        <v>139</v>
      </c>
      <c r="D8" s="25" t="s">
        <v>50</v>
      </c>
      <c r="E8" s="25" t="s">
        <v>84</v>
      </c>
      <c r="F8" s="25" t="s">
        <v>51</v>
      </c>
      <c r="G8" s="25" t="s">
        <v>52</v>
      </c>
      <c r="H8" s="25" t="s">
        <v>71</v>
      </c>
      <c r="I8" s="25" t="s">
        <v>72</v>
      </c>
      <c r="J8" s="25" t="s">
        <v>53</v>
      </c>
      <c r="K8" s="25" t="s">
        <v>54</v>
      </c>
      <c r="L8" s="26" t="s">
        <v>55</v>
      </c>
      <c r="M8" s="26" t="s">
        <v>189</v>
      </c>
      <c r="N8" s="25" t="s">
        <v>190</v>
      </c>
      <c r="O8" s="25" t="s">
        <v>5</v>
      </c>
      <c r="P8" s="25" t="s">
        <v>73</v>
      </c>
      <c r="Q8" s="25" t="s">
        <v>57</v>
      </c>
      <c r="R8" s="32" t="s">
        <v>185</v>
      </c>
      <c r="S8" s="16" t="s">
        <v>1359</v>
      </c>
      <c r="T8" s="14"/>
      <c r="BY8" s="14"/>
    </row>
    <row r="9" spans="1:80" s="16" customFormat="1" ht="19.5" customHeight="1">
      <c r="A9" s="17"/>
      <c r="B9" s="27"/>
      <c r="C9" s="18"/>
      <c r="D9" s="18"/>
      <c r="E9" s="27"/>
      <c r="F9" s="27"/>
      <c r="G9" s="27"/>
      <c r="H9" s="27" t="s">
        <v>74</v>
      </c>
      <c r="I9" s="27" t="s">
        <v>75</v>
      </c>
      <c r="J9" s="27"/>
      <c r="K9" s="27" t="s">
        <v>7</v>
      </c>
      <c r="L9" s="27" t="s">
        <v>7</v>
      </c>
      <c r="M9" s="27" t="s">
        <v>186</v>
      </c>
      <c r="N9" s="27"/>
      <c r="O9" s="27" t="s">
        <v>6</v>
      </c>
      <c r="P9" s="27" t="s">
        <v>7</v>
      </c>
      <c r="Q9" s="27" t="s">
        <v>7</v>
      </c>
      <c r="R9" s="28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30" t="s">
        <v>85</v>
      </c>
      <c r="R10" s="30" t="s">
        <v>86</v>
      </c>
      <c r="S10" s="31"/>
      <c r="BY10" s="14"/>
    </row>
    <row r="11" spans="1:80" s="20" customFormat="1" ht="18" customHeight="1">
      <c r="A11" s="21" t="s">
        <v>140</v>
      </c>
      <c r="B11" s="7"/>
      <c r="C11" s="7"/>
      <c r="D11" s="7"/>
      <c r="E11" s="7"/>
      <c r="F11" s="7"/>
      <c r="G11" s="7"/>
      <c r="H11" s="7"/>
      <c r="I11" s="66">
        <v>2.91</v>
      </c>
      <c r="J11" s="7"/>
      <c r="K11" s="7"/>
      <c r="L11" s="67">
        <v>2.18E-2</v>
      </c>
      <c r="M11" s="66">
        <v>33725837.850000001</v>
      </c>
      <c r="N11" s="7"/>
      <c r="O11" s="66">
        <v>35216.176484177813</v>
      </c>
      <c r="P11" s="7"/>
      <c r="Q11" s="67">
        <v>1</v>
      </c>
      <c r="R11" s="67">
        <v>1.9300000000000001E-2</v>
      </c>
      <c r="S11" s="31"/>
      <c r="BY11" s="14"/>
      <c r="CB11" s="14"/>
    </row>
    <row r="12" spans="1:80">
      <c r="A12" s="70" t="s">
        <v>202</v>
      </c>
      <c r="B12" s="14"/>
      <c r="C12" s="14"/>
      <c r="D12" s="14"/>
      <c r="I12" s="72">
        <v>2.91</v>
      </c>
      <c r="L12" s="71">
        <v>2.18E-2</v>
      </c>
      <c r="M12" s="72">
        <v>33725837.850000001</v>
      </c>
      <c r="O12" s="72">
        <v>35216.176484177813</v>
      </c>
      <c r="Q12" s="71">
        <v>1</v>
      </c>
      <c r="R12" s="71">
        <v>1.9300000000000001E-2</v>
      </c>
    </row>
    <row r="13" spans="1:80">
      <c r="A13" s="70" t="s">
        <v>894</v>
      </c>
      <c r="B13" s="14"/>
      <c r="C13" s="14"/>
      <c r="D13" s="14"/>
      <c r="I13" s="72">
        <v>1.27</v>
      </c>
      <c r="L13" s="71">
        <v>-1E-4</v>
      </c>
      <c r="M13" s="72">
        <v>16888019.280000001</v>
      </c>
      <c r="O13" s="72">
        <v>12523.313153818232</v>
      </c>
      <c r="Q13" s="71">
        <v>0.35560000000000003</v>
      </c>
      <c r="R13" s="71">
        <v>6.8999999999999999E-3</v>
      </c>
    </row>
    <row r="14" spans="1:80">
      <c r="A14" t="s">
        <v>898</v>
      </c>
      <c r="B14" t="s">
        <v>899</v>
      </c>
      <c r="C14" t="s">
        <v>125</v>
      </c>
      <c r="D14" t="s">
        <v>340</v>
      </c>
      <c r="E14" t="s">
        <v>312</v>
      </c>
      <c r="F14" t="s">
        <v>321</v>
      </c>
      <c r="G14" t="s">
        <v>208</v>
      </c>
      <c r="H14" t="s">
        <v>900</v>
      </c>
      <c r="I14" s="68">
        <v>3.32</v>
      </c>
      <c r="J14" t="s">
        <v>104</v>
      </c>
      <c r="K14" s="69">
        <v>6.6000000000000003E-2</v>
      </c>
      <c r="L14" s="69">
        <v>-3.8E-3</v>
      </c>
      <c r="M14" s="68">
        <v>800000</v>
      </c>
      <c r="N14" s="68">
        <v>161.68</v>
      </c>
      <c r="O14" s="68">
        <v>1293.44</v>
      </c>
      <c r="P14" s="69">
        <v>0</v>
      </c>
      <c r="Q14" s="69">
        <v>3.6700000000000003E-2</v>
      </c>
      <c r="R14" s="69">
        <v>6.9999999999999999E-4</v>
      </c>
    </row>
    <row r="15" spans="1:80">
      <c r="A15" t="s">
        <v>901</v>
      </c>
      <c r="B15" t="s">
        <v>902</v>
      </c>
      <c r="C15" t="s">
        <v>125</v>
      </c>
      <c r="D15" t="s">
        <v>903</v>
      </c>
      <c r="E15" t="s">
        <v>129</v>
      </c>
      <c r="F15" t="s">
        <v>334</v>
      </c>
      <c r="G15" t="s">
        <v>208</v>
      </c>
      <c r="H15" t="s">
        <v>904</v>
      </c>
      <c r="I15" s="68">
        <v>0</v>
      </c>
      <c r="J15" t="s">
        <v>104</v>
      </c>
      <c r="K15" s="69">
        <v>7.3999999999999996E-2</v>
      </c>
      <c r="L15" s="69">
        <v>0</v>
      </c>
      <c r="M15" s="68">
        <v>44576.85</v>
      </c>
      <c r="N15" s="68">
        <v>9.9999999999999995E-7</v>
      </c>
      <c r="O15" s="68">
        <v>4.4576850000000001E-7</v>
      </c>
      <c r="P15" s="69">
        <v>0</v>
      </c>
      <c r="Q15" s="69">
        <v>0</v>
      </c>
      <c r="R15" s="69">
        <v>0</v>
      </c>
    </row>
    <row r="16" spans="1:80">
      <c r="A16" t="s">
        <v>905</v>
      </c>
      <c r="B16" t="s">
        <v>906</v>
      </c>
      <c r="C16" t="s">
        <v>125</v>
      </c>
      <c r="D16" t="s">
        <v>907</v>
      </c>
      <c r="E16" t="s">
        <v>125</v>
      </c>
      <c r="F16" t="s">
        <v>377</v>
      </c>
      <c r="G16" t="s">
        <v>152</v>
      </c>
      <c r="H16" t="s">
        <v>908</v>
      </c>
      <c r="I16" s="68">
        <v>0.65</v>
      </c>
      <c r="J16" t="s">
        <v>104</v>
      </c>
      <c r="K16" s="69">
        <v>7.0900000000000005E-2</v>
      </c>
      <c r="L16" s="69">
        <v>-9.2999999999999992E-3</v>
      </c>
      <c r="M16" s="68">
        <v>5805650.3700000001</v>
      </c>
      <c r="N16" s="68">
        <v>130.85</v>
      </c>
      <c r="O16" s="68">
        <v>7596.6935091449996</v>
      </c>
      <c r="P16" s="69">
        <v>0</v>
      </c>
      <c r="Q16" s="69">
        <v>0.2157</v>
      </c>
      <c r="R16" s="69">
        <v>4.1999999999999997E-3</v>
      </c>
    </row>
    <row r="17" spans="1:18">
      <c r="A17" t="s">
        <v>909</v>
      </c>
      <c r="B17" t="s">
        <v>910</v>
      </c>
      <c r="C17" t="s">
        <v>125</v>
      </c>
      <c r="D17" t="s">
        <v>911</v>
      </c>
      <c r="E17" t="s">
        <v>130</v>
      </c>
      <c r="F17" t="s">
        <v>377</v>
      </c>
      <c r="G17" t="s">
        <v>152</v>
      </c>
      <c r="H17" t="s">
        <v>912</v>
      </c>
      <c r="I17" s="68">
        <v>1.95</v>
      </c>
      <c r="J17" t="s">
        <v>104</v>
      </c>
      <c r="K17" s="69">
        <v>3.15E-2</v>
      </c>
      <c r="L17" s="69">
        <v>2.0500000000000001E-2</v>
      </c>
      <c r="M17" s="68">
        <v>3228000</v>
      </c>
      <c r="N17" s="68">
        <v>104</v>
      </c>
      <c r="O17" s="68">
        <v>3357.12</v>
      </c>
      <c r="P17" s="69">
        <v>7.7999999999999996E-3</v>
      </c>
      <c r="Q17" s="69">
        <v>9.5299999999999996E-2</v>
      </c>
      <c r="R17" s="69">
        <v>1.8E-3</v>
      </c>
    </row>
    <row r="18" spans="1:18">
      <c r="A18" t="s">
        <v>913</v>
      </c>
      <c r="B18" t="s">
        <v>914</v>
      </c>
      <c r="C18" t="s">
        <v>125</v>
      </c>
      <c r="D18" t="s">
        <v>915</v>
      </c>
      <c r="E18" t="s">
        <v>326</v>
      </c>
      <c r="F18" t="s">
        <v>400</v>
      </c>
      <c r="G18" t="s">
        <v>208</v>
      </c>
      <c r="H18" t="s">
        <v>904</v>
      </c>
      <c r="I18" s="68">
        <v>0.6</v>
      </c>
      <c r="J18" t="s">
        <v>104</v>
      </c>
      <c r="K18" s="69">
        <v>7.0000000000000007E-2</v>
      </c>
      <c r="L18" s="69">
        <v>2.1299999999999999E-2</v>
      </c>
      <c r="M18" s="68">
        <v>213074.7</v>
      </c>
      <c r="N18" s="68">
        <v>129.56</v>
      </c>
      <c r="O18" s="68">
        <v>276.05958132000001</v>
      </c>
      <c r="P18" s="69">
        <v>7.4000000000000003E-3</v>
      </c>
      <c r="Q18" s="69">
        <v>7.7999999999999996E-3</v>
      </c>
      <c r="R18" s="69">
        <v>2.0000000000000001E-4</v>
      </c>
    </row>
    <row r="19" spans="1:18">
      <c r="A19" t="s">
        <v>916</v>
      </c>
      <c r="B19" t="s">
        <v>917</v>
      </c>
      <c r="C19" t="s">
        <v>125</v>
      </c>
      <c r="D19" t="s">
        <v>918</v>
      </c>
      <c r="E19" t="s">
        <v>919</v>
      </c>
      <c r="F19" t="s">
        <v>920</v>
      </c>
      <c r="G19" t="s">
        <v>208</v>
      </c>
      <c r="H19" t="s">
        <v>921</v>
      </c>
      <c r="I19" s="68">
        <v>0</v>
      </c>
      <c r="J19" t="s">
        <v>104</v>
      </c>
      <c r="K19" s="69">
        <v>0</v>
      </c>
      <c r="L19" s="69">
        <v>0</v>
      </c>
      <c r="M19" s="68">
        <v>17849.43</v>
      </c>
      <c r="N19" s="68">
        <v>9.9999999999999995E-7</v>
      </c>
      <c r="O19" s="68">
        <v>1.7849430000000001E-7</v>
      </c>
      <c r="P19" s="69">
        <v>0</v>
      </c>
      <c r="Q19" s="69">
        <v>0</v>
      </c>
      <c r="R19" s="69">
        <v>0</v>
      </c>
    </row>
    <row r="20" spans="1:18">
      <c r="A20" t="s">
        <v>922</v>
      </c>
      <c r="B20" t="s">
        <v>923</v>
      </c>
      <c r="C20" t="s">
        <v>125</v>
      </c>
      <c r="D20" t="s">
        <v>918</v>
      </c>
      <c r="E20" t="s">
        <v>919</v>
      </c>
      <c r="F20" t="s">
        <v>920</v>
      </c>
      <c r="G20" t="s">
        <v>208</v>
      </c>
      <c r="H20" t="s">
        <v>921</v>
      </c>
      <c r="I20" s="68">
        <v>0</v>
      </c>
      <c r="J20" t="s">
        <v>104</v>
      </c>
      <c r="K20" s="69">
        <v>0</v>
      </c>
      <c r="L20" s="69">
        <v>0</v>
      </c>
      <c r="M20" s="68">
        <v>26812.77</v>
      </c>
      <c r="N20" s="68">
        <v>9.9999999999999995E-7</v>
      </c>
      <c r="O20" s="68">
        <v>2.6812769999999997E-7</v>
      </c>
      <c r="P20" s="69">
        <v>0</v>
      </c>
      <c r="Q20" s="69">
        <v>0</v>
      </c>
      <c r="R20" s="69">
        <v>0</v>
      </c>
    </row>
    <row r="21" spans="1:18">
      <c r="A21" t="s">
        <v>924</v>
      </c>
      <c r="B21" t="s">
        <v>925</v>
      </c>
      <c r="C21" t="s">
        <v>125</v>
      </c>
      <c r="D21" t="s">
        <v>918</v>
      </c>
      <c r="E21" t="s">
        <v>919</v>
      </c>
      <c r="F21" t="s">
        <v>920</v>
      </c>
      <c r="G21" t="s">
        <v>208</v>
      </c>
      <c r="H21" t="s">
        <v>921</v>
      </c>
      <c r="I21" s="68">
        <v>0</v>
      </c>
      <c r="J21" t="s">
        <v>104</v>
      </c>
      <c r="K21" s="69">
        <v>0</v>
      </c>
      <c r="L21" s="69">
        <v>0</v>
      </c>
      <c r="M21" s="68">
        <v>187693.05</v>
      </c>
      <c r="N21" s="68">
        <v>9.9999999999999995E-7</v>
      </c>
      <c r="O21" s="68">
        <v>1.8769305000000001E-6</v>
      </c>
      <c r="P21" s="69">
        <v>2.5000000000000001E-3</v>
      </c>
      <c r="Q21" s="69">
        <v>0</v>
      </c>
      <c r="R21" s="69">
        <v>0</v>
      </c>
    </row>
    <row r="22" spans="1:18">
      <c r="A22" t="s">
        <v>926</v>
      </c>
      <c r="B22" t="s">
        <v>927</v>
      </c>
      <c r="C22" t="s">
        <v>125</v>
      </c>
      <c r="D22" t="s">
        <v>903</v>
      </c>
      <c r="E22" t="s">
        <v>129</v>
      </c>
      <c r="F22" t="s">
        <v>928</v>
      </c>
      <c r="G22" t="s">
        <v>929</v>
      </c>
      <c r="H22" t="s">
        <v>930</v>
      </c>
      <c r="I22" s="68">
        <v>0</v>
      </c>
      <c r="J22" t="s">
        <v>104</v>
      </c>
      <c r="K22" s="69">
        <v>7.0000000000000007E-2</v>
      </c>
      <c r="L22" s="69">
        <v>0</v>
      </c>
      <c r="M22" s="68">
        <v>505971</v>
      </c>
      <c r="N22" s="68">
        <v>0</v>
      </c>
      <c r="O22" s="68">
        <v>0</v>
      </c>
      <c r="P22" s="69">
        <v>0</v>
      </c>
      <c r="Q22" s="69">
        <v>0</v>
      </c>
      <c r="R22" s="69">
        <v>0</v>
      </c>
    </row>
    <row r="23" spans="1:18">
      <c r="A23" t="s">
        <v>931</v>
      </c>
      <c r="B23" t="s">
        <v>932</v>
      </c>
      <c r="C23" t="s">
        <v>125</v>
      </c>
      <c r="D23" t="s">
        <v>933</v>
      </c>
      <c r="E23" t="s">
        <v>326</v>
      </c>
      <c r="F23" t="s">
        <v>238</v>
      </c>
      <c r="G23" t="s">
        <v>857</v>
      </c>
      <c r="H23" t="s">
        <v>934</v>
      </c>
      <c r="I23" s="68">
        <v>0</v>
      </c>
      <c r="J23" t="s">
        <v>104</v>
      </c>
      <c r="K23" s="69">
        <v>0.08</v>
      </c>
      <c r="L23" s="69">
        <v>0</v>
      </c>
      <c r="M23" s="68">
        <v>2815079.1</v>
      </c>
      <c r="N23" s="68">
        <v>9.9999999999999995E-7</v>
      </c>
      <c r="O23" s="68">
        <v>2.8150791E-5</v>
      </c>
      <c r="P23" s="69">
        <v>2.5000000000000001E-2</v>
      </c>
      <c r="Q23" s="69">
        <v>0</v>
      </c>
      <c r="R23" s="69">
        <v>0</v>
      </c>
    </row>
    <row r="24" spans="1:18">
      <c r="A24" t="s">
        <v>935</v>
      </c>
      <c r="B24" t="s">
        <v>936</v>
      </c>
      <c r="C24" t="s">
        <v>125</v>
      </c>
      <c r="D24" t="s">
        <v>937</v>
      </c>
      <c r="E24" t="s">
        <v>385</v>
      </c>
      <c r="F24" t="s">
        <v>238</v>
      </c>
      <c r="G24" t="s">
        <v>857</v>
      </c>
      <c r="H24" t="s">
        <v>938</v>
      </c>
      <c r="I24" s="68">
        <v>0</v>
      </c>
      <c r="J24" t="s">
        <v>104</v>
      </c>
      <c r="K24" s="69">
        <v>7.4499999999999997E-2</v>
      </c>
      <c r="L24" s="69">
        <v>0</v>
      </c>
      <c r="M24" s="68">
        <v>608840</v>
      </c>
      <c r="N24" s="68">
        <v>9.9999999999999995E-7</v>
      </c>
      <c r="O24" s="68">
        <v>6.0884E-6</v>
      </c>
      <c r="P24" s="69">
        <v>1.2500000000000001E-2</v>
      </c>
      <c r="Q24" s="69">
        <v>0</v>
      </c>
      <c r="R24" s="69">
        <v>0</v>
      </c>
    </row>
    <row r="25" spans="1:18">
      <c r="A25" t="s">
        <v>939</v>
      </c>
      <c r="B25" t="s">
        <v>940</v>
      </c>
      <c r="C25" t="s">
        <v>125</v>
      </c>
      <c r="D25" t="s">
        <v>937</v>
      </c>
      <c r="E25" t="s">
        <v>385</v>
      </c>
      <c r="F25" t="s">
        <v>238</v>
      </c>
      <c r="G25" t="s">
        <v>857</v>
      </c>
      <c r="H25" t="s">
        <v>941</v>
      </c>
      <c r="I25" s="68">
        <v>0</v>
      </c>
      <c r="J25" t="s">
        <v>104</v>
      </c>
      <c r="K25" s="69">
        <v>7.4999999999999997E-2</v>
      </c>
      <c r="L25" s="69">
        <v>0</v>
      </c>
      <c r="M25" s="68">
        <v>475854.14</v>
      </c>
      <c r="N25" s="68">
        <v>9.9999999999999995E-7</v>
      </c>
      <c r="O25" s="68">
        <v>4.7585413999999997E-6</v>
      </c>
      <c r="P25" s="69">
        <v>8.3000000000000001E-3</v>
      </c>
      <c r="Q25" s="69">
        <v>0</v>
      </c>
      <c r="R25" s="69">
        <v>0</v>
      </c>
    </row>
    <row r="26" spans="1:18">
      <c r="A26" t="s">
        <v>942</v>
      </c>
      <c r="B26" t="s">
        <v>943</v>
      </c>
      <c r="C26" t="s">
        <v>125</v>
      </c>
      <c r="D26" t="s">
        <v>937</v>
      </c>
      <c r="E26" t="s">
        <v>385</v>
      </c>
      <c r="F26" t="s">
        <v>238</v>
      </c>
      <c r="G26" t="s">
        <v>857</v>
      </c>
      <c r="I26" s="68">
        <v>0</v>
      </c>
      <c r="J26" t="s">
        <v>104</v>
      </c>
      <c r="K26" s="69">
        <v>7.4999999999999997E-2</v>
      </c>
      <c r="L26" s="69">
        <v>0</v>
      </c>
      <c r="M26" s="68">
        <v>158617.87</v>
      </c>
      <c r="N26" s="68">
        <v>9.9999999999999995E-7</v>
      </c>
      <c r="O26" s="68">
        <v>1.5861787E-6</v>
      </c>
      <c r="P26" s="69">
        <v>0</v>
      </c>
      <c r="Q26" s="69">
        <v>0</v>
      </c>
      <c r="R26" s="69">
        <v>0</v>
      </c>
    </row>
    <row r="27" spans="1:18">
      <c r="A27" t="s">
        <v>944</v>
      </c>
      <c r="B27" t="s">
        <v>945</v>
      </c>
      <c r="C27" t="s">
        <v>125</v>
      </c>
      <c r="D27" t="s">
        <v>946</v>
      </c>
      <c r="E27" t="s">
        <v>326</v>
      </c>
      <c r="F27" t="s">
        <v>238</v>
      </c>
      <c r="G27" t="s">
        <v>857</v>
      </c>
      <c r="H27" t="s">
        <v>904</v>
      </c>
      <c r="I27" s="68">
        <v>0</v>
      </c>
      <c r="J27" t="s">
        <v>104</v>
      </c>
      <c r="K27" s="69">
        <v>6.4000000000000001E-2</v>
      </c>
      <c r="L27" s="69">
        <v>0</v>
      </c>
      <c r="M27" s="68">
        <v>2000000</v>
      </c>
      <c r="N27" s="68">
        <v>9.9999999999999995E-7</v>
      </c>
      <c r="O27" s="68">
        <v>2.0000000000000002E-5</v>
      </c>
      <c r="P27" s="69">
        <v>1.3299999999999999E-2</v>
      </c>
      <c r="Q27" s="69">
        <v>0</v>
      </c>
      <c r="R27" s="69">
        <v>0</v>
      </c>
    </row>
    <row r="28" spans="1:18">
      <c r="A28" s="70" t="s">
        <v>895</v>
      </c>
      <c r="B28" s="14"/>
      <c r="C28" s="14"/>
      <c r="D28" s="14"/>
      <c r="I28" s="72">
        <v>5.27</v>
      </c>
      <c r="L28" s="71">
        <v>4.7100000000000003E-2</v>
      </c>
      <c r="M28" s="72">
        <v>14513046.1</v>
      </c>
      <c r="O28" s="72">
        <v>14731.799752499999</v>
      </c>
      <c r="Q28" s="71">
        <v>0.41830000000000001</v>
      </c>
      <c r="R28" s="71">
        <v>8.0999999999999996E-3</v>
      </c>
    </row>
    <row r="29" spans="1:18">
      <c r="A29" t="s">
        <v>947</v>
      </c>
      <c r="B29" t="s">
        <v>948</v>
      </c>
      <c r="C29" t="s">
        <v>125</v>
      </c>
      <c r="D29" t="s">
        <v>621</v>
      </c>
      <c r="E29" t="s">
        <v>134</v>
      </c>
      <c r="F29" t="s">
        <v>347</v>
      </c>
      <c r="G29" t="s">
        <v>208</v>
      </c>
      <c r="H29" t="s">
        <v>949</v>
      </c>
      <c r="I29" s="68">
        <v>7.31</v>
      </c>
      <c r="J29" t="s">
        <v>104</v>
      </c>
      <c r="K29" s="69">
        <v>3.5999999999999997E-2</v>
      </c>
      <c r="L29" s="69">
        <v>3.39E-2</v>
      </c>
      <c r="M29" s="68">
        <v>5375000</v>
      </c>
      <c r="N29" s="68">
        <v>102.03</v>
      </c>
      <c r="O29" s="68">
        <v>5484.1125000000002</v>
      </c>
      <c r="P29" s="69">
        <v>8.8999999999999999E-3</v>
      </c>
      <c r="Q29" s="69">
        <v>0.15570000000000001</v>
      </c>
      <c r="R29" s="69">
        <v>3.0000000000000001E-3</v>
      </c>
    </row>
    <row r="30" spans="1:18">
      <c r="A30" t="s">
        <v>950</v>
      </c>
      <c r="B30" t="s">
        <v>951</v>
      </c>
      <c r="C30" t="s">
        <v>125</v>
      </c>
      <c r="D30" t="s">
        <v>952</v>
      </c>
      <c r="E30" t="s">
        <v>130</v>
      </c>
      <c r="F30" t="s">
        <v>347</v>
      </c>
      <c r="G30" t="s">
        <v>208</v>
      </c>
      <c r="H30" t="s">
        <v>953</v>
      </c>
      <c r="I30" s="68">
        <v>2.17</v>
      </c>
      <c r="J30" t="s">
        <v>104</v>
      </c>
      <c r="K30" s="69">
        <v>2.1899999999999999E-2</v>
      </c>
      <c r="L30" s="69">
        <v>7.0000000000000007E-2</v>
      </c>
      <c r="M30" s="68">
        <v>3688046.1</v>
      </c>
      <c r="N30" s="68">
        <v>102.5</v>
      </c>
      <c r="O30" s="68">
        <v>3780.2472524999998</v>
      </c>
      <c r="P30" s="69">
        <v>3.7000000000000002E-3</v>
      </c>
      <c r="Q30" s="69">
        <v>0.10730000000000001</v>
      </c>
      <c r="R30" s="69">
        <v>2.0999999999999999E-3</v>
      </c>
    </row>
    <row r="31" spans="1:18">
      <c r="A31" t="s">
        <v>954</v>
      </c>
      <c r="B31" t="s">
        <v>955</v>
      </c>
      <c r="C31" t="s">
        <v>125</v>
      </c>
      <c r="D31" t="s">
        <v>956</v>
      </c>
      <c r="E31" t="s">
        <v>385</v>
      </c>
      <c r="F31" t="s">
        <v>377</v>
      </c>
      <c r="G31" t="s">
        <v>152</v>
      </c>
      <c r="H31" t="s">
        <v>957</v>
      </c>
      <c r="I31" s="68">
        <v>5.38</v>
      </c>
      <c r="J31" t="s">
        <v>104</v>
      </c>
      <c r="K31" s="69">
        <v>4.4699999999999997E-2</v>
      </c>
      <c r="L31" s="69">
        <v>4.4600000000000001E-2</v>
      </c>
      <c r="M31" s="68">
        <v>5450000</v>
      </c>
      <c r="N31" s="68">
        <v>100.32</v>
      </c>
      <c r="O31" s="68">
        <v>5467.44</v>
      </c>
      <c r="P31" s="69">
        <v>8.3999999999999995E-3</v>
      </c>
      <c r="Q31" s="69">
        <v>0.15529999999999999</v>
      </c>
      <c r="R31" s="69">
        <v>3.0000000000000001E-3</v>
      </c>
    </row>
    <row r="32" spans="1:18">
      <c r="A32" s="70" t="s">
        <v>306</v>
      </c>
      <c r="B32" s="14"/>
      <c r="C32" s="14"/>
      <c r="D32" s="14"/>
      <c r="I32" s="72">
        <v>2.95</v>
      </c>
      <c r="L32" s="71">
        <v>0.17219999999999999</v>
      </c>
      <c r="M32" s="72">
        <v>180772.47</v>
      </c>
      <c r="O32" s="72">
        <v>419.50755865958399</v>
      </c>
      <c r="Q32" s="71">
        <v>1.1900000000000001E-2</v>
      </c>
      <c r="R32" s="71">
        <v>2.0000000000000001E-4</v>
      </c>
    </row>
    <row r="33" spans="1:18">
      <c r="A33" t="s">
        <v>958</v>
      </c>
      <c r="B33" t="s">
        <v>959</v>
      </c>
      <c r="C33" t="s">
        <v>125</v>
      </c>
      <c r="D33" t="s">
        <v>960</v>
      </c>
      <c r="E33" t="s">
        <v>129</v>
      </c>
      <c r="F33" t="s">
        <v>961</v>
      </c>
      <c r="G33" t="s">
        <v>208</v>
      </c>
      <c r="H33" t="s">
        <v>921</v>
      </c>
      <c r="I33" s="68">
        <v>3.25</v>
      </c>
      <c r="J33" t="s">
        <v>108</v>
      </c>
      <c r="K33" s="69">
        <v>0.03</v>
      </c>
      <c r="L33" s="69">
        <v>0.1782</v>
      </c>
      <c r="M33" s="68">
        <v>161835</v>
      </c>
      <c r="N33" s="68">
        <v>64.459999999999994</v>
      </c>
      <c r="O33" s="68">
        <v>360.52591449599998</v>
      </c>
      <c r="P33" s="69">
        <v>0</v>
      </c>
      <c r="Q33" s="69">
        <v>1.0200000000000001E-2</v>
      </c>
      <c r="R33" s="69">
        <v>2.0000000000000001E-4</v>
      </c>
    </row>
    <row r="34" spans="1:18">
      <c r="A34" t="s">
        <v>962</v>
      </c>
      <c r="B34" t="s">
        <v>963</v>
      </c>
      <c r="C34" t="s">
        <v>125</v>
      </c>
      <c r="D34" t="s">
        <v>960</v>
      </c>
      <c r="E34" t="s">
        <v>129</v>
      </c>
      <c r="F34" t="s">
        <v>961</v>
      </c>
      <c r="G34" t="s">
        <v>208</v>
      </c>
      <c r="H34" t="s">
        <v>921</v>
      </c>
      <c r="I34" s="68">
        <v>1.08</v>
      </c>
      <c r="J34" t="s">
        <v>108</v>
      </c>
      <c r="K34" s="69">
        <v>3.1300000000000001E-2</v>
      </c>
      <c r="L34" s="69">
        <v>0.1353</v>
      </c>
      <c r="M34" s="68">
        <v>18937.47</v>
      </c>
      <c r="N34" s="68">
        <v>90.12</v>
      </c>
      <c r="O34" s="68">
        <v>58.981644163584001</v>
      </c>
      <c r="P34" s="69">
        <v>0</v>
      </c>
      <c r="Q34" s="69">
        <v>1.6999999999999999E-3</v>
      </c>
      <c r="R34" s="69">
        <v>0</v>
      </c>
    </row>
    <row r="35" spans="1:18">
      <c r="A35" s="70" t="s">
        <v>495</v>
      </c>
      <c r="B35" s="14"/>
      <c r="C35" s="14"/>
      <c r="D35" s="14"/>
      <c r="I35" s="72">
        <v>0.99</v>
      </c>
      <c r="L35" s="71">
        <v>2.9999999999999997E-4</v>
      </c>
      <c r="M35" s="72">
        <v>2144000</v>
      </c>
      <c r="O35" s="72">
        <v>7541.5560192000003</v>
      </c>
      <c r="Q35" s="71">
        <v>0.2142</v>
      </c>
      <c r="R35" s="71">
        <v>4.1000000000000003E-3</v>
      </c>
    </row>
    <row r="36" spans="1:18">
      <c r="A36" t="s">
        <v>964</v>
      </c>
      <c r="B36" t="s">
        <v>965</v>
      </c>
      <c r="C36" t="s">
        <v>125</v>
      </c>
      <c r="D36" t="s">
        <v>966</v>
      </c>
      <c r="E36" t="s">
        <v>488</v>
      </c>
      <c r="F36" t="s">
        <v>334</v>
      </c>
      <c r="G36" t="s">
        <v>208</v>
      </c>
      <c r="H36" t="s">
        <v>967</v>
      </c>
      <c r="I36" s="68">
        <v>0.99</v>
      </c>
      <c r="J36" t="s">
        <v>108</v>
      </c>
      <c r="K36" s="69">
        <v>4.4400000000000002E-2</v>
      </c>
      <c r="L36" s="69">
        <v>2.9999999999999997E-4</v>
      </c>
      <c r="M36" s="68">
        <v>2144000</v>
      </c>
      <c r="N36" s="68">
        <v>101.78</v>
      </c>
      <c r="O36" s="68">
        <v>7541.5560192000003</v>
      </c>
      <c r="P36" s="69">
        <v>6.7000000000000002E-3</v>
      </c>
      <c r="Q36" s="69">
        <v>0.2142</v>
      </c>
      <c r="R36" s="69">
        <v>4.1000000000000003E-3</v>
      </c>
    </row>
    <row r="37" spans="1:18">
      <c r="A37" s="70" t="s">
        <v>242</v>
      </c>
      <c r="B37" s="14"/>
      <c r="C37" s="14"/>
      <c r="D37" s="14"/>
      <c r="I37" s="72">
        <v>0</v>
      </c>
      <c r="L37" s="71">
        <v>0</v>
      </c>
      <c r="M37" s="72">
        <v>0</v>
      </c>
      <c r="O37" s="72">
        <v>0</v>
      </c>
      <c r="Q37" s="71">
        <v>0</v>
      </c>
      <c r="R37" s="71">
        <v>0</v>
      </c>
    </row>
    <row r="38" spans="1:18">
      <c r="A38" s="70" t="s">
        <v>307</v>
      </c>
      <c r="B38" s="14"/>
      <c r="C38" s="14"/>
      <c r="D38" s="14"/>
      <c r="I38" s="72">
        <v>0</v>
      </c>
      <c r="L38" s="71">
        <v>0</v>
      </c>
      <c r="M38" s="72">
        <v>0</v>
      </c>
      <c r="O38" s="72">
        <v>0</v>
      </c>
      <c r="Q38" s="71">
        <v>0</v>
      </c>
      <c r="R38" s="71">
        <v>0</v>
      </c>
    </row>
    <row r="39" spans="1:18">
      <c r="A39" t="s">
        <v>238</v>
      </c>
      <c r="B39" t="s">
        <v>238</v>
      </c>
      <c r="C39" s="14"/>
      <c r="D39" s="14"/>
      <c r="E39" t="s">
        <v>238</v>
      </c>
      <c r="F39" t="s">
        <v>238</v>
      </c>
      <c r="I39" s="68">
        <v>0</v>
      </c>
      <c r="J39" t="s">
        <v>238</v>
      </c>
      <c r="K39" s="69">
        <v>0</v>
      </c>
      <c r="L39" s="69">
        <v>0</v>
      </c>
      <c r="M39" s="68">
        <v>0</v>
      </c>
      <c r="N39" s="68">
        <v>0</v>
      </c>
      <c r="O39" s="68">
        <v>0</v>
      </c>
      <c r="P39" s="69">
        <v>0</v>
      </c>
      <c r="Q39" s="69">
        <v>0</v>
      </c>
      <c r="R39" s="69">
        <v>0</v>
      </c>
    </row>
    <row r="40" spans="1:18">
      <c r="A40" s="70" t="s">
        <v>308</v>
      </c>
      <c r="B40" s="14"/>
      <c r="C40" s="14"/>
      <c r="D40" s="14"/>
      <c r="I40" s="72">
        <v>0</v>
      </c>
      <c r="L40" s="71">
        <v>0</v>
      </c>
      <c r="M40" s="72">
        <v>0</v>
      </c>
      <c r="O40" s="72">
        <v>0</v>
      </c>
      <c r="Q40" s="71">
        <v>0</v>
      </c>
      <c r="R40" s="71">
        <v>0</v>
      </c>
    </row>
    <row r="41" spans="1:18">
      <c r="A41" t="s">
        <v>238</v>
      </c>
      <c r="B41" t="s">
        <v>238</v>
      </c>
      <c r="C41" s="14"/>
      <c r="D41" s="14"/>
      <c r="E41" t="s">
        <v>238</v>
      </c>
      <c r="F41" t="s">
        <v>238</v>
      </c>
      <c r="I41" s="68">
        <v>0</v>
      </c>
      <c r="J41" t="s">
        <v>238</v>
      </c>
      <c r="K41" s="69">
        <v>0</v>
      </c>
      <c r="L41" s="69">
        <v>0</v>
      </c>
      <c r="M41" s="68">
        <v>0</v>
      </c>
      <c r="N41" s="68">
        <v>0</v>
      </c>
      <c r="O41" s="68">
        <v>0</v>
      </c>
      <c r="P41" s="69">
        <v>0</v>
      </c>
      <c r="Q41" s="69">
        <v>0</v>
      </c>
      <c r="R41" s="69">
        <v>0</v>
      </c>
    </row>
    <row r="42" spans="1:18">
      <c r="A42" s="90" t="s">
        <v>244</v>
      </c>
      <c r="B42" s="14"/>
      <c r="C42" s="14"/>
      <c r="D42" s="14"/>
    </row>
    <row r="43" spans="1:18">
      <c r="A43" s="90" t="s">
        <v>301</v>
      </c>
      <c r="B43" s="14"/>
      <c r="C43" s="14"/>
      <c r="D43" s="14"/>
    </row>
    <row r="44" spans="1:18">
      <c r="A44" s="90" t="s">
        <v>302</v>
      </c>
      <c r="B44" s="14"/>
      <c r="C44" s="14"/>
      <c r="D44" s="14"/>
    </row>
    <row r="45" spans="1:18">
      <c r="A45" s="90" t="s">
        <v>303</v>
      </c>
      <c r="B45" s="14"/>
      <c r="C45" s="14"/>
      <c r="D45" s="14"/>
    </row>
    <row r="46" spans="1:18" hidden="1">
      <c r="B46" s="14"/>
      <c r="C46" s="14"/>
      <c r="D46" s="14"/>
    </row>
    <row r="47" spans="1:18" hidden="1">
      <c r="B47" s="14"/>
      <c r="C47" s="14"/>
      <c r="D47" s="14"/>
    </row>
    <row r="48" spans="1:18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13" workbookViewId="0">
      <selection activeCell="J19" sqref="J19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  <c r="B2" t="s">
        <v>196</v>
      </c>
    </row>
    <row r="3" spans="1:97">
      <c r="A3" s="2" t="s">
        <v>2</v>
      </c>
      <c r="B3" t="s">
        <v>197</v>
      </c>
    </row>
    <row r="4" spans="1:97">
      <c r="A4" s="2" t="s">
        <v>3</v>
      </c>
      <c r="B4" t="s">
        <v>198</v>
      </c>
    </row>
    <row r="5" spans="1:97">
      <c r="A5" s="65" t="s">
        <v>199</v>
      </c>
      <c r="B5" t="s">
        <v>200</v>
      </c>
    </row>
    <row r="6" spans="1:97" ht="26.25" customHeight="1">
      <c r="A6" s="104" t="s">
        <v>138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1:97" ht="26.25" customHeight="1">
      <c r="A7" s="104" t="s">
        <v>91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1:97" s="16" customFormat="1">
      <c r="A8" s="42" t="s">
        <v>98</v>
      </c>
      <c r="B8" s="43" t="s">
        <v>49</v>
      </c>
      <c r="C8" s="43" t="s">
        <v>139</v>
      </c>
      <c r="D8" s="43" t="s">
        <v>50</v>
      </c>
      <c r="E8" s="43" t="s">
        <v>84</v>
      </c>
      <c r="F8" s="43" t="s">
        <v>53</v>
      </c>
      <c r="G8" s="43" t="s">
        <v>189</v>
      </c>
      <c r="H8" s="43" t="s">
        <v>190</v>
      </c>
      <c r="I8" s="43" t="s">
        <v>5</v>
      </c>
      <c r="J8" s="43" t="s">
        <v>73</v>
      </c>
      <c r="K8" s="43" t="s">
        <v>57</v>
      </c>
      <c r="L8" s="44" t="s">
        <v>185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7"/>
      <c r="C9" s="18"/>
      <c r="D9" s="18"/>
      <c r="E9" s="27"/>
      <c r="F9" s="27"/>
      <c r="G9" s="27" t="s">
        <v>186</v>
      </c>
      <c r="H9" s="27"/>
      <c r="I9" s="27" t="s">
        <v>6</v>
      </c>
      <c r="J9" s="27" t="s">
        <v>7</v>
      </c>
      <c r="K9" s="27" t="s">
        <v>7</v>
      </c>
      <c r="L9" s="28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0" t="s">
        <v>66</v>
      </c>
      <c r="L10" s="30" t="s">
        <v>76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92</v>
      </c>
      <c r="B11" s="7"/>
      <c r="C11" s="7"/>
      <c r="D11" s="7"/>
      <c r="E11" s="7"/>
      <c r="F11" s="7"/>
      <c r="G11" s="66">
        <v>4448317.05</v>
      </c>
      <c r="H11" s="7"/>
      <c r="I11" s="66">
        <v>120009.89543339561</v>
      </c>
      <c r="J11" s="7"/>
      <c r="K11" s="67">
        <v>1</v>
      </c>
      <c r="L11" s="67">
        <v>6.59E-2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70" t="s">
        <v>202</v>
      </c>
      <c r="B12" s="14"/>
      <c r="C12" s="14"/>
      <c r="D12" s="14"/>
      <c r="G12" s="72">
        <v>755269.11</v>
      </c>
      <c r="I12" s="72">
        <v>105687.5169124876</v>
      </c>
      <c r="K12" s="71">
        <v>0.88070000000000004</v>
      </c>
      <c r="L12" s="71">
        <v>5.8099999999999999E-2</v>
      </c>
    </row>
    <row r="13" spans="1:97">
      <c r="A13" t="s">
        <v>968</v>
      </c>
      <c r="B13" t="s">
        <v>969</v>
      </c>
      <c r="C13" t="s">
        <v>125</v>
      </c>
      <c r="D13" t="s">
        <v>970</v>
      </c>
      <c r="E13" t="s">
        <v>385</v>
      </c>
      <c r="F13" t="s">
        <v>104</v>
      </c>
      <c r="G13" s="68">
        <v>66273</v>
      </c>
      <c r="H13" s="68">
        <v>59513.8</v>
      </c>
      <c r="I13" s="68">
        <v>39441.580673999997</v>
      </c>
      <c r="J13" s="69">
        <v>0</v>
      </c>
      <c r="K13" s="69">
        <v>0.32869999999999999</v>
      </c>
      <c r="L13" s="69">
        <v>2.1700000000000001E-2</v>
      </c>
    </row>
    <row r="14" spans="1:97">
      <c r="A14" t="s">
        <v>971</v>
      </c>
      <c r="B14" t="s">
        <v>972</v>
      </c>
      <c r="C14" t="s">
        <v>125</v>
      </c>
      <c r="D14" t="s">
        <v>973</v>
      </c>
      <c r="E14" t="s">
        <v>591</v>
      </c>
      <c r="F14" t="s">
        <v>104</v>
      </c>
      <c r="G14" s="68">
        <v>67</v>
      </c>
      <c r="H14" s="68">
        <v>50306603.454545073</v>
      </c>
      <c r="I14" s="68">
        <v>33705.424314545198</v>
      </c>
      <c r="J14" s="69">
        <v>0</v>
      </c>
      <c r="K14" s="69">
        <v>0.28089999999999998</v>
      </c>
      <c r="L14" s="69">
        <v>1.8499999999999999E-2</v>
      </c>
    </row>
    <row r="15" spans="1:97">
      <c r="A15" t="s">
        <v>974</v>
      </c>
      <c r="B15" t="s">
        <v>975</v>
      </c>
      <c r="C15" t="s">
        <v>125</v>
      </c>
      <c r="D15" t="s">
        <v>976</v>
      </c>
      <c r="E15" t="s">
        <v>326</v>
      </c>
      <c r="F15" t="s">
        <v>112</v>
      </c>
      <c r="G15" s="68">
        <v>500000</v>
      </c>
      <c r="H15" s="68">
        <v>1E-26</v>
      </c>
      <c r="I15" s="68">
        <v>1.939E-25</v>
      </c>
      <c r="J15" s="69">
        <v>0</v>
      </c>
      <c r="K15" s="69">
        <v>0</v>
      </c>
      <c r="L15" s="69">
        <v>0</v>
      </c>
    </row>
    <row r="16" spans="1:97">
      <c r="A16" t="s">
        <v>977</v>
      </c>
      <c r="B16" t="s">
        <v>978</v>
      </c>
      <c r="C16" t="s">
        <v>125</v>
      </c>
      <c r="D16" t="s">
        <v>979</v>
      </c>
      <c r="E16" t="s">
        <v>129</v>
      </c>
      <c r="F16" t="s">
        <v>108</v>
      </c>
      <c r="G16" s="68">
        <v>130449.11</v>
      </c>
      <c r="H16" s="68">
        <v>7154</v>
      </c>
      <c r="I16" s="68">
        <v>32252.530162406401</v>
      </c>
      <c r="J16" s="69">
        <v>0</v>
      </c>
      <c r="K16" s="69">
        <v>0.26869999999999999</v>
      </c>
      <c r="L16" s="69">
        <v>1.77E-2</v>
      </c>
    </row>
    <row r="17" spans="1:12">
      <c r="A17" t="s">
        <v>980</v>
      </c>
      <c r="B17" t="s">
        <v>981</v>
      </c>
      <c r="C17" t="s">
        <v>125</v>
      </c>
      <c r="D17" t="s">
        <v>960</v>
      </c>
      <c r="E17" t="s">
        <v>129</v>
      </c>
      <c r="F17" t="s">
        <v>108</v>
      </c>
      <c r="G17" s="68">
        <v>2480</v>
      </c>
      <c r="H17" s="68">
        <v>3360</v>
      </c>
      <c r="I17" s="68">
        <v>287.98156799999998</v>
      </c>
      <c r="J17" s="69">
        <v>0</v>
      </c>
      <c r="K17" s="69">
        <v>2.3999999999999998E-3</v>
      </c>
      <c r="L17" s="69">
        <v>2.0000000000000001E-4</v>
      </c>
    </row>
    <row r="18" spans="1:12">
      <c r="A18" t="s">
        <v>982</v>
      </c>
      <c r="B18" t="s">
        <v>983</v>
      </c>
      <c r="C18" t="s">
        <v>125</v>
      </c>
      <c r="D18" t="s">
        <v>984</v>
      </c>
      <c r="E18" t="s">
        <v>134</v>
      </c>
      <c r="F18" t="s">
        <v>108</v>
      </c>
      <c r="G18" s="68">
        <v>56000</v>
      </c>
      <c r="H18" s="68">
        <v>1E-4</v>
      </c>
      <c r="I18" s="68">
        <v>1.9353600000000001E-4</v>
      </c>
      <c r="J18" s="69">
        <v>0</v>
      </c>
      <c r="K18" s="69">
        <v>0</v>
      </c>
      <c r="L18" s="69">
        <v>0</v>
      </c>
    </row>
    <row r="19" spans="1:12">
      <c r="A19" s="70" t="s">
        <v>242</v>
      </c>
      <c r="B19" s="14"/>
      <c r="C19" s="14"/>
      <c r="D19" s="14"/>
      <c r="G19" s="72">
        <v>3693047.94</v>
      </c>
      <c r="I19" s="72">
        <v>14322.378520908</v>
      </c>
      <c r="K19" s="71">
        <v>0.1193</v>
      </c>
      <c r="L19" s="71">
        <v>7.9000000000000008E-3</v>
      </c>
    </row>
    <row r="20" spans="1:12">
      <c r="A20" s="70" t="s">
        <v>307</v>
      </c>
      <c r="B20" s="14"/>
      <c r="C20" s="14"/>
      <c r="D20" s="14"/>
      <c r="G20" s="72">
        <v>0</v>
      </c>
      <c r="I20" s="72">
        <v>0</v>
      </c>
      <c r="K20" s="71">
        <v>0</v>
      </c>
      <c r="L20" s="71">
        <v>0</v>
      </c>
    </row>
    <row r="21" spans="1:12">
      <c r="A21" t="s">
        <v>238</v>
      </c>
      <c r="B21" t="s">
        <v>238</v>
      </c>
      <c r="C21" s="14"/>
      <c r="D21" s="14"/>
      <c r="E21" t="s">
        <v>238</v>
      </c>
      <c r="F21" t="s">
        <v>238</v>
      </c>
      <c r="G21" s="68">
        <v>0</v>
      </c>
      <c r="H21" s="68">
        <v>0</v>
      </c>
      <c r="I21" s="68">
        <v>0</v>
      </c>
      <c r="J21" s="69">
        <v>0</v>
      </c>
      <c r="K21" s="69">
        <v>0</v>
      </c>
      <c r="L21" s="69">
        <v>0</v>
      </c>
    </row>
    <row r="22" spans="1:12">
      <c r="A22" s="70" t="s">
        <v>308</v>
      </c>
      <c r="B22" s="14"/>
      <c r="C22" s="14"/>
      <c r="D22" s="14"/>
      <c r="G22" s="72">
        <v>3693047.94</v>
      </c>
      <c r="I22" s="72">
        <v>14322.378520908</v>
      </c>
      <c r="K22" s="71">
        <v>0.1193</v>
      </c>
      <c r="L22" s="71">
        <v>7.9000000000000008E-3</v>
      </c>
    </row>
    <row r="23" spans="1:12">
      <c r="A23" t="s">
        <v>985</v>
      </c>
      <c r="B23" t="s">
        <v>986</v>
      </c>
      <c r="C23" t="s">
        <v>125</v>
      </c>
      <c r="D23" t="s">
        <v>987</v>
      </c>
      <c r="E23" t="s">
        <v>748</v>
      </c>
      <c r="F23" t="s">
        <v>112</v>
      </c>
      <c r="G23" s="68">
        <v>3118427</v>
      </c>
      <c r="H23" s="68">
        <v>100</v>
      </c>
      <c r="I23" s="68">
        <v>12093.883591399999</v>
      </c>
      <c r="J23" s="69">
        <v>0</v>
      </c>
      <c r="K23" s="69">
        <v>0.1008</v>
      </c>
      <c r="L23" s="69">
        <v>6.6E-3</v>
      </c>
    </row>
    <row r="24" spans="1:12">
      <c r="A24" t="s">
        <v>988</v>
      </c>
      <c r="B24" t="s">
        <v>989</v>
      </c>
      <c r="C24" t="s">
        <v>125</v>
      </c>
      <c r="D24" t="s">
        <v>973</v>
      </c>
      <c r="E24" t="s">
        <v>748</v>
      </c>
      <c r="F24" t="s">
        <v>112</v>
      </c>
      <c r="G24" s="68">
        <v>574620.93999999994</v>
      </c>
      <c r="H24" s="68">
        <v>100</v>
      </c>
      <c r="I24" s="68">
        <v>2228.494929508</v>
      </c>
      <c r="J24" s="69">
        <v>0</v>
      </c>
      <c r="K24" s="69">
        <v>1.8599999999999998E-2</v>
      </c>
      <c r="L24" s="69">
        <v>1.1999999999999999E-3</v>
      </c>
    </row>
    <row r="25" spans="1:12">
      <c r="A25" t="s">
        <v>244</v>
      </c>
      <c r="B25" s="14"/>
      <c r="C25" s="14"/>
      <c r="D25" s="14"/>
    </row>
    <row r="26" spans="1:12">
      <c r="A26" s="90" t="s">
        <v>301</v>
      </c>
      <c r="B26" s="14"/>
      <c r="C26" s="14"/>
      <c r="D26" s="14"/>
    </row>
    <row r="27" spans="1:12">
      <c r="A27" s="90" t="s">
        <v>302</v>
      </c>
      <c r="B27" s="14"/>
      <c r="C27" s="14"/>
      <c r="D27" s="14"/>
    </row>
    <row r="28" spans="1:12">
      <c r="A28" s="90" t="s">
        <v>303</v>
      </c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39" workbookViewId="0">
      <selection activeCell="H49" sqref="H49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  <c r="B2" t="s">
        <v>196</v>
      </c>
    </row>
    <row r="3" spans="1:54">
      <c r="A3" s="2" t="s">
        <v>2</v>
      </c>
      <c r="B3" t="s">
        <v>197</v>
      </c>
    </row>
    <row r="4" spans="1:54">
      <c r="A4" s="2" t="s">
        <v>3</v>
      </c>
      <c r="B4" t="s">
        <v>198</v>
      </c>
    </row>
    <row r="5" spans="1:54">
      <c r="A5" s="65" t="s">
        <v>199</v>
      </c>
      <c r="B5" t="s">
        <v>200</v>
      </c>
    </row>
    <row r="6" spans="1:54" ht="26.25" customHeight="1">
      <c r="A6" s="104" t="s">
        <v>138</v>
      </c>
      <c r="B6" s="105"/>
      <c r="C6" s="105"/>
      <c r="D6" s="105"/>
      <c r="E6" s="105"/>
      <c r="F6" s="105"/>
      <c r="G6" s="105"/>
      <c r="H6" s="105"/>
      <c r="I6" s="105"/>
      <c r="J6" s="106"/>
    </row>
    <row r="7" spans="1:54" ht="26.25" customHeight="1">
      <c r="A7" s="104" t="s">
        <v>141</v>
      </c>
      <c r="B7" s="105"/>
      <c r="C7" s="105"/>
      <c r="D7" s="105"/>
      <c r="E7" s="105"/>
      <c r="F7" s="105"/>
      <c r="G7" s="105"/>
      <c r="H7" s="105"/>
      <c r="I7" s="105"/>
      <c r="J7" s="106"/>
    </row>
    <row r="8" spans="1:54" s="16" customFormat="1">
      <c r="A8" s="42" t="s">
        <v>98</v>
      </c>
      <c r="B8" s="43" t="s">
        <v>49</v>
      </c>
      <c r="C8" s="43" t="s">
        <v>53</v>
      </c>
      <c r="D8" s="43" t="s">
        <v>71</v>
      </c>
      <c r="E8" s="43" t="s">
        <v>189</v>
      </c>
      <c r="F8" s="43" t="s">
        <v>190</v>
      </c>
      <c r="G8" s="43" t="s">
        <v>5</v>
      </c>
      <c r="H8" s="43" t="s">
        <v>73</v>
      </c>
      <c r="I8" s="43" t="s">
        <v>57</v>
      </c>
      <c r="J8" s="44" t="s">
        <v>185</v>
      </c>
      <c r="BB8" s="14"/>
    </row>
    <row r="9" spans="1:54" s="16" customFormat="1" ht="21" customHeight="1">
      <c r="A9" s="17"/>
      <c r="B9" s="18"/>
      <c r="C9" s="18"/>
      <c r="D9" s="27" t="s">
        <v>74</v>
      </c>
      <c r="E9" s="27" t="s">
        <v>186</v>
      </c>
      <c r="F9" s="27"/>
      <c r="G9" s="27" t="s">
        <v>6</v>
      </c>
      <c r="H9" s="27" t="s">
        <v>7</v>
      </c>
      <c r="I9" s="27" t="s">
        <v>7</v>
      </c>
      <c r="J9" s="28" t="s">
        <v>7</v>
      </c>
      <c r="BB9" s="14"/>
    </row>
    <row r="10" spans="1:54" s="20" customFormat="1" ht="18" customHeight="1">
      <c r="A10" s="19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30" t="s">
        <v>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142</v>
      </c>
      <c r="B11" s="7"/>
      <c r="C11" s="7"/>
      <c r="D11" s="7"/>
      <c r="E11" s="66">
        <v>115608969.59</v>
      </c>
      <c r="F11" s="7"/>
      <c r="G11" s="66">
        <v>189588.95116228968</v>
      </c>
      <c r="H11" s="7"/>
      <c r="I11" s="67">
        <v>1</v>
      </c>
      <c r="J11" s="67">
        <v>0.1042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70" t="s">
        <v>202</v>
      </c>
      <c r="B12" s="14"/>
      <c r="E12" s="72">
        <v>91024228.019999996</v>
      </c>
      <c r="G12" s="72">
        <v>103198.63199643169</v>
      </c>
      <c r="I12" s="71">
        <v>0.54430000000000001</v>
      </c>
      <c r="J12" s="71">
        <v>5.67E-2</v>
      </c>
    </row>
    <row r="13" spans="1:54">
      <c r="A13" s="70" t="s">
        <v>990</v>
      </c>
      <c r="B13" s="14"/>
      <c r="E13" s="72">
        <v>0</v>
      </c>
      <c r="G13" s="72">
        <v>0</v>
      </c>
      <c r="I13" s="71">
        <v>0</v>
      </c>
      <c r="J13" s="71">
        <v>0</v>
      </c>
    </row>
    <row r="14" spans="1:54">
      <c r="A14" t="s">
        <v>238</v>
      </c>
      <c r="B14" t="s">
        <v>238</v>
      </c>
      <c r="C14" t="s">
        <v>238</v>
      </c>
      <c r="E14" s="68">
        <v>0</v>
      </c>
      <c r="F14" s="68">
        <v>0</v>
      </c>
      <c r="G14" s="68">
        <v>0</v>
      </c>
      <c r="H14" s="69">
        <v>0</v>
      </c>
      <c r="I14" s="69">
        <v>0</v>
      </c>
      <c r="J14" s="69">
        <v>0</v>
      </c>
    </row>
    <row r="15" spans="1:54">
      <c r="A15" s="70" t="s">
        <v>991</v>
      </c>
      <c r="B15" s="14"/>
      <c r="E15" s="72">
        <v>14149710</v>
      </c>
      <c r="G15" s="72">
        <v>15667.215747101891</v>
      </c>
      <c r="I15" s="71">
        <v>8.2600000000000007E-2</v>
      </c>
      <c r="J15" s="71">
        <v>8.6E-3</v>
      </c>
    </row>
    <row r="16" spans="1:54">
      <c r="A16" t="s">
        <v>992</v>
      </c>
      <c r="B16" t="s">
        <v>993</v>
      </c>
      <c r="C16" t="s">
        <v>104</v>
      </c>
      <c r="D16" t="s">
        <v>994</v>
      </c>
      <c r="E16" s="68">
        <v>5939941</v>
      </c>
      <c r="F16" s="68">
        <v>111.66418899999999</v>
      </c>
      <c r="G16" s="68">
        <v>6632.7869447284902</v>
      </c>
      <c r="H16" s="69">
        <v>0</v>
      </c>
      <c r="I16" s="69">
        <v>3.5000000000000003E-2</v>
      </c>
      <c r="J16" s="69">
        <v>3.5999999999999999E-3</v>
      </c>
    </row>
    <row r="17" spans="1:10">
      <c r="A17" t="s">
        <v>995</v>
      </c>
      <c r="B17" t="s">
        <v>996</v>
      </c>
      <c r="C17" t="s">
        <v>104</v>
      </c>
      <c r="D17" t="s">
        <v>531</v>
      </c>
      <c r="E17" s="68">
        <v>8209769</v>
      </c>
      <c r="F17" s="68">
        <v>110.04486</v>
      </c>
      <c r="G17" s="68">
        <v>9034.4288023734007</v>
      </c>
      <c r="H17" s="69">
        <v>0</v>
      </c>
      <c r="I17" s="69">
        <v>4.7699999999999999E-2</v>
      </c>
      <c r="J17" s="69">
        <v>5.0000000000000001E-3</v>
      </c>
    </row>
    <row r="18" spans="1:10">
      <c r="A18" s="70" t="s">
        <v>997</v>
      </c>
      <c r="B18" s="14"/>
      <c r="E18" s="72">
        <v>0</v>
      </c>
      <c r="G18" s="72">
        <v>0</v>
      </c>
      <c r="I18" s="71">
        <v>0</v>
      </c>
      <c r="J18" s="71">
        <v>0</v>
      </c>
    </row>
    <row r="19" spans="1:10">
      <c r="A19" t="s">
        <v>238</v>
      </c>
      <c r="B19" t="s">
        <v>238</v>
      </c>
      <c r="C19" t="s">
        <v>238</v>
      </c>
      <c r="E19" s="68">
        <v>0</v>
      </c>
      <c r="F19" s="68">
        <v>0</v>
      </c>
      <c r="G19" s="68">
        <v>0</v>
      </c>
      <c r="H19" s="69">
        <v>0</v>
      </c>
      <c r="I19" s="69">
        <v>0</v>
      </c>
      <c r="J19" s="69">
        <v>0</v>
      </c>
    </row>
    <row r="20" spans="1:10">
      <c r="A20" s="70" t="s">
        <v>998</v>
      </c>
      <c r="B20" s="14"/>
      <c r="E20" s="72">
        <v>76874518.019999996</v>
      </c>
      <c r="G20" s="72">
        <v>87531.416249329806</v>
      </c>
      <c r="I20" s="71">
        <v>0.4617</v>
      </c>
      <c r="J20" s="71">
        <v>4.8099999999999997E-2</v>
      </c>
    </row>
    <row r="21" spans="1:10">
      <c r="A21" t="s">
        <v>999</v>
      </c>
      <c r="B21" t="s">
        <v>1000</v>
      </c>
      <c r="C21" t="s">
        <v>108</v>
      </c>
      <c r="D21" t="s">
        <v>1001</v>
      </c>
      <c r="E21" s="68">
        <v>413354.74</v>
      </c>
      <c r="F21" s="68">
        <v>95.891541000000004</v>
      </c>
      <c r="G21" s="68">
        <v>1369.86242681967</v>
      </c>
      <c r="H21" s="69">
        <v>0</v>
      </c>
      <c r="I21" s="69">
        <v>7.1999999999999998E-3</v>
      </c>
      <c r="J21" s="69">
        <v>8.0000000000000004E-4</v>
      </c>
    </row>
    <row r="22" spans="1:10">
      <c r="A22" t="s">
        <v>1002</v>
      </c>
      <c r="B22" t="s">
        <v>1003</v>
      </c>
      <c r="C22" t="s">
        <v>108</v>
      </c>
      <c r="D22" t="s">
        <v>1004</v>
      </c>
      <c r="E22" s="68">
        <v>859263</v>
      </c>
      <c r="F22" s="68">
        <v>59.329434000000084</v>
      </c>
      <c r="G22" s="68">
        <v>1761.8545421732299</v>
      </c>
      <c r="H22" s="69">
        <v>0</v>
      </c>
      <c r="I22" s="69">
        <v>9.2999999999999992E-3</v>
      </c>
      <c r="J22" s="69">
        <v>1E-3</v>
      </c>
    </row>
    <row r="23" spans="1:10">
      <c r="A23" t="s">
        <v>1005</v>
      </c>
      <c r="B23" t="s">
        <v>1003</v>
      </c>
      <c r="C23" t="s">
        <v>108</v>
      </c>
      <c r="D23" t="s">
        <v>1006</v>
      </c>
      <c r="E23" s="68">
        <v>1247567</v>
      </c>
      <c r="F23" s="68">
        <v>90.275476000000054</v>
      </c>
      <c r="G23" s="68">
        <v>3892.3097967437898</v>
      </c>
      <c r="H23" s="69">
        <v>0</v>
      </c>
      <c r="I23" s="69">
        <v>2.0500000000000001E-2</v>
      </c>
      <c r="J23" s="69">
        <v>2.0999999999999999E-3</v>
      </c>
    </row>
    <row r="24" spans="1:10">
      <c r="A24" t="s">
        <v>1007</v>
      </c>
      <c r="B24" t="s">
        <v>1008</v>
      </c>
      <c r="C24" t="s">
        <v>108</v>
      </c>
      <c r="D24" t="s">
        <v>1009</v>
      </c>
      <c r="E24" s="68">
        <v>2653415.62</v>
      </c>
      <c r="F24" s="68">
        <v>110.2922770000002</v>
      </c>
      <c r="G24" s="68">
        <v>10114.0272192557</v>
      </c>
      <c r="H24" s="69">
        <v>0</v>
      </c>
      <c r="I24" s="69">
        <v>5.33E-2</v>
      </c>
      <c r="J24" s="69">
        <v>5.5999999999999999E-3</v>
      </c>
    </row>
    <row r="25" spans="1:10">
      <c r="A25" t="s">
        <v>1010</v>
      </c>
      <c r="B25" t="s">
        <v>1011</v>
      </c>
      <c r="C25" t="s">
        <v>104</v>
      </c>
      <c r="D25" t="s">
        <v>1012</v>
      </c>
      <c r="E25" s="68">
        <v>17973426</v>
      </c>
      <c r="F25" s="68">
        <v>107.17110899999977</v>
      </c>
      <c r="G25" s="68">
        <v>19262.3199694943</v>
      </c>
      <c r="H25" s="69">
        <v>0</v>
      </c>
      <c r="I25" s="69">
        <v>0.1016</v>
      </c>
      <c r="J25" s="69">
        <v>1.06E-2</v>
      </c>
    </row>
    <row r="26" spans="1:10">
      <c r="A26" t="s">
        <v>1013</v>
      </c>
      <c r="B26" t="s">
        <v>1014</v>
      </c>
      <c r="C26" t="s">
        <v>104</v>
      </c>
      <c r="D26" t="s">
        <v>1015</v>
      </c>
      <c r="E26" s="68">
        <v>342521.49</v>
      </c>
      <c r="F26" s="68">
        <v>95.191398999999976</v>
      </c>
      <c r="G26" s="68">
        <v>326.05099820664498</v>
      </c>
      <c r="H26" s="69">
        <v>0</v>
      </c>
      <c r="I26" s="69">
        <v>1.6999999999999999E-3</v>
      </c>
      <c r="J26" s="69">
        <v>2.0000000000000001E-4</v>
      </c>
    </row>
    <row r="27" spans="1:10">
      <c r="A27" t="s">
        <v>1016</v>
      </c>
      <c r="B27" t="s">
        <v>1017</v>
      </c>
      <c r="C27" t="s">
        <v>104</v>
      </c>
      <c r="D27" t="s">
        <v>1018</v>
      </c>
      <c r="E27" s="68">
        <v>4851052.12</v>
      </c>
      <c r="F27" s="68">
        <v>101.1256709999999</v>
      </c>
      <c r="G27" s="68">
        <v>4905.6590069097201</v>
      </c>
      <c r="H27" s="69">
        <v>0</v>
      </c>
      <c r="I27" s="69">
        <v>2.5899999999999999E-2</v>
      </c>
      <c r="J27" s="69">
        <v>2.7000000000000001E-3</v>
      </c>
    </row>
    <row r="28" spans="1:10">
      <c r="A28" t="s">
        <v>1019</v>
      </c>
      <c r="B28" t="s">
        <v>1020</v>
      </c>
      <c r="C28" t="s">
        <v>104</v>
      </c>
      <c r="D28" t="s">
        <v>508</v>
      </c>
      <c r="E28" s="68">
        <v>33422900.050000001</v>
      </c>
      <c r="F28" s="68">
        <v>101.5873330000001</v>
      </c>
      <c r="G28" s="68">
        <v>33953.432772050699</v>
      </c>
      <c r="H28" s="69">
        <v>0</v>
      </c>
      <c r="I28" s="69">
        <v>0.17910000000000001</v>
      </c>
      <c r="J28" s="69">
        <v>1.8700000000000001E-2</v>
      </c>
    </row>
    <row r="29" spans="1:10">
      <c r="A29" t="s">
        <v>1021</v>
      </c>
      <c r="B29" t="s">
        <v>1022</v>
      </c>
      <c r="C29" t="s">
        <v>104</v>
      </c>
      <c r="D29" t="s">
        <v>1023</v>
      </c>
      <c r="E29" s="68">
        <v>4911429</v>
      </c>
      <c r="F29" s="68">
        <v>60.386136</v>
      </c>
      <c r="G29" s="68">
        <v>2965.8221954834398</v>
      </c>
      <c r="H29" s="69">
        <v>0</v>
      </c>
      <c r="I29" s="69">
        <v>1.5599999999999999E-2</v>
      </c>
      <c r="J29" s="69">
        <v>1.6000000000000001E-3</v>
      </c>
    </row>
    <row r="30" spans="1:10">
      <c r="A30" t="s">
        <v>1024</v>
      </c>
      <c r="B30" t="s">
        <v>1025</v>
      </c>
      <c r="C30" t="s">
        <v>104</v>
      </c>
      <c r="D30" t="s">
        <v>1023</v>
      </c>
      <c r="E30" s="68">
        <v>3373744.69</v>
      </c>
      <c r="F30" s="68">
        <v>54.609023000000036</v>
      </c>
      <c r="G30" s="68">
        <v>1842.36901372338</v>
      </c>
      <c r="H30" s="69">
        <v>0</v>
      </c>
      <c r="I30" s="69">
        <v>9.7000000000000003E-3</v>
      </c>
      <c r="J30" s="69">
        <v>1E-3</v>
      </c>
    </row>
    <row r="31" spans="1:10">
      <c r="A31" t="s">
        <v>1026</v>
      </c>
      <c r="B31" t="s">
        <v>1027</v>
      </c>
      <c r="C31" t="s">
        <v>108</v>
      </c>
      <c r="D31" t="s">
        <v>994</v>
      </c>
      <c r="E31" s="68">
        <v>682102</v>
      </c>
      <c r="F31" s="68">
        <v>105.3706039999999</v>
      </c>
      <c r="G31" s="68">
        <v>2483.9481506552502</v>
      </c>
      <c r="H31" s="69">
        <v>0</v>
      </c>
      <c r="I31" s="69">
        <v>1.3100000000000001E-2</v>
      </c>
      <c r="J31" s="69">
        <v>1.4E-3</v>
      </c>
    </row>
    <row r="32" spans="1:10">
      <c r="A32" t="s">
        <v>1028</v>
      </c>
      <c r="B32" t="s">
        <v>1029</v>
      </c>
      <c r="C32" t="s">
        <v>108</v>
      </c>
      <c r="D32" t="s">
        <v>1030</v>
      </c>
      <c r="E32" s="68">
        <v>262691</v>
      </c>
      <c r="F32" s="68">
        <v>48.084632000000028</v>
      </c>
      <c r="G32" s="68">
        <v>436.541186236447</v>
      </c>
      <c r="H32" s="69">
        <v>0</v>
      </c>
      <c r="I32" s="69">
        <v>2.3E-3</v>
      </c>
      <c r="J32" s="69">
        <v>2.0000000000000001E-4</v>
      </c>
    </row>
    <row r="33" spans="1:10">
      <c r="A33" t="s">
        <v>1031</v>
      </c>
      <c r="B33" t="s">
        <v>1032</v>
      </c>
      <c r="C33" t="s">
        <v>104</v>
      </c>
      <c r="D33" t="s">
        <v>378</v>
      </c>
      <c r="E33" s="68">
        <v>5881051.3099999996</v>
      </c>
      <c r="F33" s="68">
        <v>71.708590000000015</v>
      </c>
      <c r="G33" s="68">
        <v>4217.2189715775303</v>
      </c>
      <c r="H33" s="69">
        <v>0</v>
      </c>
      <c r="I33" s="69">
        <v>2.2200000000000001E-2</v>
      </c>
      <c r="J33" s="69">
        <v>2.3E-3</v>
      </c>
    </row>
    <row r="34" spans="1:10">
      <c r="A34" s="70" t="s">
        <v>242</v>
      </c>
      <c r="B34" s="14"/>
      <c r="E34" s="72">
        <v>24584741.57</v>
      </c>
      <c r="G34" s="72">
        <v>86390.319165857989</v>
      </c>
      <c r="I34" s="71">
        <v>0.45569999999999999</v>
      </c>
      <c r="J34" s="71">
        <v>4.7500000000000001E-2</v>
      </c>
    </row>
    <row r="35" spans="1:10">
      <c r="A35" s="70" t="s">
        <v>1033</v>
      </c>
      <c r="B35" s="14"/>
      <c r="E35" s="72">
        <v>0</v>
      </c>
      <c r="G35" s="72">
        <v>0</v>
      </c>
      <c r="I35" s="71">
        <v>0</v>
      </c>
      <c r="J35" s="71">
        <v>0</v>
      </c>
    </row>
    <row r="36" spans="1:10">
      <c r="A36" t="s">
        <v>238</v>
      </c>
      <c r="B36" t="s">
        <v>238</v>
      </c>
      <c r="C36" t="s">
        <v>238</v>
      </c>
      <c r="E36" s="68">
        <v>0</v>
      </c>
      <c r="F36" s="68">
        <v>0</v>
      </c>
      <c r="G36" s="68">
        <v>0</v>
      </c>
      <c r="H36" s="69">
        <v>0</v>
      </c>
      <c r="I36" s="69">
        <v>0</v>
      </c>
      <c r="J36" s="69">
        <v>0</v>
      </c>
    </row>
    <row r="37" spans="1:10">
      <c r="A37" s="70" t="s">
        <v>1034</v>
      </c>
      <c r="B37" s="14"/>
      <c r="E37" s="72">
        <v>4843046.53</v>
      </c>
      <c r="G37" s="72">
        <v>17408.753004440994</v>
      </c>
      <c r="I37" s="71">
        <v>9.1800000000000007E-2</v>
      </c>
      <c r="J37" s="71">
        <v>9.5999999999999992E-3</v>
      </c>
    </row>
    <row r="38" spans="1:10">
      <c r="A38" t="s">
        <v>1035</v>
      </c>
      <c r="B38" t="s">
        <v>1036</v>
      </c>
      <c r="C38" t="s">
        <v>108</v>
      </c>
      <c r="D38" t="s">
        <v>1037</v>
      </c>
      <c r="E38" s="68">
        <v>2579.5300000000002</v>
      </c>
      <c r="F38" s="68">
        <v>1E-4</v>
      </c>
      <c r="G38" s="68">
        <v>8.9148556800000001E-6</v>
      </c>
      <c r="H38" s="69">
        <v>0</v>
      </c>
      <c r="I38" s="69">
        <v>0</v>
      </c>
      <c r="J38" s="69">
        <v>0</v>
      </c>
    </row>
    <row r="39" spans="1:10">
      <c r="A39" t="s">
        <v>1038</v>
      </c>
      <c r="B39" t="s">
        <v>1039</v>
      </c>
      <c r="C39" t="s">
        <v>108</v>
      </c>
      <c r="D39" t="s">
        <v>1040</v>
      </c>
      <c r="E39" s="68">
        <v>2414895</v>
      </c>
      <c r="F39" s="68">
        <v>110.71618000000005</v>
      </c>
      <c r="G39" s="68">
        <v>9240.2363347580194</v>
      </c>
      <c r="H39" s="69">
        <v>0</v>
      </c>
      <c r="I39" s="69">
        <v>4.87E-2</v>
      </c>
      <c r="J39" s="69">
        <v>5.1000000000000004E-3</v>
      </c>
    </row>
    <row r="40" spans="1:10">
      <c r="A40" t="s">
        <v>1041</v>
      </c>
      <c r="B40" t="s">
        <v>1042</v>
      </c>
      <c r="C40" t="s">
        <v>108</v>
      </c>
      <c r="D40" t="s">
        <v>1043</v>
      </c>
      <c r="E40" s="68">
        <v>2425572</v>
      </c>
      <c r="F40" s="68">
        <v>97.444043000000022</v>
      </c>
      <c r="G40" s="68">
        <v>8168.5166607681203</v>
      </c>
      <c r="H40" s="69">
        <v>0</v>
      </c>
      <c r="I40" s="69">
        <v>4.3099999999999999E-2</v>
      </c>
      <c r="J40" s="69">
        <v>4.4999999999999997E-3</v>
      </c>
    </row>
    <row r="41" spans="1:10">
      <c r="A41" s="70" t="s">
        <v>1044</v>
      </c>
      <c r="B41" s="14"/>
      <c r="E41" s="72">
        <v>17758001.18</v>
      </c>
      <c r="G41" s="72">
        <v>60162.381480777512</v>
      </c>
      <c r="I41" s="71">
        <v>0.31730000000000003</v>
      </c>
      <c r="J41" s="71">
        <v>3.3099999999999997E-2</v>
      </c>
    </row>
    <row r="42" spans="1:10">
      <c r="A42" t="s">
        <v>1045</v>
      </c>
      <c r="B42" t="s">
        <v>1046</v>
      </c>
      <c r="C42" t="s">
        <v>108</v>
      </c>
      <c r="D42" t="s">
        <v>1047</v>
      </c>
      <c r="E42" s="68">
        <v>1948067</v>
      </c>
      <c r="F42" s="68">
        <v>100</v>
      </c>
      <c r="G42" s="68">
        <v>6732.5195519999997</v>
      </c>
      <c r="H42" s="69">
        <v>0</v>
      </c>
      <c r="I42" s="69">
        <v>3.5499999999999997E-2</v>
      </c>
      <c r="J42" s="69">
        <v>3.7000000000000002E-3</v>
      </c>
    </row>
    <row r="43" spans="1:10">
      <c r="A43" t="s">
        <v>1048</v>
      </c>
      <c r="B43" t="s">
        <v>1049</v>
      </c>
      <c r="C43" t="s">
        <v>108</v>
      </c>
      <c r="D43" t="s">
        <v>1023</v>
      </c>
      <c r="E43" s="68">
        <v>5066909.1500000004</v>
      </c>
      <c r="F43" s="68">
        <v>86.943123</v>
      </c>
      <c r="G43" s="68">
        <v>15224.817212638</v>
      </c>
      <c r="H43" s="69">
        <v>0</v>
      </c>
      <c r="I43" s="69">
        <v>8.0299999999999996E-2</v>
      </c>
      <c r="J43" s="69">
        <v>8.3999999999999995E-3</v>
      </c>
    </row>
    <row r="44" spans="1:10">
      <c r="A44" t="s">
        <v>1050</v>
      </c>
      <c r="B44" t="s">
        <v>1051</v>
      </c>
      <c r="C44" t="s">
        <v>108</v>
      </c>
      <c r="D44" t="s">
        <v>1052</v>
      </c>
      <c r="E44" s="68">
        <v>4506570.8</v>
      </c>
      <c r="F44" s="68">
        <v>104.80804399999997</v>
      </c>
      <c r="G44" s="68">
        <v>16323.547531237</v>
      </c>
      <c r="H44" s="69">
        <v>0</v>
      </c>
      <c r="I44" s="69">
        <v>8.6099999999999996E-2</v>
      </c>
      <c r="J44" s="69">
        <v>8.9999999999999993E-3</v>
      </c>
    </row>
    <row r="45" spans="1:10">
      <c r="A45" t="s">
        <v>1053</v>
      </c>
      <c r="B45" t="s">
        <v>1054</v>
      </c>
      <c r="C45" t="s">
        <v>108</v>
      </c>
      <c r="D45" t="s">
        <v>269</v>
      </c>
      <c r="E45" s="68">
        <v>2543689.23</v>
      </c>
      <c r="F45" s="68">
        <v>100.77268700000002</v>
      </c>
      <c r="G45" s="68">
        <v>8858.9168156181095</v>
      </c>
      <c r="H45" s="69">
        <v>0</v>
      </c>
      <c r="I45" s="69">
        <v>4.6699999999999998E-2</v>
      </c>
      <c r="J45" s="69">
        <v>4.8999999999999998E-3</v>
      </c>
    </row>
    <row r="46" spans="1:10">
      <c r="A46" t="s">
        <v>1055</v>
      </c>
      <c r="B46" t="s">
        <v>1056</v>
      </c>
      <c r="C46" t="s">
        <v>108</v>
      </c>
      <c r="D46" t="s">
        <v>1057</v>
      </c>
      <c r="E46" s="68">
        <v>3692765</v>
      </c>
      <c r="F46" s="68">
        <v>102.04028000000038</v>
      </c>
      <c r="G46" s="68">
        <v>13022.5803692844</v>
      </c>
      <c r="H46" s="69">
        <v>0</v>
      </c>
      <c r="I46" s="69">
        <v>6.8699999999999997E-2</v>
      </c>
      <c r="J46" s="69">
        <v>7.1999999999999998E-3</v>
      </c>
    </row>
    <row r="47" spans="1:10">
      <c r="A47" s="70" t="s">
        <v>1058</v>
      </c>
      <c r="B47" s="14"/>
      <c r="E47" s="72">
        <v>1983693.86</v>
      </c>
      <c r="G47" s="72">
        <v>8819.1846806394897</v>
      </c>
      <c r="I47" s="71">
        <v>4.65E-2</v>
      </c>
      <c r="J47" s="71">
        <v>4.7999999999999996E-3</v>
      </c>
    </row>
    <row r="48" spans="1:10">
      <c r="A48" t="s">
        <v>1059</v>
      </c>
      <c r="B48" t="s">
        <v>1060</v>
      </c>
      <c r="C48" t="s">
        <v>108</v>
      </c>
      <c r="D48" t="s">
        <v>317</v>
      </c>
      <c r="E48" s="68">
        <v>101863</v>
      </c>
      <c r="F48" s="68">
        <v>100</v>
      </c>
      <c r="G48" s="68">
        <v>352.03852799999999</v>
      </c>
      <c r="H48" s="69">
        <v>0</v>
      </c>
      <c r="I48" s="69">
        <v>1.9E-3</v>
      </c>
      <c r="J48" s="69">
        <v>2.0000000000000001E-4</v>
      </c>
    </row>
    <row r="49" spans="1:10">
      <c r="A49" t="s">
        <v>1061</v>
      </c>
      <c r="B49" t="s">
        <v>1062</v>
      </c>
      <c r="C49" t="s">
        <v>108</v>
      </c>
      <c r="D49" t="s">
        <v>1063</v>
      </c>
      <c r="E49" s="68">
        <v>890725</v>
      </c>
      <c r="F49" s="68">
        <v>97.43608699999993</v>
      </c>
      <c r="G49" s="68">
        <v>2999.41949697667</v>
      </c>
      <c r="H49" s="69">
        <v>0</v>
      </c>
      <c r="I49" s="69">
        <v>1.5800000000000002E-2</v>
      </c>
      <c r="J49" s="69">
        <v>1.6000000000000001E-3</v>
      </c>
    </row>
    <row r="50" spans="1:10">
      <c r="A50" t="s">
        <v>1064</v>
      </c>
      <c r="B50" t="s">
        <v>1065</v>
      </c>
      <c r="C50" t="s">
        <v>108</v>
      </c>
      <c r="D50" t="s">
        <v>1066</v>
      </c>
      <c r="E50" s="68">
        <v>991105.86</v>
      </c>
      <c r="F50" s="68">
        <v>159.62944999999996</v>
      </c>
      <c r="G50" s="68">
        <v>5467.7266556628201</v>
      </c>
      <c r="H50" s="69">
        <v>0</v>
      </c>
      <c r="I50" s="69">
        <v>2.8799999999999999E-2</v>
      </c>
      <c r="J50" s="69">
        <v>3.0000000000000001E-3</v>
      </c>
    </row>
    <row r="51" spans="1:10">
      <c r="A51" s="90" t="s">
        <v>244</v>
      </c>
      <c r="B51" s="14"/>
    </row>
    <row r="52" spans="1:10">
      <c r="A52" s="90" t="s">
        <v>301</v>
      </c>
      <c r="B52" s="14"/>
    </row>
    <row r="53" spans="1:10">
      <c r="A53" s="90" t="s">
        <v>302</v>
      </c>
      <c r="B53" s="14"/>
    </row>
    <row r="54" spans="1:10">
      <c r="A54" s="90" t="s">
        <v>303</v>
      </c>
      <c r="B54" s="14"/>
    </row>
    <row r="55" spans="1:10" hidden="1">
      <c r="B55" s="14"/>
    </row>
    <row r="56" spans="1:10" hidden="1">
      <c r="B56" s="14"/>
    </row>
    <row r="57" spans="1:10" hidden="1">
      <c r="B57" s="14"/>
    </row>
    <row r="58" spans="1:10" hidden="1">
      <c r="B58" s="14"/>
    </row>
    <row r="59" spans="1:10" hidden="1">
      <c r="B59" s="14"/>
    </row>
    <row r="60" spans="1:10" hidden="1">
      <c r="B60" s="14"/>
    </row>
    <row r="61" spans="1:10" hidden="1">
      <c r="B61" s="14"/>
    </row>
    <row r="62" spans="1:10" hidden="1">
      <c r="B62" s="14"/>
    </row>
    <row r="63" spans="1:10" hidden="1">
      <c r="B63" s="14"/>
    </row>
    <row r="64" spans="1:10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7" workbookViewId="0">
      <selection activeCell="I13" sqref="I13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  <c r="B2" t="s">
        <v>196</v>
      </c>
    </row>
    <row r="3" spans="1:58">
      <c r="A3" s="2" t="s">
        <v>2</v>
      </c>
      <c r="B3" t="s">
        <v>197</v>
      </c>
    </row>
    <row r="4" spans="1:58">
      <c r="A4" s="2" t="s">
        <v>3</v>
      </c>
      <c r="B4" t="s">
        <v>198</v>
      </c>
    </row>
    <row r="5" spans="1:58">
      <c r="A5" s="65" t="s">
        <v>199</v>
      </c>
      <c r="B5" t="s">
        <v>200</v>
      </c>
    </row>
    <row r="6" spans="1:58" ht="26.25" customHeight="1">
      <c r="A6" s="104" t="s">
        <v>138</v>
      </c>
      <c r="B6" s="105"/>
      <c r="C6" s="105"/>
      <c r="D6" s="105"/>
      <c r="E6" s="105"/>
      <c r="F6" s="105"/>
      <c r="G6" s="105"/>
      <c r="H6" s="105"/>
      <c r="I6" s="105"/>
      <c r="J6" s="105"/>
      <c r="K6" s="106"/>
    </row>
    <row r="7" spans="1:58" ht="26.25" customHeight="1">
      <c r="A7" s="104" t="s">
        <v>143</v>
      </c>
      <c r="B7" s="105"/>
      <c r="C7" s="105"/>
      <c r="D7" s="105"/>
      <c r="E7" s="105"/>
      <c r="F7" s="105"/>
      <c r="G7" s="105"/>
      <c r="H7" s="105"/>
      <c r="I7" s="105"/>
      <c r="J7" s="105"/>
      <c r="K7" s="106"/>
    </row>
    <row r="8" spans="1:58" s="16" customFormat="1">
      <c r="A8" s="42" t="s">
        <v>98</v>
      </c>
      <c r="B8" s="43" t="s">
        <v>49</v>
      </c>
      <c r="C8" s="43" t="s">
        <v>84</v>
      </c>
      <c r="D8" s="43" t="s">
        <v>53</v>
      </c>
      <c r="E8" s="43" t="s">
        <v>71</v>
      </c>
      <c r="F8" s="43" t="s">
        <v>189</v>
      </c>
      <c r="G8" s="43" t="s">
        <v>190</v>
      </c>
      <c r="H8" s="43" t="s">
        <v>5</v>
      </c>
      <c r="I8" s="43" t="s">
        <v>73</v>
      </c>
      <c r="J8" s="43" t="s">
        <v>57</v>
      </c>
      <c r="K8" s="44" t="s">
        <v>185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7" t="s">
        <v>7</v>
      </c>
      <c r="J9" s="27" t="s">
        <v>7</v>
      </c>
      <c r="K9" s="28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0" t="s">
        <v>65</v>
      </c>
      <c r="K10" s="30" t="s">
        <v>66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99</v>
      </c>
      <c r="B11" s="7"/>
      <c r="C11" s="7"/>
      <c r="D11" s="7"/>
      <c r="E11" s="7"/>
      <c r="F11" s="66">
        <v>4849977.4000000004</v>
      </c>
      <c r="G11" s="7"/>
      <c r="H11" s="66">
        <v>1826.5194100000001</v>
      </c>
      <c r="I11" s="7"/>
      <c r="J11" s="67">
        <v>1</v>
      </c>
      <c r="K11" s="67">
        <v>1E-3</v>
      </c>
      <c r="L11" s="14"/>
      <c r="M11" s="14"/>
      <c r="N11" s="14"/>
      <c r="O11" s="14"/>
      <c r="BF11" s="14"/>
    </row>
    <row r="12" spans="1:58">
      <c r="A12" s="70" t="s">
        <v>1067</v>
      </c>
      <c r="B12" s="14"/>
      <c r="C12" s="14"/>
      <c r="F12" s="72">
        <v>4849977.4000000004</v>
      </c>
      <c r="H12" s="72">
        <v>1826.5194100000001</v>
      </c>
      <c r="J12" s="71">
        <v>1</v>
      </c>
      <c r="K12" s="71">
        <v>1E-3</v>
      </c>
    </row>
    <row r="13" spans="1:58">
      <c r="A13" t="s">
        <v>1068</v>
      </c>
      <c r="B13" t="s">
        <v>1069</v>
      </c>
      <c r="C13" t="s">
        <v>438</v>
      </c>
      <c r="D13" t="s">
        <v>104</v>
      </c>
      <c r="E13" t="s">
        <v>1070</v>
      </c>
      <c r="F13" s="68">
        <v>5928349</v>
      </c>
      <c r="G13" s="68">
        <v>49</v>
      </c>
      <c r="H13" s="68">
        <v>2904.8910099999998</v>
      </c>
      <c r="I13" s="69">
        <v>0</v>
      </c>
      <c r="J13" s="69">
        <v>1.5904</v>
      </c>
      <c r="K13" s="69">
        <v>1.6000000000000001E-3</v>
      </c>
    </row>
    <row r="14" spans="1:58">
      <c r="A14" t="s">
        <v>1071</v>
      </c>
      <c r="B14" t="s">
        <v>1072</v>
      </c>
      <c r="C14" t="s">
        <v>438</v>
      </c>
      <c r="D14" t="s">
        <v>104</v>
      </c>
      <c r="E14" t="s">
        <v>1073</v>
      </c>
      <c r="F14" s="68">
        <v>-1078371.6000000001</v>
      </c>
      <c r="G14" s="68">
        <v>100</v>
      </c>
      <c r="H14" s="68">
        <v>-1078.3715999999999</v>
      </c>
      <c r="I14" s="69">
        <v>0</v>
      </c>
      <c r="J14" s="69">
        <v>-0.59040000000000004</v>
      </c>
      <c r="K14" s="69">
        <v>-5.9999999999999995E-4</v>
      </c>
    </row>
    <row r="15" spans="1:58">
      <c r="A15" s="70" t="s">
        <v>862</v>
      </c>
      <c r="B15" s="14"/>
      <c r="C15" s="14"/>
      <c r="F15" s="72">
        <v>0</v>
      </c>
      <c r="H15" s="72">
        <v>0</v>
      </c>
      <c r="J15" s="71">
        <v>0</v>
      </c>
      <c r="K15" s="71">
        <v>0</v>
      </c>
    </row>
    <row r="16" spans="1:58">
      <c r="A16" t="s">
        <v>238</v>
      </c>
      <c r="B16" t="s">
        <v>238</v>
      </c>
      <c r="C16" t="s">
        <v>238</v>
      </c>
      <c r="D16" t="s">
        <v>238</v>
      </c>
      <c r="F16" s="68">
        <v>0</v>
      </c>
      <c r="G16" s="68">
        <v>0</v>
      </c>
      <c r="H16" s="68">
        <v>0</v>
      </c>
      <c r="I16" s="69">
        <v>0</v>
      </c>
      <c r="J16" s="69">
        <v>0</v>
      </c>
      <c r="K16" s="69">
        <v>0</v>
      </c>
    </row>
    <row r="17" spans="1:3">
      <c r="A17" s="90" t="s">
        <v>244</v>
      </c>
      <c r="B17" s="14"/>
      <c r="C17" s="14"/>
    </row>
    <row r="18" spans="1:3">
      <c r="A18" s="90" t="s">
        <v>301</v>
      </c>
      <c r="B18" s="14"/>
      <c r="C18" s="14"/>
    </row>
    <row r="19" spans="1:3">
      <c r="A19" s="90" t="s">
        <v>302</v>
      </c>
      <c r="B19" s="14"/>
      <c r="C19" s="14"/>
    </row>
    <row r="20" spans="1:3">
      <c r="A20" s="90" t="s">
        <v>303</v>
      </c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2" workbookViewId="0">
      <selection activeCell="K32" sqref="K32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  <c r="B2" t="s">
        <v>196</v>
      </c>
    </row>
    <row r="3" spans="1:51">
      <c r="A3" s="2" t="s">
        <v>2</v>
      </c>
      <c r="B3" t="s">
        <v>197</v>
      </c>
    </row>
    <row r="4" spans="1:51">
      <c r="A4" s="2" t="s">
        <v>3</v>
      </c>
      <c r="B4" t="s">
        <v>198</v>
      </c>
    </row>
    <row r="5" spans="1:51">
      <c r="A5" s="65" t="s">
        <v>199</v>
      </c>
      <c r="B5" t="s">
        <v>200</v>
      </c>
    </row>
    <row r="6" spans="1:51" ht="26.25" customHeight="1">
      <c r="A6" s="104" t="s">
        <v>138</v>
      </c>
      <c r="B6" s="105"/>
      <c r="C6" s="105"/>
      <c r="D6" s="105"/>
      <c r="E6" s="105"/>
      <c r="F6" s="105"/>
      <c r="G6" s="105"/>
      <c r="H6" s="105"/>
      <c r="I6" s="105"/>
      <c r="J6" s="105"/>
      <c r="K6" s="106"/>
    </row>
    <row r="7" spans="1:51" ht="26.25" customHeight="1">
      <c r="A7" s="104" t="s">
        <v>144</v>
      </c>
      <c r="B7" s="105"/>
      <c r="C7" s="105"/>
      <c r="D7" s="105"/>
      <c r="E7" s="105"/>
      <c r="F7" s="105"/>
      <c r="G7" s="105"/>
      <c r="H7" s="105"/>
      <c r="I7" s="105"/>
      <c r="J7" s="105"/>
      <c r="K7" s="106"/>
    </row>
    <row r="8" spans="1:51" s="16" customFormat="1">
      <c r="A8" s="42" t="s">
        <v>98</v>
      </c>
      <c r="B8" s="43" t="s">
        <v>49</v>
      </c>
      <c r="C8" s="43" t="s">
        <v>84</v>
      </c>
      <c r="D8" s="43" t="s">
        <v>53</v>
      </c>
      <c r="E8" s="43" t="s">
        <v>71</v>
      </c>
      <c r="F8" s="43" t="s">
        <v>189</v>
      </c>
      <c r="G8" s="43" t="s">
        <v>190</v>
      </c>
      <c r="H8" s="43" t="s">
        <v>5</v>
      </c>
      <c r="I8" s="43" t="s">
        <v>73</v>
      </c>
      <c r="J8" s="43" t="s">
        <v>57</v>
      </c>
      <c r="K8" s="44" t="s">
        <v>185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7" t="s">
        <v>7</v>
      </c>
      <c r="J9" s="27" t="s">
        <v>7</v>
      </c>
      <c r="K9" s="28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0" t="s">
        <v>65</v>
      </c>
      <c r="K10" s="30" t="s">
        <v>66</v>
      </c>
      <c r="AY10" s="14"/>
    </row>
    <row r="11" spans="1:51" s="20" customFormat="1" ht="18" customHeight="1">
      <c r="A11" s="21" t="s">
        <v>101</v>
      </c>
      <c r="B11" s="7"/>
      <c r="C11" s="7"/>
      <c r="D11" s="7"/>
      <c r="E11" s="7"/>
      <c r="F11" s="66">
        <v>0</v>
      </c>
      <c r="G11" s="7"/>
      <c r="H11" s="66">
        <v>0</v>
      </c>
      <c r="I11" s="7"/>
      <c r="J11" s="67">
        <v>0</v>
      </c>
      <c r="K11" s="67">
        <v>0</v>
      </c>
      <c r="AY11" s="14"/>
    </row>
    <row r="12" spans="1:51">
      <c r="A12" s="70" t="s">
        <v>202</v>
      </c>
      <c r="B12" s="14"/>
      <c r="C12" s="14"/>
      <c r="F12" s="72">
        <v>0</v>
      </c>
      <c r="H12" s="72">
        <v>0</v>
      </c>
      <c r="J12" s="71">
        <v>0</v>
      </c>
      <c r="K12" s="71">
        <v>0</v>
      </c>
    </row>
    <row r="13" spans="1:51">
      <c r="A13" s="70" t="s">
        <v>863</v>
      </c>
      <c r="B13" s="14"/>
      <c r="C13" s="14"/>
      <c r="F13" s="72">
        <v>0</v>
      </c>
      <c r="H13" s="72">
        <v>0</v>
      </c>
      <c r="J13" s="71">
        <v>0</v>
      </c>
      <c r="K13" s="71">
        <v>0</v>
      </c>
    </row>
    <row r="14" spans="1:51">
      <c r="A14" t="s">
        <v>238</v>
      </c>
      <c r="B14" t="s">
        <v>238</v>
      </c>
      <c r="C14" t="s">
        <v>238</v>
      </c>
      <c r="D14" t="s">
        <v>238</v>
      </c>
      <c r="F14" s="68">
        <v>0</v>
      </c>
      <c r="G14" s="68">
        <v>0</v>
      </c>
      <c r="H14" s="68">
        <v>0</v>
      </c>
      <c r="I14" s="69">
        <v>0</v>
      </c>
      <c r="J14" s="69">
        <v>0</v>
      </c>
      <c r="K14" s="69">
        <v>0</v>
      </c>
    </row>
    <row r="15" spans="1:51">
      <c r="A15" s="70" t="s">
        <v>864</v>
      </c>
      <c r="B15" s="14"/>
      <c r="C15" s="14"/>
      <c r="F15" s="72">
        <v>0</v>
      </c>
      <c r="H15" s="72">
        <v>0</v>
      </c>
      <c r="J15" s="71">
        <v>0</v>
      </c>
      <c r="K15" s="71">
        <v>0</v>
      </c>
    </row>
    <row r="16" spans="1:51">
      <c r="A16" t="s">
        <v>238</v>
      </c>
      <c r="B16" t="s">
        <v>238</v>
      </c>
      <c r="C16" t="s">
        <v>238</v>
      </c>
      <c r="D16" t="s">
        <v>238</v>
      </c>
      <c r="F16" s="68">
        <v>0</v>
      </c>
      <c r="G16" s="68">
        <v>0</v>
      </c>
      <c r="H16" s="68">
        <v>0</v>
      </c>
      <c r="I16" s="69">
        <v>0</v>
      </c>
      <c r="J16" s="69">
        <v>0</v>
      </c>
      <c r="K16" s="69">
        <v>0</v>
      </c>
    </row>
    <row r="17" spans="1:11">
      <c r="A17" s="70" t="s">
        <v>1074</v>
      </c>
      <c r="B17" s="14"/>
      <c r="C17" s="14"/>
      <c r="F17" s="72">
        <v>0</v>
      </c>
      <c r="H17" s="72">
        <v>0</v>
      </c>
      <c r="J17" s="71">
        <v>0</v>
      </c>
      <c r="K17" s="71">
        <v>0</v>
      </c>
    </row>
    <row r="18" spans="1:11">
      <c r="A18" t="s">
        <v>238</v>
      </c>
      <c r="B18" t="s">
        <v>238</v>
      </c>
      <c r="C18" t="s">
        <v>238</v>
      </c>
      <c r="D18" t="s">
        <v>238</v>
      </c>
      <c r="F18" s="68">
        <v>0</v>
      </c>
      <c r="G18" s="68">
        <v>0</v>
      </c>
      <c r="H18" s="68">
        <v>0</v>
      </c>
      <c r="I18" s="69">
        <v>0</v>
      </c>
      <c r="J18" s="69">
        <v>0</v>
      </c>
      <c r="K18" s="69">
        <v>0</v>
      </c>
    </row>
    <row r="19" spans="1:11">
      <c r="A19" s="70" t="s">
        <v>865</v>
      </c>
      <c r="B19" s="14"/>
      <c r="C19" s="14"/>
      <c r="F19" s="72">
        <v>0</v>
      </c>
      <c r="H19" s="72">
        <v>0</v>
      </c>
      <c r="J19" s="71">
        <v>0</v>
      </c>
      <c r="K19" s="71">
        <v>0</v>
      </c>
    </row>
    <row r="20" spans="1:11">
      <c r="A20" t="s">
        <v>238</v>
      </c>
      <c r="B20" t="s">
        <v>238</v>
      </c>
      <c r="C20" t="s">
        <v>238</v>
      </c>
      <c r="D20" t="s">
        <v>238</v>
      </c>
      <c r="F20" s="68">
        <v>0</v>
      </c>
      <c r="G20" s="68">
        <v>0</v>
      </c>
      <c r="H20" s="68">
        <v>0</v>
      </c>
      <c r="I20" s="69">
        <v>0</v>
      </c>
      <c r="J20" s="69">
        <v>0</v>
      </c>
      <c r="K20" s="69">
        <v>0</v>
      </c>
    </row>
    <row r="21" spans="1:11">
      <c r="A21" s="70" t="s">
        <v>495</v>
      </c>
      <c r="B21" s="14"/>
      <c r="C21" s="14"/>
      <c r="F21" s="72">
        <v>0</v>
      </c>
      <c r="H21" s="72">
        <v>0</v>
      </c>
      <c r="J21" s="71">
        <v>0</v>
      </c>
      <c r="K21" s="71">
        <v>0</v>
      </c>
    </row>
    <row r="22" spans="1:11">
      <c r="A22" t="s">
        <v>238</v>
      </c>
      <c r="B22" t="s">
        <v>238</v>
      </c>
      <c r="C22" t="s">
        <v>238</v>
      </c>
      <c r="D22" t="s">
        <v>238</v>
      </c>
      <c r="F22" s="68">
        <v>0</v>
      </c>
      <c r="G22" s="68">
        <v>0</v>
      </c>
      <c r="H22" s="68">
        <v>0</v>
      </c>
      <c r="I22" s="69">
        <v>0</v>
      </c>
      <c r="J22" s="69">
        <v>0</v>
      </c>
      <c r="K22" s="69">
        <v>0</v>
      </c>
    </row>
    <row r="23" spans="1:11">
      <c r="A23" s="70" t="s">
        <v>242</v>
      </c>
      <c r="B23" s="14"/>
      <c r="C23" s="14"/>
      <c r="F23" s="72">
        <v>0</v>
      </c>
      <c r="H23" s="72">
        <v>0</v>
      </c>
      <c r="J23" s="71">
        <v>0</v>
      </c>
      <c r="K23" s="71">
        <v>0</v>
      </c>
    </row>
    <row r="24" spans="1:11">
      <c r="A24" s="70" t="s">
        <v>863</v>
      </c>
      <c r="B24" s="14"/>
      <c r="C24" s="14"/>
      <c r="F24" s="72">
        <v>0</v>
      </c>
      <c r="H24" s="72">
        <v>0</v>
      </c>
      <c r="J24" s="71">
        <v>0</v>
      </c>
      <c r="K24" s="71">
        <v>0</v>
      </c>
    </row>
    <row r="25" spans="1:11">
      <c r="A25" t="s">
        <v>238</v>
      </c>
      <c r="B25" t="s">
        <v>238</v>
      </c>
      <c r="C25" t="s">
        <v>238</v>
      </c>
      <c r="D25" t="s">
        <v>238</v>
      </c>
      <c r="F25" s="68">
        <v>0</v>
      </c>
      <c r="G25" s="68">
        <v>0</v>
      </c>
      <c r="H25" s="68">
        <v>0</v>
      </c>
      <c r="I25" s="69">
        <v>0</v>
      </c>
      <c r="J25" s="69">
        <v>0</v>
      </c>
      <c r="K25" s="69">
        <v>0</v>
      </c>
    </row>
    <row r="26" spans="1:11">
      <c r="A26" s="70" t="s">
        <v>868</v>
      </c>
      <c r="B26" s="14"/>
      <c r="C26" s="14"/>
      <c r="F26" s="72">
        <v>0</v>
      </c>
      <c r="H26" s="72">
        <v>0</v>
      </c>
      <c r="J26" s="71">
        <v>0</v>
      </c>
      <c r="K26" s="71">
        <v>0</v>
      </c>
    </row>
    <row r="27" spans="1:11">
      <c r="A27" t="s">
        <v>238</v>
      </c>
      <c r="B27" t="s">
        <v>238</v>
      </c>
      <c r="C27" t="s">
        <v>238</v>
      </c>
      <c r="D27" t="s">
        <v>238</v>
      </c>
      <c r="F27" s="68">
        <v>0</v>
      </c>
      <c r="G27" s="68">
        <v>0</v>
      </c>
      <c r="H27" s="68">
        <v>0</v>
      </c>
      <c r="I27" s="69">
        <v>0</v>
      </c>
      <c r="J27" s="69">
        <v>0</v>
      </c>
      <c r="K27" s="69">
        <v>0</v>
      </c>
    </row>
    <row r="28" spans="1:11">
      <c r="A28" s="70" t="s">
        <v>865</v>
      </c>
      <c r="B28" s="14"/>
      <c r="C28" s="14"/>
      <c r="F28" s="72">
        <v>0</v>
      </c>
      <c r="H28" s="72">
        <v>0</v>
      </c>
      <c r="J28" s="71">
        <v>0</v>
      </c>
      <c r="K28" s="71">
        <v>0</v>
      </c>
    </row>
    <row r="29" spans="1:11">
      <c r="A29" t="s">
        <v>238</v>
      </c>
      <c r="B29" t="s">
        <v>238</v>
      </c>
      <c r="C29" t="s">
        <v>238</v>
      </c>
      <c r="D29" t="s">
        <v>238</v>
      </c>
      <c r="F29" s="68">
        <v>0</v>
      </c>
      <c r="G29" s="68">
        <v>0</v>
      </c>
      <c r="H29" s="68">
        <v>0</v>
      </c>
      <c r="I29" s="69">
        <v>0</v>
      </c>
      <c r="J29" s="69">
        <v>0</v>
      </c>
      <c r="K29" s="69">
        <v>0</v>
      </c>
    </row>
    <row r="30" spans="1:11">
      <c r="A30" s="70" t="s">
        <v>869</v>
      </c>
      <c r="B30" s="14"/>
      <c r="C30" s="14"/>
      <c r="F30" s="72">
        <v>0</v>
      </c>
      <c r="H30" s="72">
        <v>0</v>
      </c>
      <c r="J30" s="71">
        <v>0</v>
      </c>
      <c r="K30" s="71">
        <v>0</v>
      </c>
    </row>
    <row r="31" spans="1:11">
      <c r="A31" t="s">
        <v>238</v>
      </c>
      <c r="B31" t="s">
        <v>238</v>
      </c>
      <c r="C31" t="s">
        <v>238</v>
      </c>
      <c r="D31" t="s">
        <v>238</v>
      </c>
      <c r="F31" s="68">
        <v>0</v>
      </c>
      <c r="G31" s="68">
        <v>0</v>
      </c>
      <c r="H31" s="68">
        <v>0</v>
      </c>
      <c r="I31" s="69">
        <v>0</v>
      </c>
      <c r="J31" s="69">
        <v>0</v>
      </c>
      <c r="K31" s="69">
        <v>0</v>
      </c>
    </row>
    <row r="32" spans="1:11">
      <c r="A32" s="70" t="s">
        <v>495</v>
      </c>
      <c r="B32" s="14"/>
      <c r="C32" s="14"/>
      <c r="F32" s="72">
        <v>0</v>
      </c>
      <c r="H32" s="72">
        <v>0</v>
      </c>
      <c r="J32" s="71">
        <v>0</v>
      </c>
      <c r="K32" s="71">
        <v>0</v>
      </c>
    </row>
    <row r="33" spans="1:11">
      <c r="A33" t="s">
        <v>238</v>
      </c>
      <c r="B33" t="s">
        <v>238</v>
      </c>
      <c r="C33" t="s">
        <v>238</v>
      </c>
      <c r="D33" t="s">
        <v>238</v>
      </c>
      <c r="F33" s="68">
        <v>0</v>
      </c>
      <c r="G33" s="68">
        <v>0</v>
      </c>
      <c r="H33" s="68">
        <v>0</v>
      </c>
      <c r="I33" s="69">
        <v>0</v>
      </c>
      <c r="J33" s="69">
        <v>0</v>
      </c>
      <c r="K33" s="69">
        <v>0</v>
      </c>
    </row>
    <row r="34" spans="1:11">
      <c r="A34" s="90" t="s">
        <v>244</v>
      </c>
      <c r="B34" s="14"/>
      <c r="C34" s="14"/>
    </row>
    <row r="35" spans="1:11">
      <c r="A35" s="90" t="s">
        <v>301</v>
      </c>
      <c r="B35" s="14"/>
      <c r="C35" s="14"/>
    </row>
    <row r="36" spans="1:11">
      <c r="A36" s="90" t="s">
        <v>302</v>
      </c>
      <c r="B36" s="14"/>
      <c r="C36" s="14"/>
    </row>
    <row r="37" spans="1:11">
      <c r="A37" s="90" t="s">
        <v>303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25" workbookViewId="0">
      <selection activeCell="H32" sqref="H32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  <c r="B2" t="s">
        <v>196</v>
      </c>
    </row>
    <row r="3" spans="1:12">
      <c r="A3" s="2" t="s">
        <v>2</v>
      </c>
      <c r="B3" t="s">
        <v>197</v>
      </c>
    </row>
    <row r="4" spans="1:12">
      <c r="A4" s="2" t="s">
        <v>3</v>
      </c>
      <c r="B4" t="s">
        <v>198</v>
      </c>
    </row>
    <row r="5" spans="1:12">
      <c r="A5" s="65" t="s">
        <v>199</v>
      </c>
      <c r="B5" t="s">
        <v>200</v>
      </c>
    </row>
    <row r="6" spans="1:12" ht="26.25" customHeight="1">
      <c r="A6" s="87" t="s">
        <v>47</v>
      </c>
      <c r="B6" s="88"/>
      <c r="C6" s="88"/>
      <c r="D6" s="88"/>
      <c r="E6" s="88"/>
      <c r="F6" s="88"/>
      <c r="G6" s="88"/>
      <c r="H6" s="88"/>
      <c r="I6" s="88"/>
      <c r="J6" s="88"/>
      <c r="K6" s="88"/>
    </row>
    <row r="7" spans="1:12" s="16" customFormat="1">
      <c r="A7" s="89" t="s">
        <v>48</v>
      </c>
      <c r="B7" s="45" t="s">
        <v>49</v>
      </c>
      <c r="C7" s="45" t="s">
        <v>50</v>
      </c>
      <c r="D7" s="45" t="s">
        <v>51</v>
      </c>
      <c r="E7" s="45" t="s">
        <v>52</v>
      </c>
      <c r="F7" s="45" t="s">
        <v>53</v>
      </c>
      <c r="G7" s="45" t="s">
        <v>54</v>
      </c>
      <c r="H7" s="45" t="s">
        <v>55</v>
      </c>
      <c r="I7" s="45" t="s">
        <v>56</v>
      </c>
      <c r="J7" s="45" t="s">
        <v>57</v>
      </c>
      <c r="K7" s="45" t="s">
        <v>58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20" customFormat="1" ht="18" customHeight="1">
      <c r="A10" s="21" t="s">
        <v>67</v>
      </c>
      <c r="B10" s="7"/>
      <c r="C10" s="7"/>
      <c r="D10" s="7"/>
      <c r="E10" s="7"/>
      <c r="F10" s="7"/>
      <c r="G10" s="7"/>
      <c r="H10" s="67">
        <v>0</v>
      </c>
      <c r="I10" s="66">
        <v>91808.129578419001</v>
      </c>
      <c r="J10" s="67">
        <v>1</v>
      </c>
      <c r="K10" s="67">
        <v>5.04E-2</v>
      </c>
    </row>
    <row r="11" spans="1:12">
      <c r="A11" s="70" t="s">
        <v>202</v>
      </c>
      <c r="B11" s="23"/>
      <c r="C11" s="24"/>
      <c r="D11" s="24"/>
      <c r="E11" s="24"/>
      <c r="F11" s="24"/>
      <c r="G11" s="24"/>
      <c r="H11" s="71">
        <v>0</v>
      </c>
      <c r="I11" s="72">
        <v>91808.129578419001</v>
      </c>
      <c r="J11" s="71">
        <v>1</v>
      </c>
      <c r="K11" s="71">
        <v>5.04E-2</v>
      </c>
    </row>
    <row r="12" spans="1:12">
      <c r="A12" s="70" t="s">
        <v>203</v>
      </c>
      <c r="B12" s="23"/>
      <c r="C12" s="24"/>
      <c r="D12" s="24"/>
      <c r="E12" s="24"/>
      <c r="F12" s="24"/>
      <c r="G12" s="24"/>
      <c r="H12" s="71">
        <v>0</v>
      </c>
      <c r="I12" s="72">
        <v>43197.718719999997</v>
      </c>
      <c r="J12" s="71">
        <v>0.47049999999999997</v>
      </c>
      <c r="K12" s="71">
        <v>2.3699999999999999E-2</v>
      </c>
    </row>
    <row r="13" spans="1:12">
      <c r="A13" t="s">
        <v>204</v>
      </c>
      <c r="B13" t="s">
        <v>205</v>
      </c>
      <c r="C13" t="s">
        <v>206</v>
      </c>
      <c r="D13" t="s">
        <v>207</v>
      </c>
      <c r="E13" t="s">
        <v>208</v>
      </c>
      <c r="F13" t="s">
        <v>104</v>
      </c>
      <c r="G13" s="69">
        <v>0</v>
      </c>
      <c r="H13" s="69">
        <v>0</v>
      </c>
      <c r="I13" s="68">
        <v>6.45E-3</v>
      </c>
      <c r="J13" s="69">
        <v>0</v>
      </c>
      <c r="K13" s="69">
        <v>0</v>
      </c>
    </row>
    <row r="14" spans="1:12">
      <c r="A14" t="s">
        <v>209</v>
      </c>
      <c r="B14" t="s">
        <v>210</v>
      </c>
      <c r="C14" t="s">
        <v>211</v>
      </c>
      <c r="D14" t="s">
        <v>212</v>
      </c>
      <c r="E14" t="s">
        <v>208</v>
      </c>
      <c r="F14" t="s">
        <v>104</v>
      </c>
      <c r="G14" s="69">
        <v>0</v>
      </c>
      <c r="H14" s="69">
        <v>0</v>
      </c>
      <c r="I14" s="68">
        <v>1056.29018</v>
      </c>
      <c r="J14" s="69">
        <v>1.15E-2</v>
      </c>
      <c r="K14" s="69">
        <v>5.9999999999999995E-4</v>
      </c>
    </row>
    <row r="15" spans="1:12">
      <c r="A15" t="s">
        <v>213</v>
      </c>
      <c r="B15" t="s">
        <v>214</v>
      </c>
      <c r="C15" t="s">
        <v>215</v>
      </c>
      <c r="D15" t="s">
        <v>212</v>
      </c>
      <c r="E15" t="s">
        <v>208</v>
      </c>
      <c r="F15" t="s">
        <v>104</v>
      </c>
      <c r="G15" s="69">
        <v>0</v>
      </c>
      <c r="H15" s="69">
        <v>0</v>
      </c>
      <c r="I15" s="68">
        <v>42141.42209</v>
      </c>
      <c r="J15" s="69">
        <v>0.45900000000000002</v>
      </c>
      <c r="K15" s="69">
        <v>2.3199999999999998E-2</v>
      </c>
    </row>
    <row r="16" spans="1:12">
      <c r="A16" s="70" t="s">
        <v>216</v>
      </c>
      <c r="C16" s="14"/>
      <c r="H16" s="71">
        <v>0</v>
      </c>
      <c r="I16" s="72">
        <v>41378.132018418997</v>
      </c>
      <c r="J16" s="71">
        <v>0.45069999999999999</v>
      </c>
      <c r="K16" s="71">
        <v>2.2700000000000001E-2</v>
      </c>
    </row>
    <row r="17" spans="1:11">
      <c r="A17" t="s">
        <v>217</v>
      </c>
      <c r="B17" t="s">
        <v>218</v>
      </c>
      <c r="C17" t="s">
        <v>211</v>
      </c>
      <c r="D17" t="s">
        <v>212</v>
      </c>
      <c r="E17" t="s">
        <v>208</v>
      </c>
      <c r="F17" t="s">
        <v>112</v>
      </c>
      <c r="G17" s="69">
        <v>0</v>
      </c>
      <c r="H17" s="69">
        <v>0</v>
      </c>
      <c r="I17" s="68">
        <v>0.46608207600000001</v>
      </c>
      <c r="J17" s="69">
        <v>0</v>
      </c>
      <c r="K17" s="69">
        <v>0</v>
      </c>
    </row>
    <row r="18" spans="1:11">
      <c r="A18" t="s">
        <v>219</v>
      </c>
      <c r="B18" t="s">
        <v>220</v>
      </c>
      <c r="C18" t="s">
        <v>215</v>
      </c>
      <c r="D18" t="s">
        <v>212</v>
      </c>
      <c r="E18" t="s">
        <v>208</v>
      </c>
      <c r="F18" t="s">
        <v>112</v>
      </c>
      <c r="G18" s="69">
        <v>0</v>
      </c>
      <c r="H18" s="69">
        <v>0</v>
      </c>
      <c r="I18" s="68">
        <v>11873.765413876001</v>
      </c>
      <c r="J18" s="69">
        <v>0.1293</v>
      </c>
      <c r="K18" s="69">
        <v>6.4999999999999997E-3</v>
      </c>
    </row>
    <row r="19" spans="1:11">
      <c r="A19" t="s">
        <v>221</v>
      </c>
      <c r="B19" t="s">
        <v>222</v>
      </c>
      <c r="C19" t="s">
        <v>206</v>
      </c>
      <c r="D19" t="s">
        <v>207</v>
      </c>
      <c r="E19" t="s">
        <v>208</v>
      </c>
      <c r="F19" t="s">
        <v>108</v>
      </c>
      <c r="G19" s="69">
        <v>0</v>
      </c>
      <c r="H19" s="69">
        <v>0</v>
      </c>
      <c r="I19" s="68">
        <v>2.2394879999999999E-2</v>
      </c>
      <c r="J19" s="69">
        <v>0</v>
      </c>
      <c r="K19" s="69">
        <v>0</v>
      </c>
    </row>
    <row r="20" spans="1:11">
      <c r="A20" t="s">
        <v>223</v>
      </c>
      <c r="B20" t="s">
        <v>224</v>
      </c>
      <c r="C20" t="s">
        <v>225</v>
      </c>
      <c r="D20" t="s">
        <v>212</v>
      </c>
      <c r="E20" t="s">
        <v>208</v>
      </c>
      <c r="F20" t="s">
        <v>108</v>
      </c>
      <c r="G20" s="69">
        <v>0</v>
      </c>
      <c r="H20" s="69">
        <v>0</v>
      </c>
      <c r="I20" s="68">
        <v>391.57046783999999</v>
      </c>
      <c r="J20" s="69">
        <v>4.3E-3</v>
      </c>
      <c r="K20" s="69">
        <v>2.0000000000000001E-4</v>
      </c>
    </row>
    <row r="21" spans="1:11">
      <c r="A21" t="s">
        <v>226</v>
      </c>
      <c r="B21" t="s">
        <v>227</v>
      </c>
      <c r="C21" t="s">
        <v>211</v>
      </c>
      <c r="D21" t="s">
        <v>212</v>
      </c>
      <c r="E21" t="s">
        <v>208</v>
      </c>
      <c r="F21" t="s">
        <v>108</v>
      </c>
      <c r="G21" s="69">
        <v>0</v>
      </c>
      <c r="H21" s="69">
        <v>0</v>
      </c>
      <c r="I21" s="68">
        <v>2137.5792691199999</v>
      </c>
      <c r="J21" s="69">
        <v>2.3300000000000001E-2</v>
      </c>
      <c r="K21" s="69">
        <v>1.1999999999999999E-3</v>
      </c>
    </row>
    <row r="22" spans="1:11">
      <c r="A22" t="s">
        <v>228</v>
      </c>
      <c r="B22" t="s">
        <v>229</v>
      </c>
      <c r="C22" t="s">
        <v>215</v>
      </c>
      <c r="D22" t="s">
        <v>212</v>
      </c>
      <c r="E22" t="s">
        <v>208</v>
      </c>
      <c r="F22" t="s">
        <v>108</v>
      </c>
      <c r="G22" s="69">
        <v>0</v>
      </c>
      <c r="H22" s="69">
        <v>0</v>
      </c>
      <c r="I22" s="68">
        <v>26883.598636800001</v>
      </c>
      <c r="J22" s="69">
        <v>0.2928</v>
      </c>
      <c r="K22" s="69">
        <v>1.4800000000000001E-2</v>
      </c>
    </row>
    <row r="23" spans="1:11">
      <c r="A23" t="s">
        <v>230</v>
      </c>
      <c r="B23" t="s">
        <v>231</v>
      </c>
      <c r="C23" t="s">
        <v>215</v>
      </c>
      <c r="D23" t="s">
        <v>212</v>
      </c>
      <c r="E23" t="s">
        <v>208</v>
      </c>
      <c r="F23" t="s">
        <v>115</v>
      </c>
      <c r="G23" s="69">
        <v>0</v>
      </c>
      <c r="H23" s="69">
        <v>0</v>
      </c>
      <c r="I23" s="68">
        <v>91.129753827000002</v>
      </c>
      <c r="J23" s="69">
        <v>1E-3</v>
      </c>
      <c r="K23" s="69">
        <v>1E-4</v>
      </c>
    </row>
    <row r="24" spans="1:11">
      <c r="A24" s="70" t="s">
        <v>232</v>
      </c>
      <c r="C24" s="14"/>
      <c r="H24" s="71">
        <v>0</v>
      </c>
      <c r="I24" s="72">
        <v>7232.2788399999999</v>
      </c>
      <c r="J24" s="71">
        <v>7.8799999999999995E-2</v>
      </c>
      <c r="K24" s="71">
        <v>4.0000000000000001E-3</v>
      </c>
    </row>
    <row r="25" spans="1:11">
      <c r="A25" t="s">
        <v>233</v>
      </c>
      <c r="B25" t="s">
        <v>234</v>
      </c>
      <c r="C25" t="s">
        <v>225</v>
      </c>
      <c r="D25" t="s">
        <v>212</v>
      </c>
      <c r="E25" t="s">
        <v>208</v>
      </c>
      <c r="F25" t="s">
        <v>104</v>
      </c>
      <c r="G25" s="69">
        <v>0</v>
      </c>
      <c r="H25" s="69">
        <v>0</v>
      </c>
      <c r="I25" s="68">
        <v>7228.1538499999997</v>
      </c>
      <c r="J25" s="69">
        <v>7.8700000000000006E-2</v>
      </c>
      <c r="K25" s="69">
        <v>4.0000000000000001E-3</v>
      </c>
    </row>
    <row r="26" spans="1:11">
      <c r="A26" t="s">
        <v>235</v>
      </c>
      <c r="B26" t="s">
        <v>236</v>
      </c>
      <c r="C26" t="s">
        <v>211</v>
      </c>
      <c r="D26" t="s">
        <v>212</v>
      </c>
      <c r="E26" t="s">
        <v>208</v>
      </c>
      <c r="F26" t="s">
        <v>104</v>
      </c>
      <c r="G26" s="69">
        <v>0</v>
      </c>
      <c r="H26" s="69">
        <v>0</v>
      </c>
      <c r="I26" s="68">
        <v>4.1249900000000004</v>
      </c>
      <c r="J26" s="69">
        <v>0</v>
      </c>
      <c r="K26" s="69">
        <v>0</v>
      </c>
    </row>
    <row r="27" spans="1:11">
      <c r="A27" s="70" t="s">
        <v>237</v>
      </c>
      <c r="C27" s="14"/>
      <c r="H27" s="71">
        <v>0</v>
      </c>
      <c r="I27" s="72">
        <v>0</v>
      </c>
      <c r="J27" s="71">
        <v>0</v>
      </c>
      <c r="K27" s="71">
        <v>0</v>
      </c>
    </row>
    <row r="28" spans="1:11">
      <c r="A28" t="s">
        <v>238</v>
      </c>
      <c r="B28" t="s">
        <v>238</v>
      </c>
      <c r="C28" s="14"/>
      <c r="D28" t="s">
        <v>238</v>
      </c>
      <c r="F28" t="s">
        <v>238</v>
      </c>
      <c r="G28" s="69">
        <v>0</v>
      </c>
      <c r="H28" s="69">
        <v>0</v>
      </c>
      <c r="I28" s="68">
        <v>0</v>
      </c>
      <c r="J28" s="69">
        <v>0</v>
      </c>
      <c r="K28" s="69">
        <v>0</v>
      </c>
    </row>
    <row r="29" spans="1:11">
      <c r="A29" s="70" t="s">
        <v>239</v>
      </c>
      <c r="C29" s="14"/>
      <c r="H29" s="71">
        <v>0</v>
      </c>
      <c r="I29" s="72">
        <v>0</v>
      </c>
      <c r="J29" s="71">
        <v>0</v>
      </c>
      <c r="K29" s="71">
        <v>0</v>
      </c>
    </row>
    <row r="30" spans="1:11">
      <c r="A30" t="s">
        <v>238</v>
      </c>
      <c r="B30" t="s">
        <v>238</v>
      </c>
      <c r="C30" s="14"/>
      <c r="D30" t="s">
        <v>238</v>
      </c>
      <c r="F30" t="s">
        <v>238</v>
      </c>
      <c r="G30" s="69">
        <v>0</v>
      </c>
      <c r="H30" s="69">
        <v>0</v>
      </c>
      <c r="I30" s="68">
        <v>0</v>
      </c>
      <c r="J30" s="69">
        <v>0</v>
      </c>
      <c r="K30" s="69">
        <v>0</v>
      </c>
    </row>
    <row r="31" spans="1:11">
      <c r="A31" s="70" t="s">
        <v>240</v>
      </c>
      <c r="C31" s="14"/>
      <c r="H31" s="71">
        <v>0</v>
      </c>
      <c r="I31" s="72">
        <v>0</v>
      </c>
      <c r="J31" s="71">
        <v>0</v>
      </c>
      <c r="K31" s="71">
        <v>0</v>
      </c>
    </row>
    <row r="32" spans="1:11">
      <c r="A32" t="s">
        <v>238</v>
      </c>
      <c r="B32" t="s">
        <v>238</v>
      </c>
      <c r="C32" s="14"/>
      <c r="D32" t="s">
        <v>238</v>
      </c>
      <c r="F32" t="s">
        <v>238</v>
      </c>
      <c r="G32" s="69">
        <v>0</v>
      </c>
      <c r="H32" s="69">
        <v>0</v>
      </c>
      <c r="I32" s="68">
        <v>0</v>
      </c>
      <c r="J32" s="69">
        <v>0</v>
      </c>
      <c r="K32" s="69">
        <v>0</v>
      </c>
    </row>
    <row r="33" spans="1:11">
      <c r="A33" s="70" t="s">
        <v>241</v>
      </c>
      <c r="C33" s="14"/>
      <c r="H33" s="71">
        <v>0</v>
      </c>
      <c r="I33" s="72">
        <v>0</v>
      </c>
      <c r="J33" s="71">
        <v>0</v>
      </c>
      <c r="K33" s="71">
        <v>0</v>
      </c>
    </row>
    <row r="34" spans="1:11">
      <c r="A34" t="s">
        <v>238</v>
      </c>
      <c r="B34" t="s">
        <v>238</v>
      </c>
      <c r="C34" s="14"/>
      <c r="D34" t="s">
        <v>238</v>
      </c>
      <c r="F34" t="s">
        <v>238</v>
      </c>
      <c r="G34" s="69">
        <v>0</v>
      </c>
      <c r="H34" s="69">
        <v>0</v>
      </c>
      <c r="I34" s="68">
        <v>0</v>
      </c>
      <c r="J34" s="69">
        <v>0</v>
      </c>
      <c r="K34" s="69">
        <v>0</v>
      </c>
    </row>
    <row r="35" spans="1:11">
      <c r="A35" s="70" t="s">
        <v>242</v>
      </c>
      <c r="C35" s="14"/>
      <c r="H35" s="71">
        <v>0</v>
      </c>
      <c r="I35" s="72">
        <v>0</v>
      </c>
      <c r="J35" s="71">
        <v>0</v>
      </c>
      <c r="K35" s="71">
        <v>0</v>
      </c>
    </row>
    <row r="36" spans="1:11">
      <c r="A36" s="70" t="s">
        <v>243</v>
      </c>
      <c r="C36" s="14"/>
      <c r="H36" s="71">
        <v>0</v>
      </c>
      <c r="I36" s="72">
        <v>0</v>
      </c>
      <c r="J36" s="71">
        <v>0</v>
      </c>
      <c r="K36" s="71">
        <v>0</v>
      </c>
    </row>
    <row r="37" spans="1:11">
      <c r="A37" t="s">
        <v>238</v>
      </c>
      <c r="B37" t="s">
        <v>238</v>
      </c>
      <c r="C37" s="14"/>
      <c r="D37" t="s">
        <v>238</v>
      </c>
      <c r="F37" t="s">
        <v>238</v>
      </c>
      <c r="G37" s="69">
        <v>0</v>
      </c>
      <c r="H37" s="69">
        <v>0</v>
      </c>
      <c r="I37" s="68">
        <v>0</v>
      </c>
      <c r="J37" s="69">
        <v>0</v>
      </c>
      <c r="K37" s="69">
        <v>0</v>
      </c>
    </row>
    <row r="38" spans="1:11">
      <c r="A38" s="70" t="s">
        <v>241</v>
      </c>
      <c r="C38" s="14"/>
      <c r="H38" s="71">
        <v>0</v>
      </c>
      <c r="I38" s="72">
        <v>0</v>
      </c>
      <c r="J38" s="71">
        <v>0</v>
      </c>
      <c r="K38" s="71">
        <v>0</v>
      </c>
    </row>
    <row r="39" spans="1:11">
      <c r="A39" t="s">
        <v>238</v>
      </c>
      <c r="B39" t="s">
        <v>238</v>
      </c>
      <c r="C39" s="14"/>
      <c r="D39" t="s">
        <v>238</v>
      </c>
      <c r="F39" t="s">
        <v>238</v>
      </c>
      <c r="G39" s="69">
        <v>0</v>
      </c>
      <c r="H39" s="69">
        <v>0</v>
      </c>
      <c r="I39" s="68">
        <v>0</v>
      </c>
      <c r="J39" s="69">
        <v>0</v>
      </c>
      <c r="K39" s="69">
        <v>0</v>
      </c>
    </row>
    <row r="40" spans="1:11">
      <c r="A40" t="s">
        <v>244</v>
      </c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21" workbookViewId="0">
      <selection activeCell="I32" sqref="I32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  <c r="B2" t="s">
        <v>196</v>
      </c>
    </row>
    <row r="3" spans="1:48">
      <c r="A3" s="2" t="s">
        <v>2</v>
      </c>
      <c r="B3" t="s">
        <v>197</v>
      </c>
    </row>
    <row r="4" spans="1:48">
      <c r="A4" s="2" t="s">
        <v>3</v>
      </c>
      <c r="B4" t="s">
        <v>198</v>
      </c>
    </row>
    <row r="5" spans="1:48">
      <c r="A5" s="65" t="s">
        <v>199</v>
      </c>
      <c r="B5" t="s">
        <v>200</v>
      </c>
    </row>
    <row r="6" spans="1:48" ht="26.25" customHeight="1">
      <c r="A6" s="104" t="s">
        <v>138</v>
      </c>
      <c r="B6" s="105"/>
      <c r="C6" s="105"/>
      <c r="D6" s="105"/>
      <c r="E6" s="105"/>
      <c r="F6" s="105"/>
      <c r="G6" s="105"/>
      <c r="H6" s="105"/>
      <c r="I6" s="105"/>
      <c r="J6" s="106"/>
    </row>
    <row r="7" spans="1:48" ht="26.25" customHeight="1">
      <c r="A7" s="104" t="s">
        <v>145</v>
      </c>
      <c r="B7" s="105"/>
      <c r="C7" s="105"/>
      <c r="D7" s="105"/>
      <c r="E7" s="105"/>
      <c r="F7" s="105"/>
      <c r="G7" s="105"/>
      <c r="H7" s="105"/>
      <c r="I7" s="105"/>
      <c r="J7" s="106"/>
    </row>
    <row r="8" spans="1:48" s="16" customFormat="1">
      <c r="A8" s="42" t="s">
        <v>98</v>
      </c>
      <c r="B8" s="43" t="s">
        <v>49</v>
      </c>
      <c r="C8" s="43" t="s">
        <v>84</v>
      </c>
      <c r="D8" s="43" t="s">
        <v>53</v>
      </c>
      <c r="E8" s="43" t="s">
        <v>71</v>
      </c>
      <c r="F8" s="43" t="s">
        <v>189</v>
      </c>
      <c r="G8" s="43" t="s">
        <v>190</v>
      </c>
      <c r="H8" s="43" t="s">
        <v>5</v>
      </c>
      <c r="I8" s="43" t="s">
        <v>57</v>
      </c>
      <c r="J8" s="44" t="s">
        <v>185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7" t="s">
        <v>7</v>
      </c>
      <c r="J9" s="38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30" t="s">
        <v>64</v>
      </c>
      <c r="J10" s="30" t="s">
        <v>65</v>
      </c>
      <c r="AV10" s="14"/>
    </row>
    <row r="11" spans="1:48" s="20" customFormat="1" ht="18" customHeight="1">
      <c r="A11" s="21" t="s">
        <v>146</v>
      </c>
      <c r="B11" s="7"/>
      <c r="C11" s="7"/>
      <c r="D11" s="7"/>
      <c r="E11" s="7"/>
      <c r="F11" s="66">
        <v>-65047000</v>
      </c>
      <c r="G11" s="7"/>
      <c r="H11" s="66">
        <v>-231.04684387763001</v>
      </c>
      <c r="I11" s="67">
        <v>1</v>
      </c>
      <c r="J11" s="67">
        <v>-1E-4</v>
      </c>
      <c r="AV11" s="14"/>
    </row>
    <row r="12" spans="1:48">
      <c r="A12" s="70" t="s">
        <v>202</v>
      </c>
      <c r="B12" s="14"/>
      <c r="C12" s="14"/>
      <c r="F12" s="72">
        <v>-65047000</v>
      </c>
      <c r="H12" s="72">
        <v>-231.04684387763001</v>
      </c>
      <c r="I12" s="71">
        <v>1</v>
      </c>
      <c r="J12" s="71">
        <v>-1E-4</v>
      </c>
    </row>
    <row r="13" spans="1:48">
      <c r="A13" s="70" t="s">
        <v>863</v>
      </c>
      <c r="B13" s="14"/>
      <c r="C13" s="14"/>
      <c r="F13" s="72">
        <v>0</v>
      </c>
      <c r="H13" s="72">
        <v>0</v>
      </c>
      <c r="I13" s="71">
        <v>0</v>
      </c>
      <c r="J13" s="71">
        <v>0</v>
      </c>
    </row>
    <row r="14" spans="1:48">
      <c r="A14" t="s">
        <v>238</v>
      </c>
      <c r="B14" t="s">
        <v>238</v>
      </c>
      <c r="C14" t="s">
        <v>238</v>
      </c>
      <c r="D14" t="s">
        <v>238</v>
      </c>
      <c r="F14" s="68">
        <v>0</v>
      </c>
      <c r="G14" s="68">
        <v>0</v>
      </c>
      <c r="H14" s="68">
        <v>0</v>
      </c>
      <c r="I14" s="69">
        <v>0</v>
      </c>
      <c r="J14" s="69">
        <v>0</v>
      </c>
    </row>
    <row r="15" spans="1:48">
      <c r="A15" s="70" t="s">
        <v>864</v>
      </c>
      <c r="B15" s="14"/>
      <c r="C15" s="14"/>
      <c r="F15" s="72">
        <v>-65047000</v>
      </c>
      <c r="H15" s="72">
        <v>-231.04684387763001</v>
      </c>
      <c r="I15" s="71">
        <v>1</v>
      </c>
      <c r="J15" s="71">
        <v>-1E-4</v>
      </c>
    </row>
    <row r="16" spans="1:48">
      <c r="A16" t="s">
        <v>1075</v>
      </c>
      <c r="B16" t="s">
        <v>1076</v>
      </c>
      <c r="C16" t="s">
        <v>125</v>
      </c>
      <c r="D16" t="s">
        <v>112</v>
      </c>
      <c r="E16" t="s">
        <v>1077</v>
      </c>
      <c r="F16" s="68">
        <v>-19291000</v>
      </c>
      <c r="G16" s="68">
        <v>3.3725364950597583</v>
      </c>
      <c r="H16" s="68">
        <v>-650.59601526197798</v>
      </c>
      <c r="I16" s="69">
        <v>2.8159000000000001</v>
      </c>
      <c r="J16" s="69">
        <v>-4.0000000000000002E-4</v>
      </c>
    </row>
    <row r="17" spans="1:10">
      <c r="A17" t="s">
        <v>1078</v>
      </c>
      <c r="B17" t="s">
        <v>1079</v>
      </c>
      <c r="C17" t="s">
        <v>125</v>
      </c>
      <c r="D17" t="s">
        <v>108</v>
      </c>
      <c r="E17" t="s">
        <v>1077</v>
      </c>
      <c r="F17" s="68">
        <v>-45756000</v>
      </c>
      <c r="G17" s="68">
        <v>-0.9169271164095375</v>
      </c>
      <c r="H17" s="68">
        <v>419.54917138434803</v>
      </c>
      <c r="I17" s="69">
        <v>-1.8159000000000001</v>
      </c>
      <c r="J17" s="69">
        <v>2.0000000000000001E-4</v>
      </c>
    </row>
    <row r="18" spans="1:10">
      <c r="A18" s="70" t="s">
        <v>1074</v>
      </c>
      <c r="B18" s="14"/>
      <c r="C18" s="14"/>
      <c r="F18" s="72">
        <v>0</v>
      </c>
      <c r="H18" s="72">
        <v>0</v>
      </c>
      <c r="I18" s="71">
        <v>0</v>
      </c>
      <c r="J18" s="71">
        <v>0</v>
      </c>
    </row>
    <row r="19" spans="1:10">
      <c r="A19" t="s">
        <v>238</v>
      </c>
      <c r="B19" t="s">
        <v>238</v>
      </c>
      <c r="C19" t="s">
        <v>238</v>
      </c>
      <c r="D19" t="s">
        <v>238</v>
      </c>
      <c r="F19" s="68">
        <v>0</v>
      </c>
      <c r="G19" s="68">
        <v>0</v>
      </c>
      <c r="H19" s="68">
        <v>0</v>
      </c>
      <c r="I19" s="69">
        <v>0</v>
      </c>
      <c r="J19" s="69">
        <v>0</v>
      </c>
    </row>
    <row r="20" spans="1:10">
      <c r="A20" s="70" t="s">
        <v>865</v>
      </c>
      <c r="B20" s="14"/>
      <c r="C20" s="14"/>
      <c r="F20" s="72">
        <v>0</v>
      </c>
      <c r="H20" s="72">
        <v>0</v>
      </c>
      <c r="I20" s="71">
        <v>0</v>
      </c>
      <c r="J20" s="71">
        <v>0</v>
      </c>
    </row>
    <row r="21" spans="1:10">
      <c r="A21" t="s">
        <v>238</v>
      </c>
      <c r="B21" t="s">
        <v>238</v>
      </c>
      <c r="C21" t="s">
        <v>238</v>
      </c>
      <c r="D21" t="s">
        <v>238</v>
      </c>
      <c r="F21" s="68">
        <v>0</v>
      </c>
      <c r="G21" s="68">
        <v>0</v>
      </c>
      <c r="H21" s="68">
        <v>0</v>
      </c>
      <c r="I21" s="69">
        <v>0</v>
      </c>
      <c r="J21" s="69">
        <v>0</v>
      </c>
    </row>
    <row r="22" spans="1:10">
      <c r="A22" s="70" t="s">
        <v>495</v>
      </c>
      <c r="B22" s="14"/>
      <c r="C22" s="14"/>
      <c r="F22" s="72">
        <v>0</v>
      </c>
      <c r="H22" s="72">
        <v>0</v>
      </c>
      <c r="I22" s="71">
        <v>0</v>
      </c>
      <c r="J22" s="71">
        <v>0</v>
      </c>
    </row>
    <row r="23" spans="1:10">
      <c r="A23" t="s">
        <v>238</v>
      </c>
      <c r="B23" t="s">
        <v>238</v>
      </c>
      <c r="C23" t="s">
        <v>238</v>
      </c>
      <c r="D23" t="s">
        <v>238</v>
      </c>
      <c r="F23" s="68">
        <v>0</v>
      </c>
      <c r="G23" s="68">
        <v>0</v>
      </c>
      <c r="H23" s="68">
        <v>0</v>
      </c>
      <c r="I23" s="69">
        <v>0</v>
      </c>
      <c r="J23" s="69">
        <v>0</v>
      </c>
    </row>
    <row r="24" spans="1:10">
      <c r="A24" s="70" t="s">
        <v>242</v>
      </c>
      <c r="B24" s="14"/>
      <c r="C24" s="14"/>
      <c r="F24" s="72">
        <v>0</v>
      </c>
      <c r="H24" s="72">
        <v>0</v>
      </c>
      <c r="I24" s="71">
        <v>0</v>
      </c>
      <c r="J24" s="71">
        <v>0</v>
      </c>
    </row>
    <row r="25" spans="1:10">
      <c r="A25" s="70" t="s">
        <v>863</v>
      </c>
      <c r="B25" s="14"/>
      <c r="C25" s="14"/>
      <c r="F25" s="72">
        <v>0</v>
      </c>
      <c r="H25" s="72">
        <v>0</v>
      </c>
      <c r="I25" s="71">
        <v>0</v>
      </c>
      <c r="J25" s="71">
        <v>0</v>
      </c>
    </row>
    <row r="26" spans="1:10">
      <c r="A26" t="s">
        <v>238</v>
      </c>
      <c r="B26" t="s">
        <v>238</v>
      </c>
      <c r="C26" t="s">
        <v>238</v>
      </c>
      <c r="D26" t="s">
        <v>238</v>
      </c>
      <c r="F26" s="68">
        <v>0</v>
      </c>
      <c r="G26" s="68">
        <v>0</v>
      </c>
      <c r="H26" s="68">
        <v>0</v>
      </c>
      <c r="I26" s="69">
        <v>0</v>
      </c>
      <c r="J26" s="69">
        <v>0</v>
      </c>
    </row>
    <row r="27" spans="1:10">
      <c r="A27" s="70" t="s">
        <v>868</v>
      </c>
      <c r="B27" s="14"/>
      <c r="C27" s="14"/>
      <c r="F27" s="72">
        <v>0</v>
      </c>
      <c r="H27" s="72">
        <v>0</v>
      </c>
      <c r="I27" s="71">
        <v>0</v>
      </c>
      <c r="J27" s="71">
        <v>0</v>
      </c>
    </row>
    <row r="28" spans="1:10">
      <c r="A28" t="s">
        <v>238</v>
      </c>
      <c r="B28" t="s">
        <v>238</v>
      </c>
      <c r="C28" t="s">
        <v>238</v>
      </c>
      <c r="D28" t="s">
        <v>238</v>
      </c>
      <c r="F28" s="68">
        <v>0</v>
      </c>
      <c r="G28" s="68">
        <v>0</v>
      </c>
      <c r="H28" s="68">
        <v>0</v>
      </c>
      <c r="I28" s="69">
        <v>0</v>
      </c>
      <c r="J28" s="69">
        <v>0</v>
      </c>
    </row>
    <row r="29" spans="1:10">
      <c r="A29" s="70" t="s">
        <v>865</v>
      </c>
      <c r="B29" s="14"/>
      <c r="C29" s="14"/>
      <c r="F29" s="72">
        <v>0</v>
      </c>
      <c r="H29" s="72">
        <v>0</v>
      </c>
      <c r="I29" s="71">
        <v>0</v>
      </c>
      <c r="J29" s="71">
        <v>0</v>
      </c>
    </row>
    <row r="30" spans="1:10">
      <c r="A30" t="s">
        <v>238</v>
      </c>
      <c r="B30" t="s">
        <v>238</v>
      </c>
      <c r="C30" t="s">
        <v>238</v>
      </c>
      <c r="D30" t="s">
        <v>238</v>
      </c>
      <c r="F30" s="68">
        <v>0</v>
      </c>
      <c r="G30" s="68">
        <v>0</v>
      </c>
      <c r="H30" s="68">
        <v>0</v>
      </c>
      <c r="I30" s="69">
        <v>0</v>
      </c>
      <c r="J30" s="69">
        <v>0</v>
      </c>
    </row>
    <row r="31" spans="1:10">
      <c r="A31" s="70" t="s">
        <v>495</v>
      </c>
      <c r="B31" s="14"/>
      <c r="C31" s="14"/>
      <c r="F31" s="72">
        <v>0</v>
      </c>
      <c r="H31" s="72">
        <v>0</v>
      </c>
      <c r="I31" s="71">
        <v>0</v>
      </c>
      <c r="J31" s="71">
        <v>0</v>
      </c>
    </row>
    <row r="32" spans="1:10">
      <c r="A32" t="s">
        <v>238</v>
      </c>
      <c r="B32" t="s">
        <v>238</v>
      </c>
      <c r="C32" t="s">
        <v>238</v>
      </c>
      <c r="D32" t="s">
        <v>238</v>
      </c>
      <c r="F32" s="68">
        <v>0</v>
      </c>
      <c r="G32" s="68">
        <v>0</v>
      </c>
      <c r="H32" s="68">
        <v>0</v>
      </c>
      <c r="I32" s="69">
        <v>0</v>
      </c>
      <c r="J32" s="69">
        <v>0</v>
      </c>
    </row>
    <row r="33" spans="1:3">
      <c r="A33" s="90" t="s">
        <v>244</v>
      </c>
      <c r="B33" s="14"/>
      <c r="C33" s="14"/>
    </row>
    <row r="34" spans="1:3">
      <c r="A34" s="90" t="s">
        <v>301</v>
      </c>
      <c r="B34" s="14"/>
      <c r="C34" s="14"/>
    </row>
    <row r="35" spans="1:3">
      <c r="A35" s="90" t="s">
        <v>302</v>
      </c>
      <c r="B35" s="14"/>
      <c r="C35" s="14"/>
    </row>
    <row r="36" spans="1:3">
      <c r="A36" s="90" t="s">
        <v>303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28" workbookViewId="0">
      <selection activeCell="N36" sqref="N3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  <c r="B2" t="s">
        <v>196</v>
      </c>
    </row>
    <row r="3" spans="1:77">
      <c r="A3" s="2" t="s">
        <v>2</v>
      </c>
      <c r="B3" t="s">
        <v>197</v>
      </c>
    </row>
    <row r="4" spans="1:77">
      <c r="A4" s="2" t="s">
        <v>3</v>
      </c>
      <c r="B4" t="s">
        <v>198</v>
      </c>
    </row>
    <row r="5" spans="1:77">
      <c r="A5" s="65" t="s">
        <v>199</v>
      </c>
      <c r="B5" t="s">
        <v>200</v>
      </c>
    </row>
    <row r="6" spans="1:77" ht="26.25" customHeight="1">
      <c r="A6" s="104" t="s">
        <v>138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1:77" ht="26.25" customHeight="1">
      <c r="A7" s="104" t="s">
        <v>147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1:77" s="16" customFormat="1">
      <c r="A8" s="42" t="s">
        <v>98</v>
      </c>
      <c r="B8" s="43" t="s">
        <v>49</v>
      </c>
      <c r="C8" s="43" t="s">
        <v>136</v>
      </c>
      <c r="D8" s="43" t="s">
        <v>51</v>
      </c>
      <c r="E8" s="43" t="s">
        <v>52</v>
      </c>
      <c r="F8" s="43" t="s">
        <v>71</v>
      </c>
      <c r="G8" s="43" t="s">
        <v>72</v>
      </c>
      <c r="H8" s="43" t="s">
        <v>53</v>
      </c>
      <c r="I8" s="43" t="s">
        <v>54</v>
      </c>
      <c r="J8" s="43" t="s">
        <v>55</v>
      </c>
      <c r="K8" s="43" t="s">
        <v>189</v>
      </c>
      <c r="L8" s="43" t="s">
        <v>190</v>
      </c>
      <c r="M8" s="43" t="s">
        <v>5</v>
      </c>
      <c r="N8" s="43" t="s">
        <v>73</v>
      </c>
      <c r="O8" s="43" t="s">
        <v>57</v>
      </c>
      <c r="P8" s="44" t="s">
        <v>185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74</v>
      </c>
      <c r="G9" s="18" t="s">
        <v>75</v>
      </c>
      <c r="H9" s="18"/>
      <c r="I9" s="18" t="s">
        <v>7</v>
      </c>
      <c r="J9" s="18" t="s">
        <v>7</v>
      </c>
      <c r="K9" s="18" t="s">
        <v>186</v>
      </c>
      <c r="L9" s="18"/>
      <c r="M9" s="18" t="s">
        <v>6</v>
      </c>
      <c r="N9" s="18" t="s">
        <v>7</v>
      </c>
      <c r="O9" s="27" t="s">
        <v>7</v>
      </c>
      <c r="P9" s="38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30" t="s">
        <v>79</v>
      </c>
      <c r="P10" s="30" t="s">
        <v>80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6">
        <v>0</v>
      </c>
      <c r="L11" s="7"/>
      <c r="M11" s="66">
        <v>0</v>
      </c>
      <c r="N11" s="7"/>
      <c r="O11" s="67">
        <v>0</v>
      </c>
      <c r="P11" s="67">
        <v>0</v>
      </c>
      <c r="Q11" s="14"/>
      <c r="R11" s="14"/>
      <c r="S11" s="14"/>
      <c r="T11" s="14"/>
      <c r="U11" s="14"/>
      <c r="BY11" s="14"/>
    </row>
    <row r="12" spans="1:77">
      <c r="A12" s="70" t="s">
        <v>202</v>
      </c>
      <c r="C12" s="14"/>
      <c r="G12" s="72">
        <v>0</v>
      </c>
      <c r="J12" s="71">
        <v>0</v>
      </c>
      <c r="K12" s="72">
        <v>0</v>
      </c>
      <c r="M12" s="72">
        <v>0</v>
      </c>
      <c r="O12" s="71">
        <v>0</v>
      </c>
      <c r="P12" s="71">
        <v>0</v>
      </c>
    </row>
    <row r="13" spans="1:77">
      <c r="A13" s="70" t="s">
        <v>882</v>
      </c>
      <c r="C13" s="14"/>
      <c r="G13" s="72">
        <v>0</v>
      </c>
      <c r="J13" s="71">
        <v>0</v>
      </c>
      <c r="K13" s="72">
        <v>0</v>
      </c>
      <c r="M13" s="72">
        <v>0</v>
      </c>
      <c r="O13" s="71">
        <v>0</v>
      </c>
      <c r="P13" s="71">
        <v>0</v>
      </c>
    </row>
    <row r="14" spans="1:77">
      <c r="A14" t="s">
        <v>238</v>
      </c>
      <c r="B14" t="s">
        <v>238</v>
      </c>
      <c r="C14" s="14"/>
      <c r="D14" t="s">
        <v>238</v>
      </c>
      <c r="G14" s="68">
        <v>0</v>
      </c>
      <c r="H14" t="s">
        <v>238</v>
      </c>
      <c r="I14" s="69">
        <v>0</v>
      </c>
      <c r="J14" s="69">
        <v>0</v>
      </c>
      <c r="K14" s="68">
        <v>0</v>
      </c>
      <c r="L14" s="68">
        <v>0</v>
      </c>
      <c r="M14" s="68">
        <v>0</v>
      </c>
      <c r="N14" s="69">
        <v>0</v>
      </c>
      <c r="O14" s="69">
        <v>0</v>
      </c>
      <c r="P14" s="69">
        <v>0</v>
      </c>
    </row>
    <row r="15" spans="1:77">
      <c r="A15" s="70" t="s">
        <v>883</v>
      </c>
      <c r="C15" s="14"/>
      <c r="G15" s="72">
        <v>0</v>
      </c>
      <c r="J15" s="71">
        <v>0</v>
      </c>
      <c r="K15" s="72">
        <v>0</v>
      </c>
      <c r="M15" s="72">
        <v>0</v>
      </c>
      <c r="O15" s="71">
        <v>0</v>
      </c>
      <c r="P15" s="71">
        <v>0</v>
      </c>
    </row>
    <row r="16" spans="1:77">
      <c r="A16" t="s">
        <v>238</v>
      </c>
      <c r="B16" t="s">
        <v>238</v>
      </c>
      <c r="C16" s="14"/>
      <c r="D16" t="s">
        <v>238</v>
      </c>
      <c r="G16" s="68">
        <v>0</v>
      </c>
      <c r="H16" t="s">
        <v>238</v>
      </c>
      <c r="I16" s="69">
        <v>0</v>
      </c>
      <c r="J16" s="69">
        <v>0</v>
      </c>
      <c r="K16" s="68">
        <v>0</v>
      </c>
      <c r="L16" s="68">
        <v>0</v>
      </c>
      <c r="M16" s="68">
        <v>0</v>
      </c>
      <c r="N16" s="69">
        <v>0</v>
      </c>
      <c r="O16" s="69">
        <v>0</v>
      </c>
      <c r="P16" s="69">
        <v>0</v>
      </c>
    </row>
    <row r="17" spans="1:16">
      <c r="A17" s="70" t="s">
        <v>884</v>
      </c>
      <c r="C17" s="14"/>
      <c r="G17" s="72">
        <v>0</v>
      </c>
      <c r="J17" s="71">
        <v>0</v>
      </c>
      <c r="K17" s="72">
        <v>0</v>
      </c>
      <c r="M17" s="72">
        <v>0</v>
      </c>
      <c r="O17" s="71">
        <v>0</v>
      </c>
      <c r="P17" s="71">
        <v>0</v>
      </c>
    </row>
    <row r="18" spans="1:16">
      <c r="A18" s="70" t="s">
        <v>885</v>
      </c>
      <c r="C18" s="14"/>
      <c r="G18" s="72">
        <v>0</v>
      </c>
      <c r="J18" s="71">
        <v>0</v>
      </c>
      <c r="K18" s="72">
        <v>0</v>
      </c>
      <c r="M18" s="72">
        <v>0</v>
      </c>
      <c r="O18" s="71">
        <v>0</v>
      </c>
      <c r="P18" s="71">
        <v>0</v>
      </c>
    </row>
    <row r="19" spans="1:16">
      <c r="A19" t="s">
        <v>238</v>
      </c>
      <c r="B19" t="s">
        <v>238</v>
      </c>
      <c r="C19" s="14"/>
      <c r="D19" t="s">
        <v>238</v>
      </c>
      <c r="G19" s="68">
        <v>0</v>
      </c>
      <c r="H19" t="s">
        <v>238</v>
      </c>
      <c r="I19" s="69">
        <v>0</v>
      </c>
      <c r="J19" s="69">
        <v>0</v>
      </c>
      <c r="K19" s="68">
        <v>0</v>
      </c>
      <c r="L19" s="68">
        <v>0</v>
      </c>
      <c r="M19" s="68">
        <v>0</v>
      </c>
      <c r="N19" s="69">
        <v>0</v>
      </c>
      <c r="O19" s="69">
        <v>0</v>
      </c>
      <c r="P19" s="69">
        <v>0</v>
      </c>
    </row>
    <row r="20" spans="1:16">
      <c r="A20" s="70" t="s">
        <v>886</v>
      </c>
      <c r="C20" s="14"/>
      <c r="G20" s="72">
        <v>0</v>
      </c>
      <c r="J20" s="71">
        <v>0</v>
      </c>
      <c r="K20" s="72">
        <v>0</v>
      </c>
      <c r="M20" s="72">
        <v>0</v>
      </c>
      <c r="O20" s="71">
        <v>0</v>
      </c>
      <c r="P20" s="71">
        <v>0</v>
      </c>
    </row>
    <row r="21" spans="1:16">
      <c r="A21" t="s">
        <v>238</v>
      </c>
      <c r="B21" t="s">
        <v>238</v>
      </c>
      <c r="C21" s="14"/>
      <c r="D21" t="s">
        <v>238</v>
      </c>
      <c r="G21" s="68">
        <v>0</v>
      </c>
      <c r="H21" t="s">
        <v>238</v>
      </c>
      <c r="I21" s="69">
        <v>0</v>
      </c>
      <c r="J21" s="69">
        <v>0</v>
      </c>
      <c r="K21" s="68">
        <v>0</v>
      </c>
      <c r="L21" s="68">
        <v>0</v>
      </c>
      <c r="M21" s="68">
        <v>0</v>
      </c>
      <c r="N21" s="69">
        <v>0</v>
      </c>
      <c r="O21" s="69">
        <v>0</v>
      </c>
      <c r="P21" s="69">
        <v>0</v>
      </c>
    </row>
    <row r="22" spans="1:16">
      <c r="A22" s="70" t="s">
        <v>887</v>
      </c>
      <c r="C22" s="14"/>
      <c r="G22" s="72">
        <v>0</v>
      </c>
      <c r="J22" s="71">
        <v>0</v>
      </c>
      <c r="K22" s="72">
        <v>0</v>
      </c>
      <c r="M22" s="72">
        <v>0</v>
      </c>
      <c r="O22" s="71">
        <v>0</v>
      </c>
      <c r="P22" s="71">
        <v>0</v>
      </c>
    </row>
    <row r="23" spans="1:16">
      <c r="A23" t="s">
        <v>238</v>
      </c>
      <c r="B23" t="s">
        <v>238</v>
      </c>
      <c r="C23" s="14"/>
      <c r="D23" t="s">
        <v>238</v>
      </c>
      <c r="G23" s="68">
        <v>0</v>
      </c>
      <c r="H23" t="s">
        <v>238</v>
      </c>
      <c r="I23" s="69">
        <v>0</v>
      </c>
      <c r="J23" s="69">
        <v>0</v>
      </c>
      <c r="K23" s="68">
        <v>0</v>
      </c>
      <c r="L23" s="68">
        <v>0</v>
      </c>
      <c r="M23" s="68">
        <v>0</v>
      </c>
      <c r="N23" s="69">
        <v>0</v>
      </c>
      <c r="O23" s="69">
        <v>0</v>
      </c>
      <c r="P23" s="69">
        <v>0</v>
      </c>
    </row>
    <row r="24" spans="1:16">
      <c r="A24" s="70" t="s">
        <v>888</v>
      </c>
      <c r="C24" s="14"/>
      <c r="G24" s="72">
        <v>0</v>
      </c>
      <c r="J24" s="71">
        <v>0</v>
      </c>
      <c r="K24" s="72">
        <v>0</v>
      </c>
      <c r="M24" s="72">
        <v>0</v>
      </c>
      <c r="O24" s="71">
        <v>0</v>
      </c>
      <c r="P24" s="71">
        <v>0</v>
      </c>
    </row>
    <row r="25" spans="1:16">
      <c r="A25" t="s">
        <v>238</v>
      </c>
      <c r="B25" t="s">
        <v>238</v>
      </c>
      <c r="C25" s="14"/>
      <c r="D25" t="s">
        <v>238</v>
      </c>
      <c r="G25" s="68">
        <v>0</v>
      </c>
      <c r="H25" t="s">
        <v>238</v>
      </c>
      <c r="I25" s="69">
        <v>0</v>
      </c>
      <c r="J25" s="69">
        <v>0</v>
      </c>
      <c r="K25" s="68">
        <v>0</v>
      </c>
      <c r="L25" s="68">
        <v>0</v>
      </c>
      <c r="M25" s="68">
        <v>0</v>
      </c>
      <c r="N25" s="69">
        <v>0</v>
      </c>
      <c r="O25" s="69">
        <v>0</v>
      </c>
      <c r="P25" s="69">
        <v>0</v>
      </c>
    </row>
    <row r="26" spans="1:16">
      <c r="A26" s="70" t="s">
        <v>242</v>
      </c>
      <c r="C26" s="14"/>
      <c r="G26" s="72">
        <v>0</v>
      </c>
      <c r="J26" s="71">
        <v>0</v>
      </c>
      <c r="K26" s="72">
        <v>0</v>
      </c>
      <c r="M26" s="72">
        <v>0</v>
      </c>
      <c r="O26" s="71">
        <v>0</v>
      </c>
      <c r="P26" s="71">
        <v>0</v>
      </c>
    </row>
    <row r="27" spans="1:16">
      <c r="A27" s="70" t="s">
        <v>882</v>
      </c>
      <c r="C27" s="14"/>
      <c r="G27" s="72">
        <v>0</v>
      </c>
      <c r="J27" s="71">
        <v>0</v>
      </c>
      <c r="K27" s="72">
        <v>0</v>
      </c>
      <c r="M27" s="72">
        <v>0</v>
      </c>
      <c r="O27" s="71">
        <v>0</v>
      </c>
      <c r="P27" s="71">
        <v>0</v>
      </c>
    </row>
    <row r="28" spans="1:16">
      <c r="A28" t="s">
        <v>238</v>
      </c>
      <c r="B28" t="s">
        <v>238</v>
      </c>
      <c r="C28" s="14"/>
      <c r="D28" t="s">
        <v>238</v>
      </c>
      <c r="G28" s="68">
        <v>0</v>
      </c>
      <c r="H28" t="s">
        <v>238</v>
      </c>
      <c r="I28" s="69">
        <v>0</v>
      </c>
      <c r="J28" s="69">
        <v>0</v>
      </c>
      <c r="K28" s="68">
        <v>0</v>
      </c>
      <c r="L28" s="68">
        <v>0</v>
      </c>
      <c r="M28" s="68">
        <v>0</v>
      </c>
      <c r="N28" s="69">
        <v>0</v>
      </c>
      <c r="O28" s="69">
        <v>0</v>
      </c>
      <c r="P28" s="69">
        <v>0</v>
      </c>
    </row>
    <row r="29" spans="1:16">
      <c r="A29" s="70" t="s">
        <v>883</v>
      </c>
      <c r="C29" s="14"/>
      <c r="G29" s="72">
        <v>0</v>
      </c>
      <c r="J29" s="71">
        <v>0</v>
      </c>
      <c r="K29" s="72">
        <v>0</v>
      </c>
      <c r="M29" s="72">
        <v>0</v>
      </c>
      <c r="O29" s="71">
        <v>0</v>
      </c>
      <c r="P29" s="71">
        <v>0</v>
      </c>
    </row>
    <row r="30" spans="1:16">
      <c r="A30" t="s">
        <v>238</v>
      </c>
      <c r="B30" t="s">
        <v>238</v>
      </c>
      <c r="C30" s="14"/>
      <c r="D30" t="s">
        <v>238</v>
      </c>
      <c r="G30" s="68">
        <v>0</v>
      </c>
      <c r="H30" t="s">
        <v>238</v>
      </c>
      <c r="I30" s="69">
        <v>0</v>
      </c>
      <c r="J30" s="69">
        <v>0</v>
      </c>
      <c r="K30" s="68">
        <v>0</v>
      </c>
      <c r="L30" s="68">
        <v>0</v>
      </c>
      <c r="M30" s="68">
        <v>0</v>
      </c>
      <c r="N30" s="69">
        <v>0</v>
      </c>
      <c r="O30" s="69">
        <v>0</v>
      </c>
      <c r="P30" s="69">
        <v>0</v>
      </c>
    </row>
    <row r="31" spans="1:16">
      <c r="A31" s="70" t="s">
        <v>884</v>
      </c>
      <c r="C31" s="14"/>
      <c r="G31" s="72">
        <v>0</v>
      </c>
      <c r="J31" s="71">
        <v>0</v>
      </c>
      <c r="K31" s="72">
        <v>0</v>
      </c>
      <c r="M31" s="72">
        <v>0</v>
      </c>
      <c r="O31" s="71">
        <v>0</v>
      </c>
      <c r="P31" s="71">
        <v>0</v>
      </c>
    </row>
    <row r="32" spans="1:16">
      <c r="A32" s="70" t="s">
        <v>885</v>
      </c>
      <c r="C32" s="14"/>
      <c r="G32" s="72">
        <v>0</v>
      </c>
      <c r="J32" s="71">
        <v>0</v>
      </c>
      <c r="K32" s="72">
        <v>0</v>
      </c>
      <c r="M32" s="72">
        <v>0</v>
      </c>
      <c r="O32" s="71">
        <v>0</v>
      </c>
      <c r="P32" s="71">
        <v>0</v>
      </c>
    </row>
    <row r="33" spans="1:16">
      <c r="A33" t="s">
        <v>238</v>
      </c>
      <c r="B33" t="s">
        <v>238</v>
      </c>
      <c r="C33" s="14"/>
      <c r="D33" t="s">
        <v>238</v>
      </c>
      <c r="G33" s="68">
        <v>0</v>
      </c>
      <c r="H33" t="s">
        <v>238</v>
      </c>
      <c r="I33" s="69">
        <v>0</v>
      </c>
      <c r="J33" s="69">
        <v>0</v>
      </c>
      <c r="K33" s="68">
        <v>0</v>
      </c>
      <c r="L33" s="68">
        <v>0</v>
      </c>
      <c r="M33" s="68">
        <v>0</v>
      </c>
      <c r="N33" s="69">
        <v>0</v>
      </c>
      <c r="O33" s="69">
        <v>0</v>
      </c>
      <c r="P33" s="69">
        <v>0</v>
      </c>
    </row>
    <row r="34" spans="1:16">
      <c r="A34" s="70" t="s">
        <v>886</v>
      </c>
      <c r="C34" s="14"/>
      <c r="G34" s="72">
        <v>0</v>
      </c>
      <c r="J34" s="71">
        <v>0</v>
      </c>
      <c r="K34" s="72">
        <v>0</v>
      </c>
      <c r="M34" s="72">
        <v>0</v>
      </c>
      <c r="O34" s="71">
        <v>0</v>
      </c>
      <c r="P34" s="71">
        <v>0</v>
      </c>
    </row>
    <row r="35" spans="1:16">
      <c r="A35" t="s">
        <v>238</v>
      </c>
      <c r="B35" t="s">
        <v>238</v>
      </c>
      <c r="C35" s="14"/>
      <c r="D35" t="s">
        <v>238</v>
      </c>
      <c r="G35" s="68">
        <v>0</v>
      </c>
      <c r="H35" t="s">
        <v>238</v>
      </c>
      <c r="I35" s="69">
        <v>0</v>
      </c>
      <c r="J35" s="69">
        <v>0</v>
      </c>
      <c r="K35" s="68">
        <v>0</v>
      </c>
      <c r="L35" s="68">
        <v>0</v>
      </c>
      <c r="M35" s="68">
        <v>0</v>
      </c>
      <c r="N35" s="69">
        <v>0</v>
      </c>
      <c r="O35" s="69">
        <v>0</v>
      </c>
      <c r="P35" s="69">
        <v>0</v>
      </c>
    </row>
    <row r="36" spans="1:16">
      <c r="A36" s="70" t="s">
        <v>887</v>
      </c>
      <c r="C36" s="14"/>
      <c r="G36" s="72">
        <v>0</v>
      </c>
      <c r="J36" s="71">
        <v>0</v>
      </c>
      <c r="K36" s="72">
        <v>0</v>
      </c>
      <c r="M36" s="72">
        <v>0</v>
      </c>
      <c r="O36" s="71">
        <v>0</v>
      </c>
      <c r="P36" s="71">
        <v>0</v>
      </c>
    </row>
    <row r="37" spans="1:16">
      <c r="A37" t="s">
        <v>238</v>
      </c>
      <c r="B37" t="s">
        <v>238</v>
      </c>
      <c r="C37" s="14"/>
      <c r="D37" t="s">
        <v>238</v>
      </c>
      <c r="G37" s="68">
        <v>0</v>
      </c>
      <c r="H37" t="s">
        <v>238</v>
      </c>
      <c r="I37" s="69">
        <v>0</v>
      </c>
      <c r="J37" s="69">
        <v>0</v>
      </c>
      <c r="K37" s="68">
        <v>0</v>
      </c>
      <c r="L37" s="68">
        <v>0</v>
      </c>
      <c r="M37" s="68">
        <v>0</v>
      </c>
      <c r="N37" s="69">
        <v>0</v>
      </c>
      <c r="O37" s="69">
        <v>0</v>
      </c>
      <c r="P37" s="69">
        <v>0</v>
      </c>
    </row>
    <row r="38" spans="1:16">
      <c r="A38" s="70" t="s">
        <v>888</v>
      </c>
      <c r="C38" s="14"/>
      <c r="G38" s="72">
        <v>0</v>
      </c>
      <c r="J38" s="71">
        <v>0</v>
      </c>
      <c r="K38" s="72">
        <v>0</v>
      </c>
      <c r="M38" s="72">
        <v>0</v>
      </c>
      <c r="O38" s="71">
        <v>0</v>
      </c>
      <c r="P38" s="71">
        <v>0</v>
      </c>
    </row>
    <row r="39" spans="1:16">
      <c r="A39" t="s">
        <v>238</v>
      </c>
      <c r="B39" t="s">
        <v>238</v>
      </c>
      <c r="C39" s="14"/>
      <c r="D39" t="s">
        <v>238</v>
      </c>
      <c r="G39" s="68">
        <v>0</v>
      </c>
      <c r="H39" t="s">
        <v>238</v>
      </c>
      <c r="I39" s="69">
        <v>0</v>
      </c>
      <c r="J39" s="69">
        <v>0</v>
      </c>
      <c r="K39" s="68">
        <v>0</v>
      </c>
      <c r="L39" s="68">
        <v>0</v>
      </c>
      <c r="M39" s="68">
        <v>0</v>
      </c>
      <c r="N39" s="69">
        <v>0</v>
      </c>
      <c r="O39" s="69">
        <v>0</v>
      </c>
      <c r="P39" s="69">
        <v>0</v>
      </c>
    </row>
    <row r="40" spans="1:16">
      <c r="A40" s="90" t="s">
        <v>244</v>
      </c>
      <c r="C40" s="14"/>
    </row>
    <row r="41" spans="1:16">
      <c r="A41" s="90" t="s">
        <v>301</v>
      </c>
      <c r="C41" s="14"/>
    </row>
    <row r="42" spans="1:16">
      <c r="A42" s="90" t="s">
        <v>302</v>
      </c>
      <c r="C42" s="14"/>
    </row>
    <row r="43" spans="1:16">
      <c r="A43" s="90" t="s">
        <v>303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139"/>
  <sheetViews>
    <sheetView rightToLeft="1" topLeftCell="A4" workbookViewId="0">
      <selection activeCell="A7" sqref="A7"/>
    </sheetView>
  </sheetViews>
  <sheetFormatPr defaultColWidth="0" defaultRowHeight="18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56" width="0" style="14" hidden="1" customWidth="1"/>
    <col min="57" max="57" width="9.140625" style="14" customWidth="1"/>
    <col min="58" max="58" width="20.140625" style="14" customWidth="1"/>
    <col min="59" max="59" width="0" style="14" hidden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 t="s">
        <v>196</v>
      </c>
    </row>
    <row r="3" spans="1:58">
      <c r="A3" s="2" t="s">
        <v>2</v>
      </c>
      <c r="B3" s="2" t="s">
        <v>197</v>
      </c>
    </row>
    <row r="4" spans="1:58">
      <c r="A4" s="2" t="s">
        <v>3</v>
      </c>
      <c r="B4" s="2" t="s">
        <v>198</v>
      </c>
    </row>
    <row r="5" spans="1:58">
      <c r="A5" s="65" t="s">
        <v>199</v>
      </c>
      <c r="B5" s="2" t="s">
        <v>200</v>
      </c>
    </row>
    <row r="6" spans="1:58" ht="26.25" customHeight="1">
      <c r="A6" s="104" t="s">
        <v>148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1:58" s="16" customFormat="1">
      <c r="A7" s="42" t="s">
        <v>98</v>
      </c>
      <c r="B7" s="43" t="s">
        <v>149</v>
      </c>
      <c r="C7" s="43" t="s">
        <v>49</v>
      </c>
      <c r="D7" s="107" t="s">
        <v>50</v>
      </c>
      <c r="E7" s="107" t="s">
        <v>51</v>
      </c>
      <c r="F7" s="107" t="s">
        <v>71</v>
      </c>
      <c r="G7" s="107" t="s">
        <v>52</v>
      </c>
      <c r="H7" s="43" t="s">
        <v>72</v>
      </c>
      <c r="I7" s="43" t="s">
        <v>53</v>
      </c>
      <c r="J7" s="45" t="s">
        <v>150</v>
      </c>
      <c r="K7" s="107" t="s">
        <v>55</v>
      </c>
      <c r="L7" s="43" t="s">
        <v>189</v>
      </c>
      <c r="M7" s="43" t="s">
        <v>190</v>
      </c>
      <c r="N7" s="43" t="s">
        <v>5</v>
      </c>
      <c r="O7" s="43" t="s">
        <v>57</v>
      </c>
      <c r="P7" s="44" t="s">
        <v>185</v>
      </c>
      <c r="Q7" s="14"/>
      <c r="R7" s="14"/>
      <c r="S7" s="14"/>
      <c r="T7" s="14"/>
      <c r="BE7" s="16" t="s">
        <v>151</v>
      </c>
      <c r="BF7" s="16" t="s">
        <v>104</v>
      </c>
    </row>
    <row r="8" spans="1:58" s="16" customFormat="1" ht="24" customHeight="1">
      <c r="A8" s="17"/>
      <c r="B8" s="41"/>
      <c r="C8" s="18"/>
      <c r="D8" s="18"/>
      <c r="E8" s="18"/>
      <c r="F8" s="18" t="s">
        <v>74</v>
      </c>
      <c r="G8" s="18"/>
      <c r="H8" s="18" t="s">
        <v>75</v>
      </c>
      <c r="I8" s="18"/>
      <c r="J8" s="18" t="s">
        <v>7</v>
      </c>
      <c r="K8" s="18" t="s">
        <v>7</v>
      </c>
      <c r="L8" s="18" t="s">
        <v>186</v>
      </c>
      <c r="M8" s="18"/>
      <c r="N8" s="18" t="s">
        <v>187</v>
      </c>
      <c r="O8" s="27" t="s">
        <v>7</v>
      </c>
      <c r="P8" s="38" t="s">
        <v>7</v>
      </c>
      <c r="Q8" s="14"/>
      <c r="R8" s="14"/>
      <c r="S8" s="14"/>
      <c r="T8" s="14"/>
      <c r="BE8" s="16" t="s">
        <v>152</v>
      </c>
      <c r="BF8" s="16" t="s">
        <v>108</v>
      </c>
    </row>
    <row r="9" spans="1:58" s="20" customFormat="1" ht="18" customHeight="1">
      <c r="A9" s="19"/>
      <c r="B9" s="15" t="s">
        <v>9</v>
      </c>
      <c r="C9" s="15" t="s">
        <v>10</v>
      </c>
      <c r="D9" s="15" t="s">
        <v>59</v>
      </c>
      <c r="E9" s="15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30" t="s">
        <v>76</v>
      </c>
      <c r="M9" s="30" t="s">
        <v>77</v>
      </c>
      <c r="N9" s="30" t="s">
        <v>78</v>
      </c>
      <c r="O9" s="30" t="s">
        <v>79</v>
      </c>
      <c r="P9" s="30" t="s">
        <v>80</v>
      </c>
      <c r="Q9" s="14"/>
      <c r="R9" s="14"/>
      <c r="S9" s="14"/>
      <c r="T9" s="14"/>
      <c r="BE9" s="20" t="s">
        <v>153</v>
      </c>
      <c r="BF9" s="20" t="s">
        <v>112</v>
      </c>
    </row>
    <row r="10" spans="1:58" s="20" customFormat="1" ht="18" customHeight="1">
      <c r="A10" s="21" t="s">
        <v>154</v>
      </c>
      <c r="B10" s="15"/>
      <c r="C10" s="15"/>
      <c r="D10" s="15"/>
      <c r="E10" s="15"/>
      <c r="F10" s="15"/>
      <c r="G10" s="15"/>
      <c r="H10" s="66">
        <v>1.9</v>
      </c>
      <c r="I10" s="15"/>
      <c r="J10" s="15"/>
      <c r="K10" s="67">
        <v>1.89E-2</v>
      </c>
      <c r="L10" s="66">
        <v>38922340.93</v>
      </c>
      <c r="M10" s="7"/>
      <c r="N10" s="66">
        <v>41854.868916618565</v>
      </c>
      <c r="O10" s="67">
        <v>1</v>
      </c>
      <c r="P10" s="67">
        <v>2.3E-2</v>
      </c>
      <c r="Q10" s="14"/>
      <c r="R10" s="14"/>
      <c r="S10" s="14"/>
      <c r="T10" s="14"/>
      <c r="BE10" s="14" t="s">
        <v>125</v>
      </c>
      <c r="BF10" s="20" t="s">
        <v>115</v>
      </c>
    </row>
    <row r="11" spans="1:58">
      <c r="A11" s="70" t="s">
        <v>202</v>
      </c>
      <c r="H11" s="72">
        <v>1.9</v>
      </c>
      <c r="K11" s="71">
        <v>1.89E-2</v>
      </c>
      <c r="L11" s="72">
        <v>38922340.93</v>
      </c>
      <c r="N11" s="72">
        <v>41854.868916618565</v>
      </c>
      <c r="O11" s="71">
        <v>1</v>
      </c>
      <c r="P11" s="71">
        <v>2.3E-2</v>
      </c>
    </row>
    <row r="12" spans="1:58">
      <c r="A12" s="70" t="s">
        <v>1080</v>
      </c>
      <c r="H12" s="72">
        <v>1.95</v>
      </c>
      <c r="K12" s="71">
        <v>1.9E-2</v>
      </c>
      <c r="L12" s="72">
        <v>24238426.73</v>
      </c>
      <c r="N12" s="72">
        <v>25095.275685468641</v>
      </c>
      <c r="O12" s="71">
        <v>0.59960000000000002</v>
      </c>
      <c r="P12" s="71">
        <v>1.38E-2</v>
      </c>
    </row>
    <row r="13" spans="1:58">
      <c r="A13" t="s">
        <v>1081</v>
      </c>
      <c r="B13" t="s">
        <v>1082</v>
      </c>
      <c r="C13" t="s">
        <v>1083</v>
      </c>
      <c r="D13" t="s">
        <v>1084</v>
      </c>
      <c r="E13" t="s">
        <v>321</v>
      </c>
      <c r="F13" t="s">
        <v>1085</v>
      </c>
      <c r="G13" t="s">
        <v>208</v>
      </c>
      <c r="H13" s="68">
        <v>0.11</v>
      </c>
      <c r="I13" t="s">
        <v>104</v>
      </c>
      <c r="J13" s="69">
        <v>2.2499999999999999E-2</v>
      </c>
      <c r="K13" s="69">
        <v>9.2999999999999992E-3</v>
      </c>
      <c r="L13" s="68">
        <v>30307.99</v>
      </c>
      <c r="M13" s="68">
        <v>100.2754442854541</v>
      </c>
      <c r="N13" s="68">
        <v>30.391471626491001</v>
      </c>
      <c r="O13" s="69">
        <v>6.9999999999999999E-4</v>
      </c>
      <c r="P13" s="69">
        <v>0</v>
      </c>
    </row>
    <row r="14" spans="1:58">
      <c r="A14" t="s">
        <v>1086</v>
      </c>
      <c r="B14" t="s">
        <v>1082</v>
      </c>
      <c r="C14" t="s">
        <v>1087</v>
      </c>
      <c r="D14" t="s">
        <v>1084</v>
      </c>
      <c r="E14" t="s">
        <v>321</v>
      </c>
      <c r="F14" t="s">
        <v>1088</v>
      </c>
      <c r="G14" t="s">
        <v>208</v>
      </c>
      <c r="H14" s="68">
        <v>2.77</v>
      </c>
      <c r="I14" t="s">
        <v>104</v>
      </c>
      <c r="J14" s="69">
        <v>2.2499999999999999E-2</v>
      </c>
      <c r="K14" s="69">
        <v>9.1999999999999998E-3</v>
      </c>
      <c r="L14" s="68">
        <v>101000</v>
      </c>
      <c r="M14" s="68">
        <v>103.8768020834693</v>
      </c>
      <c r="N14" s="68">
        <v>104.915570104304</v>
      </c>
      <c r="O14" s="69">
        <v>2.5000000000000001E-3</v>
      </c>
      <c r="P14" s="69">
        <v>1E-4</v>
      </c>
    </row>
    <row r="15" spans="1:58">
      <c r="A15" t="s">
        <v>1089</v>
      </c>
      <c r="B15" t="s">
        <v>1082</v>
      </c>
      <c r="C15" t="s">
        <v>1090</v>
      </c>
      <c r="D15" t="s">
        <v>1084</v>
      </c>
      <c r="E15" t="s">
        <v>321</v>
      </c>
      <c r="F15" t="s">
        <v>1091</v>
      </c>
      <c r="G15" t="s">
        <v>208</v>
      </c>
      <c r="H15" s="68">
        <v>1.91</v>
      </c>
      <c r="I15" t="s">
        <v>104</v>
      </c>
      <c r="J15" s="69">
        <v>2.2499999999999999E-2</v>
      </c>
      <c r="K15" s="69">
        <v>9.1999999999999998E-3</v>
      </c>
      <c r="L15" s="68">
        <v>71008.19</v>
      </c>
      <c r="M15" s="68">
        <v>102.67650068261548</v>
      </c>
      <c r="N15" s="68">
        <v>72.908724690062897</v>
      </c>
      <c r="O15" s="69">
        <v>1.6999999999999999E-3</v>
      </c>
      <c r="P15" s="69">
        <v>0</v>
      </c>
    </row>
    <row r="16" spans="1:58">
      <c r="A16" t="s">
        <v>1089</v>
      </c>
      <c r="B16" t="s">
        <v>1082</v>
      </c>
      <c r="C16" t="s">
        <v>1092</v>
      </c>
      <c r="D16" t="s">
        <v>1084</v>
      </c>
      <c r="E16" t="s">
        <v>321</v>
      </c>
      <c r="F16" t="s">
        <v>1085</v>
      </c>
      <c r="G16" t="s">
        <v>208</v>
      </c>
      <c r="H16" s="68">
        <v>1.34</v>
      </c>
      <c r="I16" t="s">
        <v>104</v>
      </c>
      <c r="J16" s="69">
        <v>2.2499999999999999E-2</v>
      </c>
      <c r="K16" s="69">
        <v>9.1999999999999998E-3</v>
      </c>
      <c r="L16" s="68">
        <v>55337.57</v>
      </c>
      <c r="M16" s="68">
        <v>101.91738243270512</v>
      </c>
      <c r="N16" s="68">
        <v>56.398602845865902</v>
      </c>
      <c r="O16" s="69">
        <v>1.2999999999999999E-3</v>
      </c>
      <c r="P16" s="69">
        <v>0</v>
      </c>
    </row>
    <row r="17" spans="1:16">
      <c r="A17" t="s">
        <v>1093</v>
      </c>
      <c r="B17" t="s">
        <v>1082</v>
      </c>
      <c r="C17" t="s">
        <v>1094</v>
      </c>
      <c r="D17" t="s">
        <v>1084</v>
      </c>
      <c r="E17" t="s">
        <v>321</v>
      </c>
      <c r="F17" t="s">
        <v>1095</v>
      </c>
      <c r="G17" t="s">
        <v>208</v>
      </c>
      <c r="H17" s="68">
        <v>0.4</v>
      </c>
      <c r="I17" t="s">
        <v>104</v>
      </c>
      <c r="J17" s="69">
        <v>2.2499999999999999E-2</v>
      </c>
      <c r="K17" s="69">
        <v>9.2999999999999992E-3</v>
      </c>
      <c r="L17" s="68">
        <v>8375</v>
      </c>
      <c r="M17" s="68">
        <v>100.65989850487475</v>
      </c>
      <c r="N17" s="68">
        <v>8.4302664997832597</v>
      </c>
      <c r="O17" s="69">
        <v>2.0000000000000001E-4</v>
      </c>
      <c r="P17" s="69">
        <v>0</v>
      </c>
    </row>
    <row r="18" spans="1:16">
      <c r="A18" t="s">
        <v>1096</v>
      </c>
      <c r="B18" t="s">
        <v>1082</v>
      </c>
      <c r="C18" t="s">
        <v>1097</v>
      </c>
      <c r="D18" t="s">
        <v>1084</v>
      </c>
      <c r="E18" t="s">
        <v>321</v>
      </c>
      <c r="F18" t="s">
        <v>351</v>
      </c>
      <c r="G18" t="s">
        <v>208</v>
      </c>
      <c r="H18" s="68">
        <v>3.24</v>
      </c>
      <c r="I18" t="s">
        <v>104</v>
      </c>
      <c r="J18" s="69">
        <v>2.2499999999999999E-2</v>
      </c>
      <c r="K18" s="69">
        <v>9.1999999999999998E-3</v>
      </c>
      <c r="L18" s="68">
        <v>250000</v>
      </c>
      <c r="M18" s="68">
        <v>104.5169396272168</v>
      </c>
      <c r="N18" s="68">
        <v>261.29234906804197</v>
      </c>
      <c r="O18" s="69">
        <v>6.1999999999999998E-3</v>
      </c>
      <c r="P18" s="69">
        <v>1E-4</v>
      </c>
    </row>
    <row r="19" spans="1:16">
      <c r="A19" t="s">
        <v>1098</v>
      </c>
      <c r="B19" t="s">
        <v>1082</v>
      </c>
      <c r="C19" t="s">
        <v>1099</v>
      </c>
      <c r="D19" t="s">
        <v>1084</v>
      </c>
      <c r="E19" t="s">
        <v>321</v>
      </c>
      <c r="F19" t="s">
        <v>1100</v>
      </c>
      <c r="G19" t="s">
        <v>208</v>
      </c>
      <c r="H19" s="68">
        <v>3.39</v>
      </c>
      <c r="I19" t="s">
        <v>104</v>
      </c>
      <c r="J19" s="69">
        <v>2.2499999999999999E-2</v>
      </c>
      <c r="K19" s="69">
        <v>9.1999999999999998E-3</v>
      </c>
      <c r="L19" s="68">
        <v>280000</v>
      </c>
      <c r="M19" s="68">
        <v>104.73201752912107</v>
      </c>
      <c r="N19" s="68">
        <v>293.24964908153902</v>
      </c>
      <c r="O19" s="69">
        <v>7.0000000000000001E-3</v>
      </c>
      <c r="P19" s="69">
        <v>2.0000000000000001E-4</v>
      </c>
    </row>
    <row r="20" spans="1:16">
      <c r="A20" t="s">
        <v>1101</v>
      </c>
      <c r="B20" t="s">
        <v>1082</v>
      </c>
      <c r="C20" t="s">
        <v>1102</v>
      </c>
      <c r="D20" t="s">
        <v>1084</v>
      </c>
      <c r="E20" t="s">
        <v>321</v>
      </c>
      <c r="F20" t="s">
        <v>1103</v>
      </c>
      <c r="G20" t="s">
        <v>208</v>
      </c>
      <c r="H20" s="68">
        <v>1.74</v>
      </c>
      <c r="I20" t="s">
        <v>104</v>
      </c>
      <c r="J20" s="69">
        <v>2.2499999999999999E-2</v>
      </c>
      <c r="K20" s="69">
        <v>9.1999999999999998E-3</v>
      </c>
      <c r="L20" s="68">
        <v>179166.58</v>
      </c>
      <c r="M20" s="68">
        <v>102.46008408067286</v>
      </c>
      <c r="N20" s="68">
        <v>183.57422851246599</v>
      </c>
      <c r="O20" s="69">
        <v>4.4000000000000003E-3</v>
      </c>
      <c r="P20" s="69">
        <v>1E-4</v>
      </c>
    </row>
    <row r="21" spans="1:16">
      <c r="A21" t="s">
        <v>1104</v>
      </c>
      <c r="B21" t="s">
        <v>1082</v>
      </c>
      <c r="C21" t="s">
        <v>1105</v>
      </c>
      <c r="D21" t="s">
        <v>1084</v>
      </c>
      <c r="E21" t="s">
        <v>321</v>
      </c>
      <c r="F21" t="s">
        <v>1106</v>
      </c>
      <c r="G21" t="s">
        <v>208</v>
      </c>
      <c r="H21" s="68">
        <v>3.39</v>
      </c>
      <c r="I21" t="s">
        <v>104</v>
      </c>
      <c r="J21" s="69">
        <v>2.2499999999999999E-2</v>
      </c>
      <c r="K21" s="69">
        <v>9.1999999999999998E-3</v>
      </c>
      <c r="L21" s="68">
        <v>100000</v>
      </c>
      <c r="M21" s="68">
        <v>104.73201752912099</v>
      </c>
      <c r="N21" s="68">
        <v>104.73201752912099</v>
      </c>
      <c r="O21" s="69">
        <v>2.5000000000000001E-3</v>
      </c>
      <c r="P21" s="69">
        <v>1E-4</v>
      </c>
    </row>
    <row r="22" spans="1:16">
      <c r="A22" t="s">
        <v>1104</v>
      </c>
      <c r="B22" t="s">
        <v>1082</v>
      </c>
      <c r="C22" t="s">
        <v>837</v>
      </c>
      <c r="D22" t="s">
        <v>1084</v>
      </c>
      <c r="E22" t="s">
        <v>321</v>
      </c>
      <c r="F22" t="s">
        <v>1107</v>
      </c>
      <c r="G22" t="s">
        <v>208</v>
      </c>
      <c r="H22" s="68">
        <v>3.39</v>
      </c>
      <c r="I22" t="s">
        <v>104</v>
      </c>
      <c r="J22" s="69">
        <v>2.2499999999999999E-2</v>
      </c>
      <c r="K22" s="69">
        <v>9.1999999999999998E-3</v>
      </c>
      <c r="L22" s="68">
        <v>65244</v>
      </c>
      <c r="M22" s="68">
        <v>104.73201752912115</v>
      </c>
      <c r="N22" s="68">
        <v>68.331357516699796</v>
      </c>
      <c r="O22" s="69">
        <v>1.6000000000000001E-3</v>
      </c>
      <c r="P22" s="69">
        <v>0</v>
      </c>
    </row>
    <row r="23" spans="1:16">
      <c r="A23" t="s">
        <v>1104</v>
      </c>
      <c r="B23" t="s">
        <v>1082</v>
      </c>
      <c r="C23" t="s">
        <v>1108</v>
      </c>
      <c r="D23" t="s">
        <v>1084</v>
      </c>
      <c r="E23" t="s">
        <v>321</v>
      </c>
      <c r="F23" t="s">
        <v>1109</v>
      </c>
      <c r="G23" t="s">
        <v>208</v>
      </c>
      <c r="H23" s="68">
        <v>3.47</v>
      </c>
      <c r="I23" t="s">
        <v>104</v>
      </c>
      <c r="J23" s="69">
        <v>2.2499999999999999E-2</v>
      </c>
      <c r="K23" s="69">
        <v>9.1999999999999998E-3</v>
      </c>
      <c r="L23" s="68">
        <v>55150</v>
      </c>
      <c r="M23" s="68">
        <v>104.84119149959292</v>
      </c>
      <c r="N23" s="68">
        <v>57.8199171120255</v>
      </c>
      <c r="O23" s="69">
        <v>1.4E-3</v>
      </c>
      <c r="P23" s="69">
        <v>0</v>
      </c>
    </row>
    <row r="24" spans="1:16">
      <c r="A24" t="s">
        <v>1104</v>
      </c>
      <c r="B24" t="s">
        <v>1082</v>
      </c>
      <c r="C24" t="s">
        <v>1110</v>
      </c>
      <c r="D24" t="s">
        <v>1084</v>
      </c>
      <c r="E24" t="s">
        <v>321</v>
      </c>
      <c r="F24" t="s">
        <v>1111</v>
      </c>
      <c r="G24" t="s">
        <v>208</v>
      </c>
      <c r="H24" s="68">
        <v>3.7</v>
      </c>
      <c r="I24" t="s">
        <v>104</v>
      </c>
      <c r="J24" s="69">
        <v>2.2499999999999999E-2</v>
      </c>
      <c r="K24" s="69">
        <v>9.1999999999999998E-3</v>
      </c>
      <c r="L24" s="68">
        <v>130000</v>
      </c>
      <c r="M24" s="68">
        <v>105.16469172411924</v>
      </c>
      <c r="N24" s="68">
        <v>136.714099241355</v>
      </c>
      <c r="O24" s="69">
        <v>3.3E-3</v>
      </c>
      <c r="P24" s="69">
        <v>1E-4</v>
      </c>
    </row>
    <row r="25" spans="1:16">
      <c r="A25" t="s">
        <v>1112</v>
      </c>
      <c r="B25" t="s">
        <v>1082</v>
      </c>
      <c r="C25" t="s">
        <v>1113</v>
      </c>
      <c r="D25" t="s">
        <v>1084</v>
      </c>
      <c r="E25" t="s">
        <v>321</v>
      </c>
      <c r="F25" t="s">
        <v>1114</v>
      </c>
      <c r="G25" t="s">
        <v>208</v>
      </c>
      <c r="H25" s="68">
        <v>3.39</v>
      </c>
      <c r="I25" t="s">
        <v>104</v>
      </c>
      <c r="J25" s="69">
        <v>2.2499999999999999E-2</v>
      </c>
      <c r="K25" s="69">
        <v>9.1999999999999998E-3</v>
      </c>
      <c r="L25" s="68">
        <v>150706</v>
      </c>
      <c r="M25" s="68">
        <v>104.73201752912094</v>
      </c>
      <c r="N25" s="68">
        <v>157.837434337437</v>
      </c>
      <c r="O25" s="69">
        <v>3.8E-3</v>
      </c>
      <c r="P25" s="69">
        <v>1E-4</v>
      </c>
    </row>
    <row r="26" spans="1:16">
      <c r="A26" t="s">
        <v>1115</v>
      </c>
      <c r="B26" t="s">
        <v>1082</v>
      </c>
      <c r="C26" t="s">
        <v>1116</v>
      </c>
      <c r="D26" t="s">
        <v>1084</v>
      </c>
      <c r="E26" t="s">
        <v>321</v>
      </c>
      <c r="F26" t="s">
        <v>1114</v>
      </c>
      <c r="G26" t="s">
        <v>208</v>
      </c>
      <c r="H26" s="68">
        <v>3.39</v>
      </c>
      <c r="I26" t="s">
        <v>104</v>
      </c>
      <c r="J26" s="69">
        <v>2.2499999999999999E-2</v>
      </c>
      <c r="K26" s="69">
        <v>9.1999999999999998E-3</v>
      </c>
      <c r="L26" s="68">
        <v>162756</v>
      </c>
      <c r="M26" s="68">
        <v>104.7320175291209</v>
      </c>
      <c r="N26" s="68">
        <v>170.45764244969601</v>
      </c>
      <c r="O26" s="69">
        <v>4.1000000000000003E-3</v>
      </c>
      <c r="P26" s="69">
        <v>1E-4</v>
      </c>
    </row>
    <row r="27" spans="1:16">
      <c r="A27" t="s">
        <v>1117</v>
      </c>
      <c r="B27" t="s">
        <v>1082</v>
      </c>
      <c r="C27" t="s">
        <v>1118</v>
      </c>
      <c r="D27" t="s">
        <v>1084</v>
      </c>
      <c r="E27" t="s">
        <v>321</v>
      </c>
      <c r="F27" t="s">
        <v>1119</v>
      </c>
      <c r="G27" t="s">
        <v>208</v>
      </c>
      <c r="H27" s="68">
        <v>3.39</v>
      </c>
      <c r="I27" t="s">
        <v>104</v>
      </c>
      <c r="J27" s="69">
        <v>2.2499999999999999E-2</v>
      </c>
      <c r="K27" s="69">
        <v>9.1999999999999998E-3</v>
      </c>
      <c r="L27" s="68">
        <v>40150</v>
      </c>
      <c r="M27" s="68">
        <v>104.73201752912105</v>
      </c>
      <c r="N27" s="68">
        <v>42.049905037942104</v>
      </c>
      <c r="O27" s="69">
        <v>1E-3</v>
      </c>
      <c r="P27" s="69">
        <v>0</v>
      </c>
    </row>
    <row r="28" spans="1:16">
      <c r="A28" t="s">
        <v>1120</v>
      </c>
      <c r="B28" t="s">
        <v>1082</v>
      </c>
      <c r="C28" t="s">
        <v>1121</v>
      </c>
      <c r="D28" t="s">
        <v>1084</v>
      </c>
      <c r="E28" t="s">
        <v>321</v>
      </c>
      <c r="F28" t="s">
        <v>536</v>
      </c>
      <c r="G28" t="s">
        <v>208</v>
      </c>
      <c r="H28" s="68">
        <v>3.39</v>
      </c>
      <c r="I28" t="s">
        <v>104</v>
      </c>
      <c r="J28" s="69">
        <v>2.2499999999999999E-2</v>
      </c>
      <c r="K28" s="69">
        <v>9.1999999999999998E-3</v>
      </c>
      <c r="L28" s="68">
        <v>325150</v>
      </c>
      <c r="M28" s="68">
        <v>104.73201752912102</v>
      </c>
      <c r="N28" s="68">
        <v>340.53615499593701</v>
      </c>
      <c r="O28" s="69">
        <v>8.0999999999999996E-3</v>
      </c>
      <c r="P28" s="69">
        <v>2.0000000000000001E-4</v>
      </c>
    </row>
    <row r="29" spans="1:16">
      <c r="A29" t="s">
        <v>1122</v>
      </c>
      <c r="B29" t="s">
        <v>1082</v>
      </c>
      <c r="C29" t="s">
        <v>1123</v>
      </c>
      <c r="D29" t="s">
        <v>1084</v>
      </c>
      <c r="E29" t="s">
        <v>321</v>
      </c>
      <c r="F29" t="s">
        <v>1124</v>
      </c>
      <c r="G29" t="s">
        <v>208</v>
      </c>
      <c r="H29" s="68">
        <v>2.46</v>
      </c>
      <c r="I29" t="s">
        <v>104</v>
      </c>
      <c r="J29" s="69">
        <v>2.2499999999999999E-2</v>
      </c>
      <c r="K29" s="69">
        <v>9.1999999999999998E-3</v>
      </c>
      <c r="L29" s="68">
        <v>122890.19</v>
      </c>
      <c r="M29" s="68">
        <v>103.44012565216801</v>
      </c>
      <c r="N29" s="68">
        <v>127.117766950188</v>
      </c>
      <c r="O29" s="69">
        <v>3.0000000000000001E-3</v>
      </c>
      <c r="P29" s="69">
        <v>1E-4</v>
      </c>
    </row>
    <row r="30" spans="1:16">
      <c r="A30" t="s">
        <v>1125</v>
      </c>
      <c r="B30" t="s">
        <v>1082</v>
      </c>
      <c r="C30" t="s">
        <v>1126</v>
      </c>
      <c r="D30" t="s">
        <v>1084</v>
      </c>
      <c r="E30" t="s">
        <v>321</v>
      </c>
      <c r="F30" t="s">
        <v>1127</v>
      </c>
      <c r="G30" t="s">
        <v>208</v>
      </c>
      <c r="H30" s="68">
        <v>3.39</v>
      </c>
      <c r="I30" t="s">
        <v>104</v>
      </c>
      <c r="J30" s="69">
        <v>2.2499999999999999E-2</v>
      </c>
      <c r="K30" s="69">
        <v>9.1999999999999998E-3</v>
      </c>
      <c r="L30" s="68">
        <v>140150</v>
      </c>
      <c r="M30" s="68">
        <v>104.73201752912094</v>
      </c>
      <c r="N30" s="68">
        <v>146.78192256706299</v>
      </c>
      <c r="O30" s="69">
        <v>3.5000000000000001E-3</v>
      </c>
      <c r="P30" s="69">
        <v>1E-4</v>
      </c>
    </row>
    <row r="31" spans="1:16">
      <c r="A31" t="s">
        <v>1128</v>
      </c>
      <c r="B31" t="s">
        <v>1082</v>
      </c>
      <c r="C31" t="s">
        <v>1129</v>
      </c>
      <c r="D31" t="s">
        <v>1084</v>
      </c>
      <c r="E31" t="s">
        <v>321</v>
      </c>
      <c r="F31" t="s">
        <v>1130</v>
      </c>
      <c r="G31" t="s">
        <v>208</v>
      </c>
      <c r="H31" s="68">
        <v>3.47</v>
      </c>
      <c r="I31" t="s">
        <v>104</v>
      </c>
      <c r="J31" s="69">
        <v>2.2499999999999999E-2</v>
      </c>
      <c r="K31" s="69">
        <v>9.1999999999999998E-3</v>
      </c>
      <c r="L31" s="68">
        <v>130150</v>
      </c>
      <c r="M31" s="68">
        <v>104.84119149959278</v>
      </c>
      <c r="N31" s="68">
        <v>136.45081073672</v>
      </c>
      <c r="O31" s="69">
        <v>3.3E-3</v>
      </c>
      <c r="P31" s="69">
        <v>1E-4</v>
      </c>
    </row>
    <row r="32" spans="1:16">
      <c r="A32" t="s">
        <v>1131</v>
      </c>
      <c r="B32" t="s">
        <v>1082</v>
      </c>
      <c r="C32" t="s">
        <v>1132</v>
      </c>
      <c r="D32" t="s">
        <v>1084</v>
      </c>
      <c r="E32" t="s">
        <v>321</v>
      </c>
      <c r="F32" t="s">
        <v>1133</v>
      </c>
      <c r="G32" t="s">
        <v>208</v>
      </c>
      <c r="H32" s="68">
        <v>1.74</v>
      </c>
      <c r="I32" t="s">
        <v>104</v>
      </c>
      <c r="J32" s="69">
        <v>2.2499999999999999E-2</v>
      </c>
      <c r="K32" s="69">
        <v>9.1999999999999998E-3</v>
      </c>
      <c r="L32" s="68">
        <v>348191.84</v>
      </c>
      <c r="M32" s="68">
        <v>102.46008408067289</v>
      </c>
      <c r="N32" s="68">
        <v>356.75765202604202</v>
      </c>
      <c r="O32" s="69">
        <v>8.5000000000000006E-3</v>
      </c>
      <c r="P32" s="69">
        <v>2.0000000000000001E-4</v>
      </c>
    </row>
    <row r="33" spans="1:16">
      <c r="A33" t="s">
        <v>1131</v>
      </c>
      <c r="B33" t="s">
        <v>1082</v>
      </c>
      <c r="C33" t="s">
        <v>1134</v>
      </c>
      <c r="D33" t="s">
        <v>1084</v>
      </c>
      <c r="E33" t="s">
        <v>321</v>
      </c>
      <c r="F33" t="s">
        <v>1135</v>
      </c>
      <c r="G33" t="s">
        <v>208</v>
      </c>
      <c r="H33" s="68">
        <v>1.34</v>
      </c>
      <c r="I33" t="s">
        <v>104</v>
      </c>
      <c r="J33" s="69">
        <v>2.2499999999999999E-2</v>
      </c>
      <c r="K33" s="69">
        <v>9.2999999999999992E-3</v>
      </c>
      <c r="L33" s="68">
        <v>21999.94</v>
      </c>
      <c r="M33" s="68">
        <v>101.91738244375894</v>
      </c>
      <c r="N33" s="68">
        <v>22.4217629871975</v>
      </c>
      <c r="O33" s="69">
        <v>5.0000000000000001E-4</v>
      </c>
      <c r="P33" s="69">
        <v>0</v>
      </c>
    </row>
    <row r="34" spans="1:16">
      <c r="A34" t="s">
        <v>1136</v>
      </c>
      <c r="B34" t="s">
        <v>1082</v>
      </c>
      <c r="C34" t="s">
        <v>1137</v>
      </c>
      <c r="D34" t="s">
        <v>1084</v>
      </c>
      <c r="E34" t="s">
        <v>321</v>
      </c>
      <c r="F34" t="s">
        <v>1138</v>
      </c>
      <c r="G34" t="s">
        <v>208</v>
      </c>
      <c r="H34" s="68">
        <v>1.74</v>
      </c>
      <c r="I34" t="s">
        <v>104</v>
      </c>
      <c r="J34" s="69">
        <v>2.2499999999999999E-2</v>
      </c>
      <c r="K34" s="69">
        <v>9.2999999999999992E-3</v>
      </c>
      <c r="L34" s="68">
        <v>18107.3</v>
      </c>
      <c r="M34" s="68">
        <v>102.46008393354062</v>
      </c>
      <c r="N34" s="68">
        <v>18.552754778097999</v>
      </c>
      <c r="O34" s="69">
        <v>4.0000000000000002E-4</v>
      </c>
      <c r="P34" s="69">
        <v>0</v>
      </c>
    </row>
    <row r="35" spans="1:16">
      <c r="A35" t="s">
        <v>1139</v>
      </c>
      <c r="B35" t="s">
        <v>1082</v>
      </c>
      <c r="C35" t="s">
        <v>1140</v>
      </c>
      <c r="D35" t="s">
        <v>1084</v>
      </c>
      <c r="E35" t="s">
        <v>321</v>
      </c>
      <c r="F35" t="s">
        <v>1109</v>
      </c>
      <c r="G35" t="s">
        <v>208</v>
      </c>
      <c r="H35" s="68">
        <v>2.54</v>
      </c>
      <c r="I35" t="s">
        <v>104</v>
      </c>
      <c r="J35" s="69">
        <v>2.2499999999999999E-2</v>
      </c>
      <c r="K35" s="69">
        <v>9.1999999999999998E-3</v>
      </c>
      <c r="L35" s="68">
        <v>234150</v>
      </c>
      <c r="M35" s="68">
        <v>103.55030948186675</v>
      </c>
      <c r="N35" s="68">
        <v>242.46304965179101</v>
      </c>
      <c r="O35" s="69">
        <v>5.7999999999999996E-3</v>
      </c>
      <c r="P35" s="69">
        <v>1E-4</v>
      </c>
    </row>
    <row r="36" spans="1:16">
      <c r="A36" t="s">
        <v>1141</v>
      </c>
      <c r="B36" t="s">
        <v>1082</v>
      </c>
      <c r="C36" t="s">
        <v>1142</v>
      </c>
      <c r="D36" t="s">
        <v>1084</v>
      </c>
      <c r="E36" t="s">
        <v>321</v>
      </c>
      <c r="F36" t="s">
        <v>1143</v>
      </c>
      <c r="G36" t="s">
        <v>208</v>
      </c>
      <c r="H36" s="68">
        <v>1.78</v>
      </c>
      <c r="I36" t="s">
        <v>104</v>
      </c>
      <c r="J36" s="69">
        <v>2.2499999999999999E-2</v>
      </c>
      <c r="K36" s="69">
        <v>9.2999999999999992E-3</v>
      </c>
      <c r="L36" s="68">
        <v>22214.080000000002</v>
      </c>
      <c r="M36" s="68">
        <v>102.51420000948183</v>
      </c>
      <c r="N36" s="68">
        <v>22.772586401466299</v>
      </c>
      <c r="O36" s="69">
        <v>5.0000000000000001E-4</v>
      </c>
      <c r="P36" s="69">
        <v>0</v>
      </c>
    </row>
    <row r="37" spans="1:16">
      <c r="A37" t="s">
        <v>1144</v>
      </c>
      <c r="B37" t="s">
        <v>1082</v>
      </c>
      <c r="C37" t="s">
        <v>1145</v>
      </c>
      <c r="D37" t="s">
        <v>1084</v>
      </c>
      <c r="E37" t="s">
        <v>321</v>
      </c>
      <c r="F37" t="s">
        <v>1146</v>
      </c>
      <c r="G37" t="s">
        <v>208</v>
      </c>
      <c r="H37" s="68">
        <v>0.81</v>
      </c>
      <c r="I37" t="s">
        <v>104</v>
      </c>
      <c r="J37" s="69">
        <v>2.2499999999999999E-2</v>
      </c>
      <c r="K37" s="69">
        <v>9.2999999999999992E-3</v>
      </c>
      <c r="L37" s="68">
        <v>19952.240000000002</v>
      </c>
      <c r="M37" s="68">
        <v>101.20788632397515</v>
      </c>
      <c r="N37" s="68">
        <v>20.193240378286699</v>
      </c>
      <c r="O37" s="69">
        <v>5.0000000000000001E-4</v>
      </c>
      <c r="P37" s="69">
        <v>0</v>
      </c>
    </row>
    <row r="38" spans="1:16">
      <c r="A38" t="s">
        <v>1147</v>
      </c>
      <c r="B38" t="s">
        <v>1082</v>
      </c>
      <c r="C38" t="s">
        <v>1148</v>
      </c>
      <c r="D38" t="s">
        <v>1084</v>
      </c>
      <c r="E38" t="s">
        <v>321</v>
      </c>
      <c r="F38" t="s">
        <v>1149</v>
      </c>
      <c r="G38" t="s">
        <v>208</v>
      </c>
      <c r="H38" s="68">
        <v>3.55</v>
      </c>
      <c r="I38" t="s">
        <v>104</v>
      </c>
      <c r="J38" s="69">
        <v>2.2499999999999999E-2</v>
      </c>
      <c r="K38" s="69">
        <v>9.1999999999999998E-3</v>
      </c>
      <c r="L38" s="68">
        <v>606215</v>
      </c>
      <c r="M38" s="68">
        <v>104.95028012882344</v>
      </c>
      <c r="N38" s="68">
        <v>636.22434068294694</v>
      </c>
      <c r="O38" s="69">
        <v>1.52E-2</v>
      </c>
      <c r="P38" s="69">
        <v>2.9999999999999997E-4</v>
      </c>
    </row>
    <row r="39" spans="1:16">
      <c r="A39" t="s">
        <v>1150</v>
      </c>
      <c r="B39" t="s">
        <v>1082</v>
      </c>
      <c r="C39" t="s">
        <v>1151</v>
      </c>
      <c r="D39" t="s">
        <v>1084</v>
      </c>
      <c r="E39" t="s">
        <v>321</v>
      </c>
      <c r="F39" t="s">
        <v>1152</v>
      </c>
      <c r="G39" t="s">
        <v>208</v>
      </c>
      <c r="H39" s="68">
        <v>1.78</v>
      </c>
      <c r="I39" t="s">
        <v>104</v>
      </c>
      <c r="J39" s="69">
        <v>2.2499999999999999E-2</v>
      </c>
      <c r="K39" s="69">
        <v>9.1999999999999998E-3</v>
      </c>
      <c r="L39" s="68">
        <v>33761.760000000002</v>
      </c>
      <c r="M39" s="68">
        <v>102.51420030292616</v>
      </c>
      <c r="N39" s="68">
        <v>34.610598272193201</v>
      </c>
      <c r="O39" s="69">
        <v>8.0000000000000004E-4</v>
      </c>
      <c r="P39" s="69">
        <v>0</v>
      </c>
    </row>
    <row r="40" spans="1:16">
      <c r="A40" t="s">
        <v>1153</v>
      </c>
      <c r="B40" t="s">
        <v>1082</v>
      </c>
      <c r="C40" t="s">
        <v>1154</v>
      </c>
      <c r="D40" t="s">
        <v>1084</v>
      </c>
      <c r="E40" t="s">
        <v>321</v>
      </c>
      <c r="F40" t="s">
        <v>1135</v>
      </c>
      <c r="G40" t="s">
        <v>208</v>
      </c>
      <c r="H40" s="68">
        <v>1.83</v>
      </c>
      <c r="I40" t="s">
        <v>104</v>
      </c>
      <c r="J40" s="69">
        <v>2.2499999999999999E-2</v>
      </c>
      <c r="K40" s="69">
        <v>9.1999999999999998E-3</v>
      </c>
      <c r="L40" s="68">
        <v>289783.11</v>
      </c>
      <c r="M40" s="68">
        <v>102.56833526131285</v>
      </c>
      <c r="N40" s="68">
        <v>297.22571179545901</v>
      </c>
      <c r="O40" s="69">
        <v>7.1000000000000004E-3</v>
      </c>
      <c r="P40" s="69">
        <v>2.0000000000000001E-4</v>
      </c>
    </row>
    <row r="41" spans="1:16">
      <c r="A41" t="s">
        <v>1155</v>
      </c>
      <c r="B41" t="s">
        <v>1082</v>
      </c>
      <c r="C41" t="s">
        <v>1156</v>
      </c>
      <c r="D41" t="s">
        <v>1084</v>
      </c>
      <c r="E41" t="s">
        <v>321</v>
      </c>
      <c r="F41" t="s">
        <v>1157</v>
      </c>
      <c r="G41" t="s">
        <v>208</v>
      </c>
      <c r="H41" s="68">
        <v>3.55</v>
      </c>
      <c r="I41" t="s">
        <v>104</v>
      </c>
      <c r="J41" s="69">
        <v>2.2499999999999999E-2</v>
      </c>
      <c r="K41" s="69">
        <v>9.1999999999999998E-3</v>
      </c>
      <c r="L41" s="68">
        <v>80000</v>
      </c>
      <c r="M41" s="68">
        <v>104.95028012882338</v>
      </c>
      <c r="N41" s="68">
        <v>83.960224103058707</v>
      </c>
      <c r="O41" s="69">
        <v>2E-3</v>
      </c>
      <c r="P41" s="69">
        <v>0</v>
      </c>
    </row>
    <row r="42" spans="1:16">
      <c r="A42" t="s">
        <v>1158</v>
      </c>
      <c r="B42" t="s">
        <v>1082</v>
      </c>
      <c r="C42" t="s">
        <v>1159</v>
      </c>
      <c r="D42" t="s">
        <v>1084</v>
      </c>
      <c r="E42" t="s">
        <v>321</v>
      </c>
      <c r="F42" t="s">
        <v>1160</v>
      </c>
      <c r="G42" t="s">
        <v>208</v>
      </c>
      <c r="H42" s="68">
        <v>1.58</v>
      </c>
      <c r="I42" t="s">
        <v>104</v>
      </c>
      <c r="J42" s="69">
        <v>2.2499999999999999E-2</v>
      </c>
      <c r="K42" s="69">
        <v>9.1999999999999998E-3</v>
      </c>
      <c r="L42" s="68">
        <v>39000</v>
      </c>
      <c r="M42" s="68">
        <v>102.2435211828282</v>
      </c>
      <c r="N42" s="68">
        <v>39.874973261302998</v>
      </c>
      <c r="O42" s="69">
        <v>1E-3</v>
      </c>
      <c r="P42" s="69">
        <v>0</v>
      </c>
    </row>
    <row r="43" spans="1:16">
      <c r="A43" t="s">
        <v>1161</v>
      </c>
      <c r="B43" t="s">
        <v>1082</v>
      </c>
      <c r="C43" t="s">
        <v>1162</v>
      </c>
      <c r="D43" t="s">
        <v>1084</v>
      </c>
      <c r="E43" t="s">
        <v>321</v>
      </c>
      <c r="F43" t="s">
        <v>1163</v>
      </c>
      <c r="G43" t="s">
        <v>208</v>
      </c>
      <c r="H43" s="68">
        <v>3.63</v>
      </c>
      <c r="I43" t="s">
        <v>104</v>
      </c>
      <c r="J43" s="69">
        <v>2.2499999999999999E-2</v>
      </c>
      <c r="K43" s="69">
        <v>9.1999999999999998E-3</v>
      </c>
      <c r="L43" s="68">
        <v>147000</v>
      </c>
      <c r="M43" s="68">
        <v>105.05577082968844</v>
      </c>
      <c r="N43" s="68">
        <v>154.43198311964201</v>
      </c>
      <c r="O43" s="69">
        <v>3.7000000000000002E-3</v>
      </c>
      <c r="P43" s="69">
        <v>1E-4</v>
      </c>
    </row>
    <row r="44" spans="1:16">
      <c r="A44" t="s">
        <v>1164</v>
      </c>
      <c r="B44" t="s">
        <v>1082</v>
      </c>
      <c r="C44" t="s">
        <v>1165</v>
      </c>
      <c r="D44" t="s">
        <v>1084</v>
      </c>
      <c r="E44" t="s">
        <v>321</v>
      </c>
      <c r="F44" t="s">
        <v>1166</v>
      </c>
      <c r="G44" t="s">
        <v>208</v>
      </c>
      <c r="H44" s="68">
        <v>0.89</v>
      </c>
      <c r="I44" t="s">
        <v>104</v>
      </c>
      <c r="J44" s="69">
        <v>2.2499999999999999E-2</v>
      </c>
      <c r="K44" s="69">
        <v>9.2999999999999992E-3</v>
      </c>
      <c r="L44" s="68">
        <v>14666.63</v>
      </c>
      <c r="M44" s="68">
        <v>101.31738121886555</v>
      </c>
      <c r="N44" s="68">
        <v>14.859845429060501</v>
      </c>
      <c r="O44" s="69">
        <v>4.0000000000000002E-4</v>
      </c>
      <c r="P44" s="69">
        <v>0</v>
      </c>
    </row>
    <row r="45" spans="1:16">
      <c r="A45" t="s">
        <v>1167</v>
      </c>
      <c r="B45" t="s">
        <v>1082</v>
      </c>
      <c r="C45" t="s">
        <v>1168</v>
      </c>
      <c r="D45" t="s">
        <v>1084</v>
      </c>
      <c r="E45" t="s">
        <v>321</v>
      </c>
      <c r="F45" t="s">
        <v>1169</v>
      </c>
      <c r="G45" t="s">
        <v>208</v>
      </c>
      <c r="H45" s="68">
        <v>1.38</v>
      </c>
      <c r="I45" t="s">
        <v>104</v>
      </c>
      <c r="J45" s="69">
        <v>2.2499999999999999E-2</v>
      </c>
      <c r="K45" s="69">
        <v>9.1999999999999998E-3</v>
      </c>
      <c r="L45" s="68">
        <v>170000</v>
      </c>
      <c r="M45" s="68">
        <v>101.97177923672294</v>
      </c>
      <c r="N45" s="68">
        <v>173.35202470242899</v>
      </c>
      <c r="O45" s="69">
        <v>4.1000000000000003E-3</v>
      </c>
      <c r="P45" s="69">
        <v>1E-4</v>
      </c>
    </row>
    <row r="46" spans="1:16">
      <c r="A46" t="s">
        <v>1170</v>
      </c>
      <c r="B46" t="s">
        <v>1082</v>
      </c>
      <c r="C46" t="s">
        <v>1171</v>
      </c>
      <c r="D46" t="s">
        <v>1084</v>
      </c>
      <c r="E46" t="s">
        <v>321</v>
      </c>
      <c r="F46" t="s">
        <v>1169</v>
      </c>
      <c r="G46" t="s">
        <v>208</v>
      </c>
      <c r="H46" s="68">
        <v>3.7</v>
      </c>
      <c r="I46" t="s">
        <v>104</v>
      </c>
      <c r="J46" s="69">
        <v>2.2499999999999999E-2</v>
      </c>
      <c r="K46" s="69">
        <v>9.1999999999999998E-3</v>
      </c>
      <c r="L46" s="68">
        <v>50316</v>
      </c>
      <c r="M46" s="68">
        <v>105.16469172411897</v>
      </c>
      <c r="N46" s="68">
        <v>52.9146662879077</v>
      </c>
      <c r="O46" s="69">
        <v>1.2999999999999999E-3</v>
      </c>
      <c r="P46" s="69">
        <v>0</v>
      </c>
    </row>
    <row r="47" spans="1:16">
      <c r="A47" t="s">
        <v>1172</v>
      </c>
      <c r="B47" t="s">
        <v>1082</v>
      </c>
      <c r="C47" t="s">
        <v>1173</v>
      </c>
      <c r="D47" t="s">
        <v>1084</v>
      </c>
      <c r="E47" t="s">
        <v>321</v>
      </c>
      <c r="F47" t="s">
        <v>1095</v>
      </c>
      <c r="G47" t="s">
        <v>208</v>
      </c>
      <c r="H47" s="68">
        <v>1.38</v>
      </c>
      <c r="I47" t="s">
        <v>104</v>
      </c>
      <c r="J47" s="69">
        <v>2.2499999999999999E-2</v>
      </c>
      <c r="K47" s="69">
        <v>9.2999999999999992E-3</v>
      </c>
      <c r="L47" s="68">
        <v>27766.6</v>
      </c>
      <c r="M47" s="68">
        <v>101.9717792367229</v>
      </c>
      <c r="N47" s="68">
        <v>28.314096053543899</v>
      </c>
      <c r="O47" s="69">
        <v>6.9999999999999999E-4</v>
      </c>
      <c r="P47" s="69">
        <v>0</v>
      </c>
    </row>
    <row r="48" spans="1:16">
      <c r="A48" t="s">
        <v>1174</v>
      </c>
      <c r="B48" t="s">
        <v>1082</v>
      </c>
      <c r="C48" t="s">
        <v>1175</v>
      </c>
      <c r="D48" t="s">
        <v>1084</v>
      </c>
      <c r="E48" t="s">
        <v>321</v>
      </c>
      <c r="F48" t="s">
        <v>1176</v>
      </c>
      <c r="G48" t="s">
        <v>208</v>
      </c>
      <c r="H48" s="68">
        <v>0.77</v>
      </c>
      <c r="I48" t="s">
        <v>104</v>
      </c>
      <c r="J48" s="69">
        <v>2.2499999999999999E-2</v>
      </c>
      <c r="K48" s="69">
        <v>9.2999999999999992E-3</v>
      </c>
      <c r="L48" s="68">
        <v>46507.73</v>
      </c>
      <c r="M48" s="68">
        <v>101.15317058316693</v>
      </c>
      <c r="N48" s="68">
        <v>47.044043461258703</v>
      </c>
      <c r="O48" s="69">
        <v>1.1000000000000001E-3</v>
      </c>
      <c r="P48" s="69">
        <v>0</v>
      </c>
    </row>
    <row r="49" spans="1:16">
      <c r="A49" t="s">
        <v>1177</v>
      </c>
      <c r="B49" t="s">
        <v>1082</v>
      </c>
      <c r="C49" t="s">
        <v>1178</v>
      </c>
      <c r="D49" t="s">
        <v>1084</v>
      </c>
      <c r="E49" t="s">
        <v>321</v>
      </c>
      <c r="F49" t="s">
        <v>1179</v>
      </c>
      <c r="G49" t="s">
        <v>208</v>
      </c>
      <c r="H49" s="68">
        <v>3.7</v>
      </c>
      <c r="I49" t="s">
        <v>104</v>
      </c>
      <c r="J49" s="69">
        <v>2.2499999999999999E-2</v>
      </c>
      <c r="K49" s="69">
        <v>9.2999999999999992E-3</v>
      </c>
      <c r="L49" s="68">
        <v>6927.92</v>
      </c>
      <c r="M49" s="68">
        <v>105.16469172411892</v>
      </c>
      <c r="N49" s="68">
        <v>7.2857257108935798</v>
      </c>
      <c r="O49" s="69">
        <v>2.0000000000000001E-4</v>
      </c>
      <c r="P49" s="69">
        <v>0</v>
      </c>
    </row>
    <row r="50" spans="1:16">
      <c r="A50" t="s">
        <v>1180</v>
      </c>
      <c r="B50" t="s">
        <v>1082</v>
      </c>
      <c r="C50" t="s">
        <v>1181</v>
      </c>
      <c r="D50" t="s">
        <v>1084</v>
      </c>
      <c r="E50" t="s">
        <v>321</v>
      </c>
      <c r="F50" t="s">
        <v>1182</v>
      </c>
      <c r="G50" t="s">
        <v>208</v>
      </c>
      <c r="H50" s="68">
        <v>3.7</v>
      </c>
      <c r="I50" t="s">
        <v>104</v>
      </c>
      <c r="J50" s="69">
        <v>2.2499999999999999E-2</v>
      </c>
      <c r="K50" s="69">
        <v>9.1999999999999998E-3</v>
      </c>
      <c r="L50" s="68">
        <v>492967</v>
      </c>
      <c r="M50" s="68">
        <v>105.16469172411905</v>
      </c>
      <c r="N50" s="68">
        <v>518.42722585163801</v>
      </c>
      <c r="O50" s="69">
        <v>1.24E-2</v>
      </c>
      <c r="P50" s="69">
        <v>2.9999999999999997E-4</v>
      </c>
    </row>
    <row r="51" spans="1:16">
      <c r="A51" t="s">
        <v>1183</v>
      </c>
      <c r="B51" t="s">
        <v>1082</v>
      </c>
      <c r="C51" t="s">
        <v>1184</v>
      </c>
      <c r="D51" t="s">
        <v>1084</v>
      </c>
      <c r="E51" t="s">
        <v>321</v>
      </c>
      <c r="F51" t="s">
        <v>1185</v>
      </c>
      <c r="G51" t="s">
        <v>208</v>
      </c>
      <c r="H51" s="68">
        <v>1.42</v>
      </c>
      <c r="I51" t="s">
        <v>104</v>
      </c>
      <c r="J51" s="69">
        <v>2.2499999999999999E-2</v>
      </c>
      <c r="K51" s="69">
        <v>9.2999999999999992E-3</v>
      </c>
      <c r="L51" s="68">
        <v>20416.72</v>
      </c>
      <c r="M51" s="68">
        <v>102.02620844596439</v>
      </c>
      <c r="N51" s="68">
        <v>20.830405305028901</v>
      </c>
      <c r="O51" s="69">
        <v>5.0000000000000001E-4</v>
      </c>
      <c r="P51" s="69">
        <v>0</v>
      </c>
    </row>
    <row r="52" spans="1:16">
      <c r="A52" t="s">
        <v>1186</v>
      </c>
      <c r="B52" t="s">
        <v>1082</v>
      </c>
      <c r="C52" t="s">
        <v>1187</v>
      </c>
      <c r="D52" t="s">
        <v>1084</v>
      </c>
      <c r="E52" t="s">
        <v>321</v>
      </c>
      <c r="F52" t="s">
        <v>1185</v>
      </c>
      <c r="G52" t="s">
        <v>208</v>
      </c>
      <c r="H52" s="68">
        <v>3.7</v>
      </c>
      <c r="I52" t="s">
        <v>104</v>
      </c>
      <c r="J52" s="69">
        <v>2.2499999999999999E-2</v>
      </c>
      <c r="K52" s="69">
        <v>9.1999999999999998E-3</v>
      </c>
      <c r="L52" s="68">
        <v>100000</v>
      </c>
      <c r="M52" s="68">
        <v>105.164691724119</v>
      </c>
      <c r="N52" s="68">
        <v>105.164691724119</v>
      </c>
      <c r="O52" s="69">
        <v>2.5000000000000001E-3</v>
      </c>
      <c r="P52" s="69">
        <v>1E-4</v>
      </c>
    </row>
    <row r="53" spans="1:16">
      <c r="A53" t="s">
        <v>1188</v>
      </c>
      <c r="B53" t="s">
        <v>1082</v>
      </c>
      <c r="C53" t="s">
        <v>1189</v>
      </c>
      <c r="D53" t="s">
        <v>1084</v>
      </c>
      <c r="E53" t="s">
        <v>321</v>
      </c>
      <c r="F53" t="s">
        <v>1190</v>
      </c>
      <c r="G53" t="s">
        <v>208</v>
      </c>
      <c r="H53" s="68">
        <v>1.91</v>
      </c>
      <c r="I53" t="s">
        <v>104</v>
      </c>
      <c r="J53" s="69">
        <v>2.2499999999999999E-2</v>
      </c>
      <c r="K53" s="69">
        <v>9.1999999999999998E-3</v>
      </c>
      <c r="L53" s="68">
        <v>65277.75</v>
      </c>
      <c r="M53" s="68">
        <v>102.67650119143966</v>
      </c>
      <c r="N53" s="68">
        <v>67.024909756495006</v>
      </c>
      <c r="O53" s="69">
        <v>1.6000000000000001E-3</v>
      </c>
      <c r="P53" s="69">
        <v>0</v>
      </c>
    </row>
    <row r="54" spans="1:16">
      <c r="A54" t="s">
        <v>1191</v>
      </c>
      <c r="B54" t="s">
        <v>1082</v>
      </c>
      <c r="C54" t="s">
        <v>1192</v>
      </c>
      <c r="D54" t="s">
        <v>1084</v>
      </c>
      <c r="E54" t="s">
        <v>321</v>
      </c>
      <c r="F54" t="s">
        <v>1193</v>
      </c>
      <c r="G54" t="s">
        <v>208</v>
      </c>
      <c r="H54" s="68">
        <v>0.36</v>
      </c>
      <c r="I54" t="s">
        <v>104</v>
      </c>
      <c r="J54" s="69">
        <v>2.2499999999999999E-2</v>
      </c>
      <c r="K54" s="69">
        <v>9.1999999999999998E-3</v>
      </c>
      <c r="L54" s="68">
        <v>784000</v>
      </c>
      <c r="M54" s="68">
        <v>100.60321169343801</v>
      </c>
      <c r="N54" s="68">
        <v>788.72917967655405</v>
      </c>
      <c r="O54" s="69">
        <v>1.8800000000000001E-2</v>
      </c>
      <c r="P54" s="69">
        <v>4.0000000000000002E-4</v>
      </c>
    </row>
    <row r="55" spans="1:16">
      <c r="A55" t="s">
        <v>1194</v>
      </c>
      <c r="B55" t="s">
        <v>1082</v>
      </c>
      <c r="C55" t="s">
        <v>1195</v>
      </c>
      <c r="D55" t="s">
        <v>1084</v>
      </c>
      <c r="E55" t="s">
        <v>321</v>
      </c>
      <c r="F55" t="s">
        <v>1196</v>
      </c>
      <c r="G55" t="s">
        <v>208</v>
      </c>
      <c r="H55" s="68">
        <v>1.42</v>
      </c>
      <c r="I55" t="s">
        <v>104</v>
      </c>
      <c r="J55" s="69">
        <v>2.2499999999999999E-2</v>
      </c>
      <c r="K55" s="69">
        <v>9.2999999999999992E-3</v>
      </c>
      <c r="L55" s="68">
        <v>20416.72</v>
      </c>
      <c r="M55" s="68">
        <v>102.02620844596439</v>
      </c>
      <c r="N55" s="68">
        <v>20.830405305028901</v>
      </c>
      <c r="O55" s="69">
        <v>5.0000000000000001E-4</v>
      </c>
      <c r="P55" s="69">
        <v>0</v>
      </c>
    </row>
    <row r="56" spans="1:16">
      <c r="A56" t="s">
        <v>1197</v>
      </c>
      <c r="B56" t="s">
        <v>1082</v>
      </c>
      <c r="C56" t="s">
        <v>1198</v>
      </c>
      <c r="D56" t="s">
        <v>1084</v>
      </c>
      <c r="E56" t="s">
        <v>321</v>
      </c>
      <c r="F56" t="s">
        <v>1193</v>
      </c>
      <c r="G56" t="s">
        <v>208</v>
      </c>
      <c r="H56" s="68">
        <v>1.91</v>
      </c>
      <c r="I56" t="s">
        <v>104</v>
      </c>
      <c r="J56" s="69">
        <v>2.2499999999999999E-2</v>
      </c>
      <c r="K56" s="69">
        <v>9.2999999999999992E-3</v>
      </c>
      <c r="L56" s="68">
        <v>6854.24</v>
      </c>
      <c r="M56" s="68">
        <v>102.67650103873719</v>
      </c>
      <c r="N56" s="68">
        <v>7.0376938047975397</v>
      </c>
      <c r="O56" s="69">
        <v>2.0000000000000001E-4</v>
      </c>
      <c r="P56" s="69">
        <v>0</v>
      </c>
    </row>
    <row r="57" spans="1:16">
      <c r="A57" t="s">
        <v>1199</v>
      </c>
      <c r="B57" t="s">
        <v>1082</v>
      </c>
      <c r="C57" t="s">
        <v>1200</v>
      </c>
      <c r="D57" t="s">
        <v>1084</v>
      </c>
      <c r="E57" t="s">
        <v>321</v>
      </c>
      <c r="F57" t="s">
        <v>1201</v>
      </c>
      <c r="G57" t="s">
        <v>208</v>
      </c>
      <c r="H57" s="68">
        <v>1.91</v>
      </c>
      <c r="I57" t="s">
        <v>104</v>
      </c>
      <c r="J57" s="69">
        <v>2.2499999999999999E-2</v>
      </c>
      <c r="K57" s="69">
        <v>9.1999999999999998E-3</v>
      </c>
      <c r="L57" s="68">
        <v>107708.25</v>
      </c>
      <c r="M57" s="68">
        <v>102.67650103873751</v>
      </c>
      <c r="N57" s="68">
        <v>110.591062430056</v>
      </c>
      <c r="O57" s="69">
        <v>2.5999999999999999E-3</v>
      </c>
      <c r="P57" s="69">
        <v>1E-4</v>
      </c>
    </row>
    <row r="58" spans="1:16">
      <c r="A58" t="s">
        <v>1199</v>
      </c>
      <c r="B58" t="s">
        <v>1082</v>
      </c>
      <c r="C58" t="s">
        <v>1202</v>
      </c>
      <c r="D58" t="s">
        <v>1084</v>
      </c>
      <c r="E58" t="s">
        <v>321</v>
      </c>
      <c r="F58" t="s">
        <v>1201</v>
      </c>
      <c r="G58" t="s">
        <v>208</v>
      </c>
      <c r="H58" s="68">
        <v>3.78</v>
      </c>
      <c r="I58" t="s">
        <v>104</v>
      </c>
      <c r="J58" s="69">
        <v>2.2499999999999999E-2</v>
      </c>
      <c r="K58" s="69">
        <v>9.1999999999999998E-3</v>
      </c>
      <c r="L58" s="68">
        <v>250000</v>
      </c>
      <c r="M58" s="68">
        <v>105.2700202223628</v>
      </c>
      <c r="N58" s="68">
        <v>263.17505055590698</v>
      </c>
      <c r="O58" s="69">
        <v>6.3E-3</v>
      </c>
      <c r="P58" s="69">
        <v>1E-4</v>
      </c>
    </row>
    <row r="59" spans="1:16">
      <c r="A59" t="s">
        <v>1203</v>
      </c>
      <c r="B59" t="s">
        <v>1082</v>
      </c>
      <c r="C59" t="s">
        <v>1204</v>
      </c>
      <c r="D59" t="s">
        <v>1084</v>
      </c>
      <c r="E59" t="s">
        <v>321</v>
      </c>
      <c r="F59" t="s">
        <v>1201</v>
      </c>
      <c r="G59" t="s">
        <v>208</v>
      </c>
      <c r="H59" s="68">
        <v>3.78</v>
      </c>
      <c r="I59" t="s">
        <v>104</v>
      </c>
      <c r="J59" s="69">
        <v>2.2499999999999999E-2</v>
      </c>
      <c r="K59" s="69">
        <v>9.1999999999999998E-3</v>
      </c>
      <c r="L59" s="68">
        <v>374198</v>
      </c>
      <c r="M59" s="68">
        <v>105.27002022236276</v>
      </c>
      <c r="N59" s="68">
        <v>393.918310271677</v>
      </c>
      <c r="O59" s="69">
        <v>9.4000000000000004E-3</v>
      </c>
      <c r="P59" s="69">
        <v>2.0000000000000001E-4</v>
      </c>
    </row>
    <row r="60" spans="1:16">
      <c r="A60" t="s">
        <v>1205</v>
      </c>
      <c r="B60" t="s">
        <v>1082</v>
      </c>
      <c r="C60" t="s">
        <v>1206</v>
      </c>
      <c r="D60" t="s">
        <v>1084</v>
      </c>
      <c r="E60" t="s">
        <v>321</v>
      </c>
      <c r="F60" t="s">
        <v>1207</v>
      </c>
      <c r="G60" t="s">
        <v>208</v>
      </c>
      <c r="H60" s="68">
        <v>3.78</v>
      </c>
      <c r="I60" t="s">
        <v>104</v>
      </c>
      <c r="J60" s="69">
        <v>2.2499999999999999E-2</v>
      </c>
      <c r="K60" s="69">
        <v>9.1999999999999998E-3</v>
      </c>
      <c r="L60" s="68">
        <v>40000</v>
      </c>
      <c r="M60" s="68">
        <v>105.27002022236275</v>
      </c>
      <c r="N60" s="68">
        <v>42.108008088945098</v>
      </c>
      <c r="O60" s="69">
        <v>1E-3</v>
      </c>
      <c r="P60" s="69">
        <v>0</v>
      </c>
    </row>
    <row r="61" spans="1:16">
      <c r="A61" t="s">
        <v>1208</v>
      </c>
      <c r="B61" t="s">
        <v>1082</v>
      </c>
      <c r="C61" t="s">
        <v>1209</v>
      </c>
      <c r="D61" t="s">
        <v>1084</v>
      </c>
      <c r="E61" t="s">
        <v>321</v>
      </c>
      <c r="F61" t="s">
        <v>1210</v>
      </c>
      <c r="G61" t="s">
        <v>208</v>
      </c>
      <c r="H61" s="68">
        <v>3.78</v>
      </c>
      <c r="I61" t="s">
        <v>104</v>
      </c>
      <c r="J61" s="69">
        <v>2.2499999999999999E-2</v>
      </c>
      <c r="K61" s="69">
        <v>9.1999999999999998E-3</v>
      </c>
      <c r="L61" s="68">
        <v>1750000</v>
      </c>
      <c r="M61" s="68">
        <v>105.27002022236286</v>
      </c>
      <c r="N61" s="68">
        <v>1842.2253538913501</v>
      </c>
      <c r="O61" s="69">
        <v>4.3999999999999997E-2</v>
      </c>
      <c r="P61" s="69">
        <v>1E-3</v>
      </c>
    </row>
    <row r="62" spans="1:16">
      <c r="A62" t="s">
        <v>1211</v>
      </c>
      <c r="B62" t="s">
        <v>1082</v>
      </c>
      <c r="C62" t="s">
        <v>1212</v>
      </c>
      <c r="D62" t="s">
        <v>1084</v>
      </c>
      <c r="E62" t="s">
        <v>321</v>
      </c>
      <c r="F62" t="s">
        <v>1213</v>
      </c>
      <c r="G62" t="s">
        <v>208</v>
      </c>
      <c r="H62" s="68">
        <v>3.78</v>
      </c>
      <c r="I62" t="s">
        <v>104</v>
      </c>
      <c r="J62" s="69">
        <v>2.2499999999999999E-2</v>
      </c>
      <c r="K62" s="69">
        <v>9.1999999999999998E-3</v>
      </c>
      <c r="L62" s="68">
        <v>282062</v>
      </c>
      <c r="M62" s="68">
        <v>105.27002022236282</v>
      </c>
      <c r="N62" s="68">
        <v>296.926724439601</v>
      </c>
      <c r="O62" s="69">
        <v>7.1000000000000004E-3</v>
      </c>
      <c r="P62" s="69">
        <v>2.0000000000000001E-4</v>
      </c>
    </row>
    <row r="63" spans="1:16">
      <c r="A63" t="s">
        <v>1214</v>
      </c>
      <c r="B63" t="s">
        <v>1082</v>
      </c>
      <c r="C63" t="s">
        <v>1215</v>
      </c>
      <c r="D63" t="s">
        <v>1084</v>
      </c>
      <c r="E63" t="s">
        <v>321</v>
      </c>
      <c r="F63" t="s">
        <v>1216</v>
      </c>
      <c r="G63" t="s">
        <v>208</v>
      </c>
      <c r="H63" s="68">
        <v>3.78</v>
      </c>
      <c r="I63" t="s">
        <v>104</v>
      </c>
      <c r="J63" s="69">
        <v>2.2499999999999999E-2</v>
      </c>
      <c r="K63" s="69">
        <v>9.1999999999999998E-3</v>
      </c>
      <c r="L63" s="68">
        <v>190246</v>
      </c>
      <c r="M63" s="68">
        <v>105.27002022236263</v>
      </c>
      <c r="N63" s="68">
        <v>200.272002672236</v>
      </c>
      <c r="O63" s="69">
        <v>4.7999999999999996E-3</v>
      </c>
      <c r="P63" s="69">
        <v>1E-4</v>
      </c>
    </row>
    <row r="64" spans="1:16">
      <c r="A64" t="s">
        <v>1217</v>
      </c>
      <c r="B64" t="s">
        <v>1082</v>
      </c>
      <c r="C64" t="s">
        <v>1218</v>
      </c>
      <c r="D64" t="s">
        <v>1084</v>
      </c>
      <c r="E64" t="s">
        <v>321</v>
      </c>
      <c r="F64" t="s">
        <v>1219</v>
      </c>
      <c r="G64" t="s">
        <v>208</v>
      </c>
      <c r="H64" s="68">
        <v>2.85</v>
      </c>
      <c r="I64" t="s">
        <v>104</v>
      </c>
      <c r="J64" s="69">
        <v>2.2499999999999999E-2</v>
      </c>
      <c r="K64" s="69">
        <v>9.1999999999999998E-3</v>
      </c>
      <c r="L64" s="68">
        <v>200000</v>
      </c>
      <c r="M64" s="68">
        <v>103.98310487032199</v>
      </c>
      <c r="N64" s="68">
        <v>207.96620974064399</v>
      </c>
      <c r="O64" s="69">
        <v>5.0000000000000001E-3</v>
      </c>
      <c r="P64" s="69">
        <v>1E-4</v>
      </c>
    </row>
    <row r="65" spans="1:16">
      <c r="A65" t="s">
        <v>1220</v>
      </c>
      <c r="B65" t="s">
        <v>1082</v>
      </c>
      <c r="C65" t="s">
        <v>1221</v>
      </c>
      <c r="D65" t="s">
        <v>1084</v>
      </c>
      <c r="E65" t="s">
        <v>321</v>
      </c>
      <c r="F65" t="s">
        <v>1222</v>
      </c>
      <c r="G65" t="s">
        <v>208</v>
      </c>
      <c r="H65" s="68">
        <v>1.9</v>
      </c>
      <c r="I65" t="s">
        <v>104</v>
      </c>
      <c r="J65" s="69">
        <v>2.2499999999999999E-2</v>
      </c>
      <c r="K65" s="69">
        <v>9.1999999999999998E-3</v>
      </c>
      <c r="L65" s="68">
        <v>140000</v>
      </c>
      <c r="M65" s="68">
        <v>102.684285551275</v>
      </c>
      <c r="N65" s="68">
        <v>143.75799977178499</v>
      </c>
      <c r="O65" s="69">
        <v>3.3999999999999998E-3</v>
      </c>
      <c r="P65" s="69">
        <v>1E-4</v>
      </c>
    </row>
    <row r="66" spans="1:16">
      <c r="A66" t="s">
        <v>1223</v>
      </c>
      <c r="B66" t="s">
        <v>1082</v>
      </c>
      <c r="C66" t="s">
        <v>1224</v>
      </c>
      <c r="D66" t="s">
        <v>1084</v>
      </c>
      <c r="E66" t="s">
        <v>321</v>
      </c>
      <c r="F66" t="s">
        <v>1225</v>
      </c>
      <c r="G66" t="s">
        <v>208</v>
      </c>
      <c r="H66" s="68">
        <v>3.78</v>
      </c>
      <c r="I66" t="s">
        <v>104</v>
      </c>
      <c r="J66" s="69">
        <v>2.2499999999999999E-2</v>
      </c>
      <c r="K66" s="69">
        <v>9.2999999999999992E-3</v>
      </c>
      <c r="L66" s="68">
        <v>5240</v>
      </c>
      <c r="M66" s="68">
        <v>105.27002022236279</v>
      </c>
      <c r="N66" s="68">
        <v>5.5161490596518101</v>
      </c>
      <c r="O66" s="69">
        <v>1E-4</v>
      </c>
      <c r="P66" s="69">
        <v>0</v>
      </c>
    </row>
    <row r="67" spans="1:16">
      <c r="A67" t="s">
        <v>1223</v>
      </c>
      <c r="B67" t="s">
        <v>1082</v>
      </c>
      <c r="C67" t="s">
        <v>1226</v>
      </c>
      <c r="D67" t="s">
        <v>1084</v>
      </c>
      <c r="E67" t="s">
        <v>321</v>
      </c>
      <c r="F67" t="s">
        <v>1225</v>
      </c>
      <c r="G67" t="s">
        <v>208</v>
      </c>
      <c r="H67" s="68">
        <v>3.78</v>
      </c>
      <c r="I67" t="s">
        <v>104</v>
      </c>
      <c r="J67" s="69">
        <v>2.2499999999999999E-2</v>
      </c>
      <c r="K67" s="69">
        <v>9.2999999999999992E-3</v>
      </c>
      <c r="L67" s="68">
        <v>5240</v>
      </c>
      <c r="M67" s="68">
        <v>105.27002022236279</v>
      </c>
      <c r="N67" s="68">
        <v>5.5161490596518101</v>
      </c>
      <c r="O67" s="69">
        <v>1E-4</v>
      </c>
      <c r="P67" s="69">
        <v>0</v>
      </c>
    </row>
    <row r="68" spans="1:16">
      <c r="A68" t="s">
        <v>1223</v>
      </c>
      <c r="B68" t="s">
        <v>1082</v>
      </c>
      <c r="C68" t="s">
        <v>1227</v>
      </c>
      <c r="D68" t="s">
        <v>1084</v>
      </c>
      <c r="E68" t="s">
        <v>321</v>
      </c>
      <c r="F68" t="s">
        <v>1225</v>
      </c>
      <c r="G68" t="s">
        <v>208</v>
      </c>
      <c r="H68" s="68">
        <v>3.78</v>
      </c>
      <c r="I68" t="s">
        <v>104</v>
      </c>
      <c r="J68" s="69">
        <v>2.2499999999999999E-2</v>
      </c>
      <c r="K68" s="69">
        <v>9.2999999999999992E-3</v>
      </c>
      <c r="L68" s="68">
        <v>5240</v>
      </c>
      <c r="M68" s="68">
        <v>105.27002022236279</v>
      </c>
      <c r="N68" s="68">
        <v>5.5161490596518101</v>
      </c>
      <c r="O68" s="69">
        <v>1E-4</v>
      </c>
      <c r="P68" s="69">
        <v>0</v>
      </c>
    </row>
    <row r="69" spans="1:16">
      <c r="A69" t="s">
        <v>1223</v>
      </c>
      <c r="B69" t="s">
        <v>1082</v>
      </c>
      <c r="C69" t="s">
        <v>1228</v>
      </c>
      <c r="D69" t="s">
        <v>1084</v>
      </c>
      <c r="E69" t="s">
        <v>321</v>
      </c>
      <c r="F69" t="s">
        <v>1225</v>
      </c>
      <c r="G69" t="s">
        <v>208</v>
      </c>
      <c r="H69" s="68">
        <v>3.78</v>
      </c>
      <c r="I69" t="s">
        <v>104</v>
      </c>
      <c r="J69" s="69">
        <v>2.2499999999999999E-2</v>
      </c>
      <c r="K69" s="69">
        <v>9.2999999999999992E-3</v>
      </c>
      <c r="L69" s="68">
        <v>5240</v>
      </c>
      <c r="M69" s="68">
        <v>105.27002022236279</v>
      </c>
      <c r="N69" s="68">
        <v>5.5161490596518101</v>
      </c>
      <c r="O69" s="69">
        <v>1E-4</v>
      </c>
      <c r="P69" s="69">
        <v>0</v>
      </c>
    </row>
    <row r="70" spans="1:16">
      <c r="A70" t="s">
        <v>1223</v>
      </c>
      <c r="B70" t="s">
        <v>1082</v>
      </c>
      <c r="C70" t="s">
        <v>1229</v>
      </c>
      <c r="D70" t="s">
        <v>1084</v>
      </c>
      <c r="E70" t="s">
        <v>321</v>
      </c>
      <c r="F70" t="s">
        <v>1225</v>
      </c>
      <c r="G70" t="s">
        <v>208</v>
      </c>
      <c r="H70" s="68">
        <v>3.78</v>
      </c>
      <c r="I70" t="s">
        <v>104</v>
      </c>
      <c r="J70" s="69">
        <v>2.2499999999999999E-2</v>
      </c>
      <c r="K70" s="69">
        <v>9.1999999999999998E-3</v>
      </c>
      <c r="L70" s="68">
        <v>260210</v>
      </c>
      <c r="M70" s="68">
        <v>105.2700202223627</v>
      </c>
      <c r="N70" s="68">
        <v>273.92311962061001</v>
      </c>
      <c r="O70" s="69">
        <v>6.4999999999999997E-3</v>
      </c>
      <c r="P70" s="69">
        <v>2.0000000000000001E-4</v>
      </c>
    </row>
    <row r="71" spans="1:16">
      <c r="A71" t="s">
        <v>1230</v>
      </c>
      <c r="B71" t="s">
        <v>1082</v>
      </c>
      <c r="C71" t="s">
        <v>1231</v>
      </c>
      <c r="D71" t="s">
        <v>1084</v>
      </c>
      <c r="E71" t="s">
        <v>321</v>
      </c>
      <c r="F71" t="s">
        <v>1232</v>
      </c>
      <c r="G71" t="s">
        <v>208</v>
      </c>
      <c r="H71" s="68">
        <v>1.37</v>
      </c>
      <c r="I71" t="s">
        <v>104</v>
      </c>
      <c r="J71" s="69">
        <v>5.8000000000000003E-2</v>
      </c>
      <c r="K71" s="69">
        <v>-2.5000000000000001E-3</v>
      </c>
      <c r="L71" s="68">
        <v>403583.28</v>
      </c>
      <c r="M71" s="68">
        <v>110.50490376590601</v>
      </c>
      <c r="N71" s="68">
        <v>445.97931517928703</v>
      </c>
      <c r="O71" s="69">
        <v>1.0699999999999999E-2</v>
      </c>
      <c r="P71" s="69">
        <v>2.0000000000000001E-4</v>
      </c>
    </row>
    <row r="72" spans="1:16">
      <c r="A72" t="s">
        <v>1230</v>
      </c>
      <c r="B72" t="s">
        <v>1082</v>
      </c>
      <c r="C72" t="s">
        <v>1231</v>
      </c>
      <c r="D72" t="s">
        <v>1084</v>
      </c>
      <c r="E72" t="s">
        <v>321</v>
      </c>
      <c r="F72" t="s">
        <v>1233</v>
      </c>
      <c r="G72" t="s">
        <v>208</v>
      </c>
      <c r="H72" s="68">
        <v>1.41</v>
      </c>
      <c r="I72" t="s">
        <v>104</v>
      </c>
      <c r="J72" s="69">
        <v>5.8000000000000003E-2</v>
      </c>
      <c r="K72" s="69">
        <v>-2.5000000000000001E-3</v>
      </c>
      <c r="L72" s="68">
        <v>41975.62</v>
      </c>
      <c r="M72" s="68">
        <v>110.77996259184522</v>
      </c>
      <c r="N72" s="68">
        <v>46.500576133695098</v>
      </c>
      <c r="O72" s="69">
        <v>1.1000000000000001E-3</v>
      </c>
      <c r="P72" s="69">
        <v>0</v>
      </c>
    </row>
    <row r="73" spans="1:16">
      <c r="A73" t="s">
        <v>1230</v>
      </c>
      <c r="B73" t="s">
        <v>1082</v>
      </c>
      <c r="C73" t="s">
        <v>1231</v>
      </c>
      <c r="D73" t="s">
        <v>1084</v>
      </c>
      <c r="E73" t="s">
        <v>321</v>
      </c>
      <c r="F73" t="s">
        <v>1234</v>
      </c>
      <c r="G73" t="s">
        <v>208</v>
      </c>
      <c r="H73" s="68">
        <v>2</v>
      </c>
      <c r="I73" t="s">
        <v>104</v>
      </c>
      <c r="J73" s="69">
        <v>5.8000000000000003E-2</v>
      </c>
      <c r="K73" s="69">
        <v>-2.5000000000000001E-3</v>
      </c>
      <c r="L73" s="68">
        <v>44701.29</v>
      </c>
      <c r="M73" s="68">
        <v>114.62938465159618</v>
      </c>
      <c r="N73" s="68">
        <v>51.2408136583255</v>
      </c>
      <c r="O73" s="69">
        <v>1.1999999999999999E-3</v>
      </c>
      <c r="P73" s="69">
        <v>0</v>
      </c>
    </row>
    <row r="74" spans="1:16">
      <c r="A74" t="s">
        <v>1230</v>
      </c>
      <c r="B74" t="s">
        <v>1082</v>
      </c>
      <c r="C74" t="s">
        <v>1231</v>
      </c>
      <c r="D74" t="s">
        <v>1084</v>
      </c>
      <c r="E74" t="s">
        <v>321</v>
      </c>
      <c r="F74" t="s">
        <v>1235</v>
      </c>
      <c r="G74" t="s">
        <v>208</v>
      </c>
      <c r="H74" s="68">
        <v>2</v>
      </c>
      <c r="I74" t="s">
        <v>104</v>
      </c>
      <c r="J74" s="69">
        <v>5.8000000000000003E-2</v>
      </c>
      <c r="K74" s="69">
        <v>-2.5000000000000001E-3</v>
      </c>
      <c r="L74" s="68">
        <v>144388.29999999999</v>
      </c>
      <c r="M74" s="68">
        <v>114.62938436590569</v>
      </c>
      <c r="N74" s="68">
        <v>165.51141938639699</v>
      </c>
      <c r="O74" s="69">
        <v>4.0000000000000001E-3</v>
      </c>
      <c r="P74" s="69">
        <v>1E-4</v>
      </c>
    </row>
    <row r="75" spans="1:16">
      <c r="A75" t="s">
        <v>1230</v>
      </c>
      <c r="B75" t="s">
        <v>1082</v>
      </c>
      <c r="C75" t="s">
        <v>1231</v>
      </c>
      <c r="D75" t="s">
        <v>1084</v>
      </c>
      <c r="E75" t="s">
        <v>321</v>
      </c>
      <c r="F75" t="s">
        <v>1236</v>
      </c>
      <c r="G75" t="s">
        <v>208</v>
      </c>
      <c r="H75" s="68">
        <v>1.62</v>
      </c>
      <c r="I75" t="s">
        <v>104</v>
      </c>
      <c r="J75" s="69">
        <v>5.8000000000000003E-2</v>
      </c>
      <c r="K75" s="69">
        <v>-2.5999999999999999E-3</v>
      </c>
      <c r="L75" s="68">
        <v>272287.82</v>
      </c>
      <c r="M75" s="68">
        <v>112.26666278736448</v>
      </c>
      <c r="N75" s="68">
        <v>305.68844869046598</v>
      </c>
      <c r="O75" s="69">
        <v>7.3000000000000001E-3</v>
      </c>
      <c r="P75" s="69">
        <v>2.0000000000000001E-4</v>
      </c>
    </row>
    <row r="76" spans="1:16">
      <c r="A76" t="s">
        <v>1230</v>
      </c>
      <c r="B76" t="s">
        <v>1082</v>
      </c>
      <c r="C76" t="s">
        <v>1231</v>
      </c>
      <c r="D76" t="s">
        <v>1084</v>
      </c>
      <c r="E76" t="s">
        <v>321</v>
      </c>
      <c r="F76" t="s">
        <v>1085</v>
      </c>
      <c r="G76" t="s">
        <v>208</v>
      </c>
      <c r="H76" s="68">
        <v>1.75</v>
      </c>
      <c r="I76" t="s">
        <v>104</v>
      </c>
      <c r="J76" s="69">
        <v>5.8000000000000003E-2</v>
      </c>
      <c r="K76" s="69">
        <v>-2.5999999999999999E-3</v>
      </c>
      <c r="L76" s="68">
        <v>279810.71000000002</v>
      </c>
      <c r="M76" s="68">
        <v>112.19352993842445</v>
      </c>
      <c r="N76" s="68">
        <v>313.92951269476799</v>
      </c>
      <c r="O76" s="69">
        <v>7.4999999999999997E-3</v>
      </c>
      <c r="P76" s="69">
        <v>2.0000000000000001E-4</v>
      </c>
    </row>
    <row r="77" spans="1:16">
      <c r="A77" t="s">
        <v>1230</v>
      </c>
      <c r="B77" t="s">
        <v>1082</v>
      </c>
      <c r="C77" t="s">
        <v>1231</v>
      </c>
      <c r="D77" t="s">
        <v>1084</v>
      </c>
      <c r="E77" t="s">
        <v>321</v>
      </c>
      <c r="F77" t="s">
        <v>531</v>
      </c>
      <c r="G77" t="s">
        <v>208</v>
      </c>
      <c r="H77" s="68">
        <v>1.33</v>
      </c>
      <c r="I77" t="s">
        <v>104</v>
      </c>
      <c r="J77" s="69">
        <v>5.8000000000000003E-2</v>
      </c>
      <c r="K77" s="69">
        <v>-2.5000000000000001E-3</v>
      </c>
      <c r="L77" s="68">
        <v>212190.16</v>
      </c>
      <c r="M77" s="68">
        <v>109.4639613036349</v>
      </c>
      <c r="N77" s="68">
        <v>232.27175463252101</v>
      </c>
      <c r="O77" s="69">
        <v>5.4999999999999997E-3</v>
      </c>
      <c r="P77" s="69">
        <v>1E-4</v>
      </c>
    </row>
    <row r="78" spans="1:16">
      <c r="A78" t="s">
        <v>1230</v>
      </c>
      <c r="B78" t="s">
        <v>1082</v>
      </c>
      <c r="C78" t="s">
        <v>1231</v>
      </c>
      <c r="D78" t="s">
        <v>1084</v>
      </c>
      <c r="E78" t="s">
        <v>321</v>
      </c>
      <c r="F78" t="s">
        <v>1237</v>
      </c>
      <c r="G78" t="s">
        <v>208</v>
      </c>
      <c r="H78" s="68">
        <v>1.41</v>
      </c>
      <c r="I78" t="s">
        <v>104</v>
      </c>
      <c r="J78" s="69">
        <v>5.8000000000000003E-2</v>
      </c>
      <c r="K78" s="69">
        <v>-2.5000000000000001E-3</v>
      </c>
      <c r="L78" s="68">
        <v>81505.509999999995</v>
      </c>
      <c r="M78" s="68">
        <v>110.00989391190411</v>
      </c>
      <c r="N78" s="68">
        <v>89.664125083356396</v>
      </c>
      <c r="O78" s="69">
        <v>2.0999999999999999E-3</v>
      </c>
      <c r="P78" s="69">
        <v>0</v>
      </c>
    </row>
    <row r="79" spans="1:16">
      <c r="A79" t="s">
        <v>1230</v>
      </c>
      <c r="B79" t="s">
        <v>1082</v>
      </c>
      <c r="C79" t="s">
        <v>1231</v>
      </c>
      <c r="D79" t="s">
        <v>1084</v>
      </c>
      <c r="E79" t="s">
        <v>321</v>
      </c>
      <c r="F79" t="s">
        <v>1238</v>
      </c>
      <c r="G79" t="s">
        <v>208</v>
      </c>
      <c r="H79" s="68">
        <v>1.45</v>
      </c>
      <c r="I79" t="s">
        <v>104</v>
      </c>
      <c r="J79" s="69">
        <v>5.8000000000000003E-2</v>
      </c>
      <c r="K79" s="69">
        <v>-2.5000000000000001E-3</v>
      </c>
      <c r="L79" s="68">
        <v>106332.05</v>
      </c>
      <c r="M79" s="68">
        <v>109.5220596227478</v>
      </c>
      <c r="N79" s="68">
        <v>116.45705119909</v>
      </c>
      <c r="O79" s="69">
        <v>2.8E-3</v>
      </c>
      <c r="P79" s="69">
        <v>1E-4</v>
      </c>
    </row>
    <row r="80" spans="1:16">
      <c r="A80" t="s">
        <v>1230</v>
      </c>
      <c r="B80" t="s">
        <v>1082</v>
      </c>
      <c r="C80" t="s">
        <v>1231</v>
      </c>
      <c r="D80" t="s">
        <v>1084</v>
      </c>
      <c r="E80" t="s">
        <v>321</v>
      </c>
      <c r="F80" t="s">
        <v>953</v>
      </c>
      <c r="G80" t="s">
        <v>208</v>
      </c>
      <c r="H80" s="68">
        <v>1.5</v>
      </c>
      <c r="I80" t="s">
        <v>104</v>
      </c>
      <c r="J80" s="69">
        <v>5.8000000000000003E-2</v>
      </c>
      <c r="K80" s="69">
        <v>-2.5000000000000001E-3</v>
      </c>
      <c r="L80" s="68">
        <v>106707.69</v>
      </c>
      <c r="M80" s="68">
        <v>109.68456972585669</v>
      </c>
      <c r="N80" s="68">
        <v>117.041870640901</v>
      </c>
      <c r="O80" s="69">
        <v>2.8E-3</v>
      </c>
      <c r="P80" s="69">
        <v>1E-4</v>
      </c>
    </row>
    <row r="81" spans="1:16">
      <c r="A81" t="s">
        <v>1230</v>
      </c>
      <c r="B81" t="s">
        <v>1082</v>
      </c>
      <c r="C81" t="s">
        <v>1231</v>
      </c>
      <c r="D81" t="s">
        <v>1084</v>
      </c>
      <c r="E81" t="s">
        <v>321</v>
      </c>
      <c r="F81" t="s">
        <v>1239</v>
      </c>
      <c r="G81" t="s">
        <v>208</v>
      </c>
      <c r="H81" s="68">
        <v>2.21</v>
      </c>
      <c r="I81" t="s">
        <v>104</v>
      </c>
      <c r="J81" s="69">
        <v>5.8000000000000003E-2</v>
      </c>
      <c r="K81" s="69">
        <v>-2.3999999999999998E-3</v>
      </c>
      <c r="L81" s="68">
        <v>215347.94</v>
      </c>
      <c r="M81" s="68">
        <v>114.06066366168582</v>
      </c>
      <c r="N81" s="68">
        <v>245.627289545769</v>
      </c>
      <c r="O81" s="69">
        <v>5.8999999999999999E-3</v>
      </c>
      <c r="P81" s="69">
        <v>1E-4</v>
      </c>
    </row>
    <row r="82" spans="1:16">
      <c r="A82" t="s">
        <v>1230</v>
      </c>
      <c r="B82" t="s">
        <v>1082</v>
      </c>
      <c r="C82" t="s">
        <v>1231</v>
      </c>
      <c r="D82" t="s">
        <v>1084</v>
      </c>
      <c r="E82" t="s">
        <v>321</v>
      </c>
      <c r="F82" t="s">
        <v>1240</v>
      </c>
      <c r="G82" t="s">
        <v>208</v>
      </c>
      <c r="H82" s="68">
        <v>2.25</v>
      </c>
      <c r="I82" t="s">
        <v>104</v>
      </c>
      <c r="J82" s="69">
        <v>5.8000000000000003E-2</v>
      </c>
      <c r="K82" s="69">
        <v>-2.3999999999999998E-3</v>
      </c>
      <c r="L82" s="68">
        <v>46560.18</v>
      </c>
      <c r="M82" s="68">
        <v>113.99194625746421</v>
      </c>
      <c r="N82" s="68">
        <v>53.074855362978603</v>
      </c>
      <c r="O82" s="69">
        <v>1.2999999999999999E-3</v>
      </c>
      <c r="P82" s="69">
        <v>0</v>
      </c>
    </row>
    <row r="83" spans="1:16">
      <c r="A83" t="s">
        <v>1230</v>
      </c>
      <c r="B83" t="s">
        <v>1082</v>
      </c>
      <c r="C83" t="s">
        <v>1231</v>
      </c>
      <c r="D83" t="s">
        <v>1084</v>
      </c>
      <c r="E83" t="s">
        <v>321</v>
      </c>
      <c r="F83" t="s">
        <v>1241</v>
      </c>
      <c r="G83" t="s">
        <v>208</v>
      </c>
      <c r="H83" s="68">
        <v>2.33</v>
      </c>
      <c r="I83" t="s">
        <v>104</v>
      </c>
      <c r="J83" s="69">
        <v>5.8000000000000003E-2</v>
      </c>
      <c r="K83" s="69">
        <v>-2.3999999999999998E-3</v>
      </c>
      <c r="L83" s="68">
        <v>350240.76</v>
      </c>
      <c r="M83" s="68">
        <v>114.42033576802254</v>
      </c>
      <c r="N83" s="68">
        <v>400.74665358847398</v>
      </c>
      <c r="O83" s="69">
        <v>9.5999999999999992E-3</v>
      </c>
      <c r="P83" s="69">
        <v>2.0000000000000001E-4</v>
      </c>
    </row>
    <row r="84" spans="1:16">
      <c r="A84" t="s">
        <v>1230</v>
      </c>
      <c r="B84" t="s">
        <v>1082</v>
      </c>
      <c r="C84" t="s">
        <v>1231</v>
      </c>
      <c r="D84" t="s">
        <v>1084</v>
      </c>
      <c r="E84" t="s">
        <v>321</v>
      </c>
      <c r="F84" t="s">
        <v>1242</v>
      </c>
      <c r="G84" t="s">
        <v>208</v>
      </c>
      <c r="H84" s="68">
        <v>2.37</v>
      </c>
      <c r="I84" t="s">
        <v>104</v>
      </c>
      <c r="J84" s="69">
        <v>5.8000000000000003E-2</v>
      </c>
      <c r="K84" s="69">
        <v>-2.3999999999999998E-3</v>
      </c>
      <c r="L84" s="68">
        <v>7651.55</v>
      </c>
      <c r="M84" s="68">
        <v>115.03185724155288</v>
      </c>
      <c r="N84" s="68">
        <v>8.8017200727660398</v>
      </c>
      <c r="O84" s="69">
        <v>2.0000000000000001E-4</v>
      </c>
      <c r="P84" s="69">
        <v>0</v>
      </c>
    </row>
    <row r="85" spans="1:16">
      <c r="A85" t="s">
        <v>1230</v>
      </c>
      <c r="B85" t="s">
        <v>1082</v>
      </c>
      <c r="C85" t="s">
        <v>1231</v>
      </c>
      <c r="D85" t="s">
        <v>1084</v>
      </c>
      <c r="E85" t="s">
        <v>321</v>
      </c>
      <c r="F85" t="s">
        <v>1077</v>
      </c>
      <c r="G85" t="s">
        <v>208</v>
      </c>
      <c r="H85" s="68">
        <v>3.34</v>
      </c>
      <c r="I85" t="s">
        <v>104</v>
      </c>
      <c r="J85" s="69">
        <v>3.5000000000000003E-2</v>
      </c>
      <c r="K85" s="69">
        <v>-2.0999999999999999E-3</v>
      </c>
      <c r="L85" s="68">
        <v>38117</v>
      </c>
      <c r="M85" s="68">
        <v>112.78012972180156</v>
      </c>
      <c r="N85" s="68">
        <v>42.9884020460591</v>
      </c>
      <c r="O85" s="69">
        <v>1E-3</v>
      </c>
      <c r="P85" s="69">
        <v>0</v>
      </c>
    </row>
    <row r="86" spans="1:16">
      <c r="A86" t="s">
        <v>1243</v>
      </c>
      <c r="B86" t="s">
        <v>1082</v>
      </c>
      <c r="C86" t="s">
        <v>1244</v>
      </c>
      <c r="D86" t="s">
        <v>1084</v>
      </c>
      <c r="E86" t="s">
        <v>321</v>
      </c>
      <c r="F86" t="s">
        <v>1245</v>
      </c>
      <c r="G86" t="s">
        <v>208</v>
      </c>
      <c r="H86" s="68">
        <v>0.11</v>
      </c>
      <c r="I86" t="s">
        <v>104</v>
      </c>
      <c r="J86" s="69">
        <v>2.2499999999999999E-2</v>
      </c>
      <c r="K86" s="69">
        <v>9.1999999999999998E-3</v>
      </c>
      <c r="L86" s="68">
        <v>520340</v>
      </c>
      <c r="M86" s="68">
        <v>100.27788273442903</v>
      </c>
      <c r="N86" s="68">
        <v>521.785935020328</v>
      </c>
      <c r="O86" s="69">
        <v>1.2500000000000001E-2</v>
      </c>
      <c r="P86" s="69">
        <v>2.9999999999999997E-4</v>
      </c>
    </row>
    <row r="87" spans="1:16">
      <c r="A87" t="s">
        <v>1243</v>
      </c>
      <c r="B87" t="s">
        <v>1082</v>
      </c>
      <c r="C87" t="s">
        <v>1246</v>
      </c>
      <c r="D87" t="s">
        <v>1084</v>
      </c>
      <c r="E87" t="s">
        <v>321</v>
      </c>
      <c r="F87" t="s">
        <v>1247</v>
      </c>
      <c r="G87" t="s">
        <v>208</v>
      </c>
      <c r="H87" s="68">
        <v>0.73</v>
      </c>
      <c r="I87" t="s">
        <v>104</v>
      </c>
      <c r="J87" s="69">
        <v>2.2499999999999999E-2</v>
      </c>
      <c r="K87" s="69">
        <v>9.2999999999999992E-3</v>
      </c>
      <c r="L87" s="68">
        <v>63304.36</v>
      </c>
      <c r="M87" s="68">
        <v>101.09855021913862</v>
      </c>
      <c r="N87" s="68">
        <v>63.999790185504303</v>
      </c>
      <c r="O87" s="69">
        <v>1.5E-3</v>
      </c>
      <c r="P87" s="69">
        <v>0</v>
      </c>
    </row>
    <row r="88" spans="1:16">
      <c r="A88" t="s">
        <v>1243</v>
      </c>
      <c r="B88" t="s">
        <v>1082</v>
      </c>
      <c r="C88" t="s">
        <v>1248</v>
      </c>
      <c r="D88" t="s">
        <v>1084</v>
      </c>
      <c r="E88" t="s">
        <v>321</v>
      </c>
      <c r="F88" t="s">
        <v>1249</v>
      </c>
      <c r="G88" t="s">
        <v>208</v>
      </c>
      <c r="H88" s="68">
        <v>7.0000000000000007E-2</v>
      </c>
      <c r="I88" t="s">
        <v>104</v>
      </c>
      <c r="J88" s="69">
        <v>2.2499999999999999E-2</v>
      </c>
      <c r="K88" s="69">
        <v>9.2999999999999992E-3</v>
      </c>
      <c r="L88" s="68">
        <v>2776.05</v>
      </c>
      <c r="M88" s="68">
        <v>100.22176946820375</v>
      </c>
      <c r="N88" s="68">
        <v>2.78220643132207</v>
      </c>
      <c r="O88" s="69">
        <v>1E-4</v>
      </c>
      <c r="P88" s="69">
        <v>0</v>
      </c>
    </row>
    <row r="89" spans="1:16">
      <c r="A89" t="s">
        <v>1243</v>
      </c>
      <c r="B89" t="s">
        <v>1082</v>
      </c>
      <c r="C89" t="s">
        <v>1250</v>
      </c>
      <c r="D89" t="s">
        <v>1084</v>
      </c>
      <c r="E89" t="s">
        <v>321</v>
      </c>
      <c r="F89" t="s">
        <v>1251</v>
      </c>
      <c r="G89" t="s">
        <v>208</v>
      </c>
      <c r="H89" s="68">
        <v>2.0699999999999998</v>
      </c>
      <c r="I89" t="s">
        <v>104</v>
      </c>
      <c r="J89" s="69">
        <v>2.2499999999999999E-2</v>
      </c>
      <c r="K89" s="69">
        <v>9.1999999999999998E-3</v>
      </c>
      <c r="L89" s="68">
        <v>351895</v>
      </c>
      <c r="M89" s="68">
        <v>102.90574828073261</v>
      </c>
      <c r="N89" s="68">
        <v>362.12018291248398</v>
      </c>
      <c r="O89" s="69">
        <v>8.6999999999999994E-3</v>
      </c>
      <c r="P89" s="69">
        <v>2.0000000000000001E-4</v>
      </c>
    </row>
    <row r="90" spans="1:16">
      <c r="A90" t="s">
        <v>1243</v>
      </c>
      <c r="B90" t="s">
        <v>1082</v>
      </c>
      <c r="C90" t="s">
        <v>1252</v>
      </c>
      <c r="D90" t="s">
        <v>1084</v>
      </c>
      <c r="E90" t="s">
        <v>321</v>
      </c>
      <c r="F90" t="s">
        <v>1253</v>
      </c>
      <c r="G90" t="s">
        <v>208</v>
      </c>
      <c r="H90" s="68">
        <v>2.14</v>
      </c>
      <c r="I90" t="s">
        <v>104</v>
      </c>
      <c r="J90" s="69">
        <v>2.2499999999999999E-2</v>
      </c>
      <c r="K90" s="69">
        <v>9.1999999999999998E-3</v>
      </c>
      <c r="L90" s="68">
        <v>420340</v>
      </c>
      <c r="M90" s="68">
        <v>103.00565663015178</v>
      </c>
      <c r="N90" s="68">
        <v>432.97397707917997</v>
      </c>
      <c r="O90" s="69">
        <v>1.03E-2</v>
      </c>
      <c r="P90" s="69">
        <v>2.0000000000000001E-4</v>
      </c>
    </row>
    <row r="91" spans="1:16">
      <c r="A91" t="s">
        <v>1243</v>
      </c>
      <c r="B91" t="s">
        <v>1082</v>
      </c>
      <c r="C91" t="s">
        <v>1254</v>
      </c>
      <c r="D91" t="s">
        <v>1084</v>
      </c>
      <c r="E91" t="s">
        <v>321</v>
      </c>
      <c r="F91" t="s">
        <v>1255</v>
      </c>
      <c r="G91" t="s">
        <v>208</v>
      </c>
      <c r="H91" s="68">
        <v>2.41</v>
      </c>
      <c r="I91" t="s">
        <v>104</v>
      </c>
      <c r="J91" s="69">
        <v>1.2500000000000001E-2</v>
      </c>
      <c r="K91" s="69">
        <v>9.1999999999999998E-3</v>
      </c>
      <c r="L91" s="68">
        <v>940921</v>
      </c>
      <c r="M91" s="68">
        <v>100.86299333680256</v>
      </c>
      <c r="N91" s="68">
        <v>949.04108553457604</v>
      </c>
      <c r="O91" s="69">
        <v>2.2700000000000001E-2</v>
      </c>
      <c r="P91" s="69">
        <v>5.0000000000000001E-4</v>
      </c>
    </row>
    <row r="92" spans="1:16">
      <c r="A92" t="s">
        <v>1243</v>
      </c>
      <c r="B92" t="s">
        <v>1082</v>
      </c>
      <c r="C92" t="s">
        <v>1256</v>
      </c>
      <c r="D92" t="s">
        <v>1084</v>
      </c>
      <c r="E92" t="s">
        <v>321</v>
      </c>
      <c r="F92" t="s">
        <v>1257</v>
      </c>
      <c r="G92" t="s">
        <v>208</v>
      </c>
      <c r="H92" s="68">
        <v>0.85</v>
      </c>
      <c r="I92" t="s">
        <v>104</v>
      </c>
      <c r="J92" s="69">
        <v>2.2499999999999999E-2</v>
      </c>
      <c r="K92" s="69">
        <v>9.2999999999999992E-3</v>
      </c>
      <c r="L92" s="68">
        <v>20960.32</v>
      </c>
      <c r="M92" s="68">
        <v>101.26267193921753</v>
      </c>
      <c r="N92" s="68">
        <v>21.224980079010201</v>
      </c>
      <c r="O92" s="69">
        <v>5.0000000000000001E-4</v>
      </c>
      <c r="P92" s="69">
        <v>0</v>
      </c>
    </row>
    <row r="93" spans="1:16">
      <c r="A93" t="s">
        <v>1243</v>
      </c>
      <c r="B93" t="s">
        <v>1082</v>
      </c>
      <c r="C93" t="s">
        <v>1258</v>
      </c>
      <c r="D93" t="s">
        <v>1084</v>
      </c>
      <c r="E93" t="s">
        <v>321</v>
      </c>
      <c r="F93" t="s">
        <v>1259</v>
      </c>
      <c r="G93" t="s">
        <v>208</v>
      </c>
      <c r="H93" s="68">
        <v>0.4</v>
      </c>
      <c r="I93" t="s">
        <v>104</v>
      </c>
      <c r="J93" s="69">
        <v>2.2499999999999999E-2</v>
      </c>
      <c r="K93" s="69">
        <v>9.2999999999999992E-3</v>
      </c>
      <c r="L93" s="68">
        <v>7500</v>
      </c>
      <c r="M93" s="68">
        <v>100.659898492878</v>
      </c>
      <c r="N93" s="68">
        <v>7.5494923869658503</v>
      </c>
      <c r="O93" s="69">
        <v>2.0000000000000001E-4</v>
      </c>
      <c r="P93" s="69">
        <v>0</v>
      </c>
    </row>
    <row r="94" spans="1:16">
      <c r="A94" t="s">
        <v>1243</v>
      </c>
      <c r="B94" t="s">
        <v>1082</v>
      </c>
      <c r="C94" t="s">
        <v>1260</v>
      </c>
      <c r="D94" t="s">
        <v>1084</v>
      </c>
      <c r="E94" t="s">
        <v>321</v>
      </c>
      <c r="F94" t="s">
        <v>1261</v>
      </c>
      <c r="G94" t="s">
        <v>208</v>
      </c>
      <c r="H94" s="68">
        <v>2.73</v>
      </c>
      <c r="I94" t="s">
        <v>104</v>
      </c>
      <c r="J94" s="69">
        <v>1.2500000000000001E-2</v>
      </c>
      <c r="K94" s="69">
        <v>9.1999999999999998E-3</v>
      </c>
      <c r="L94" s="68">
        <v>474039</v>
      </c>
      <c r="M94" s="68">
        <v>100.97027364941366</v>
      </c>
      <c r="N94" s="68">
        <v>478.63847550494398</v>
      </c>
      <c r="O94" s="69">
        <v>1.14E-2</v>
      </c>
      <c r="P94" s="69">
        <v>2.9999999999999997E-4</v>
      </c>
    </row>
    <row r="95" spans="1:16">
      <c r="A95" t="s">
        <v>1243</v>
      </c>
      <c r="B95" t="s">
        <v>1082</v>
      </c>
      <c r="C95" t="s">
        <v>1262</v>
      </c>
      <c r="D95" t="s">
        <v>1084</v>
      </c>
      <c r="E95" t="s">
        <v>321</v>
      </c>
      <c r="F95" t="s">
        <v>1261</v>
      </c>
      <c r="G95" t="s">
        <v>208</v>
      </c>
      <c r="H95" s="68">
        <v>1.38</v>
      </c>
      <c r="I95" t="s">
        <v>104</v>
      </c>
      <c r="J95" s="69">
        <v>2.2499999999999999E-2</v>
      </c>
      <c r="K95" s="69">
        <v>9.1999999999999998E-3</v>
      </c>
      <c r="L95" s="68">
        <v>55462.98</v>
      </c>
      <c r="M95" s="68">
        <v>101.97177296242539</v>
      </c>
      <c r="N95" s="68">
        <v>56.556584043795397</v>
      </c>
      <c r="O95" s="69">
        <v>1.4E-3</v>
      </c>
      <c r="P95" s="69">
        <v>0</v>
      </c>
    </row>
    <row r="96" spans="1:16">
      <c r="A96" t="s">
        <v>1243</v>
      </c>
      <c r="B96" t="s">
        <v>1082</v>
      </c>
      <c r="C96" t="s">
        <v>1263</v>
      </c>
      <c r="D96" t="s">
        <v>1084</v>
      </c>
      <c r="E96" t="s">
        <v>321</v>
      </c>
      <c r="F96" t="s">
        <v>1264</v>
      </c>
      <c r="G96" t="s">
        <v>208</v>
      </c>
      <c r="H96" s="68">
        <v>2.89</v>
      </c>
      <c r="I96" t="s">
        <v>104</v>
      </c>
      <c r="J96" s="69">
        <v>1.2500000000000001E-2</v>
      </c>
      <c r="K96" s="69">
        <v>9.1999999999999998E-3</v>
      </c>
      <c r="L96" s="68">
        <v>1050000</v>
      </c>
      <c r="M96" s="68">
        <v>101.02379012120667</v>
      </c>
      <c r="N96" s="68">
        <v>1060.74979627267</v>
      </c>
      <c r="O96" s="69">
        <v>2.53E-2</v>
      </c>
      <c r="P96" s="69">
        <v>5.9999999999999995E-4</v>
      </c>
    </row>
    <row r="97" spans="1:16">
      <c r="A97" t="s">
        <v>1243</v>
      </c>
      <c r="B97" t="s">
        <v>1082</v>
      </c>
      <c r="C97" t="s">
        <v>1265</v>
      </c>
      <c r="D97" t="s">
        <v>1084</v>
      </c>
      <c r="E97" t="s">
        <v>321</v>
      </c>
      <c r="F97" t="s">
        <v>1266</v>
      </c>
      <c r="G97" t="s">
        <v>208</v>
      </c>
      <c r="H97" s="68">
        <v>1.47</v>
      </c>
      <c r="I97" t="s">
        <v>104</v>
      </c>
      <c r="J97" s="69">
        <v>1.2500000000000001E-2</v>
      </c>
      <c r="K97" s="69">
        <v>9.1999999999999998E-3</v>
      </c>
      <c r="L97" s="68">
        <v>120000.08</v>
      </c>
      <c r="M97" s="68">
        <v>100.55324286736308</v>
      </c>
      <c r="N97" s="68">
        <v>120.66397188342999</v>
      </c>
      <c r="O97" s="69">
        <v>2.8999999999999998E-3</v>
      </c>
      <c r="P97" s="69">
        <v>1E-4</v>
      </c>
    </row>
    <row r="98" spans="1:16">
      <c r="A98" t="s">
        <v>1243</v>
      </c>
      <c r="B98" t="s">
        <v>1082</v>
      </c>
      <c r="C98" t="s">
        <v>1267</v>
      </c>
      <c r="D98" t="s">
        <v>1084</v>
      </c>
      <c r="E98" t="s">
        <v>321</v>
      </c>
      <c r="F98" t="s">
        <v>1268</v>
      </c>
      <c r="G98" t="s">
        <v>208</v>
      </c>
      <c r="H98" s="68">
        <v>1.46</v>
      </c>
      <c r="I98" t="s">
        <v>104</v>
      </c>
      <c r="J98" s="69">
        <v>2.2499999999999999E-2</v>
      </c>
      <c r="K98" s="69">
        <v>9.1999999999999998E-3</v>
      </c>
      <c r="L98" s="68">
        <v>59400</v>
      </c>
      <c r="M98" s="68">
        <v>102.08056688229259</v>
      </c>
      <c r="N98" s="68">
        <v>60.635856728081798</v>
      </c>
      <c r="O98" s="69">
        <v>1.4E-3</v>
      </c>
      <c r="P98" s="69">
        <v>0</v>
      </c>
    </row>
    <row r="99" spans="1:16">
      <c r="A99" t="s">
        <v>1243</v>
      </c>
      <c r="B99" t="s">
        <v>1082</v>
      </c>
      <c r="C99" t="s">
        <v>1269</v>
      </c>
      <c r="D99" t="s">
        <v>1084</v>
      </c>
      <c r="E99" t="s">
        <v>321</v>
      </c>
      <c r="F99" t="s">
        <v>1270</v>
      </c>
      <c r="G99" t="s">
        <v>208</v>
      </c>
      <c r="H99" s="68">
        <v>1.02</v>
      </c>
      <c r="I99" t="s">
        <v>104</v>
      </c>
      <c r="J99" s="69">
        <v>2.2499999999999999E-2</v>
      </c>
      <c r="K99" s="69">
        <v>9.1999999999999998E-3</v>
      </c>
      <c r="L99" s="68">
        <v>285000</v>
      </c>
      <c r="M99" s="68">
        <v>101.48525148012</v>
      </c>
      <c r="N99" s="68">
        <v>289.23296671834203</v>
      </c>
      <c r="O99" s="69">
        <v>6.8999999999999999E-3</v>
      </c>
      <c r="P99" s="69">
        <v>2.0000000000000001E-4</v>
      </c>
    </row>
    <row r="100" spans="1:16">
      <c r="A100" t="s">
        <v>1243</v>
      </c>
      <c r="B100" t="s">
        <v>1082</v>
      </c>
      <c r="C100" t="s">
        <v>1271</v>
      </c>
      <c r="D100" t="s">
        <v>1084</v>
      </c>
      <c r="E100" t="s">
        <v>321</v>
      </c>
      <c r="F100" t="s">
        <v>1272</v>
      </c>
      <c r="G100" t="s">
        <v>208</v>
      </c>
      <c r="H100" s="68">
        <v>1.46</v>
      </c>
      <c r="I100" t="s">
        <v>104</v>
      </c>
      <c r="J100" s="69">
        <v>2.2499999999999999E-2</v>
      </c>
      <c r="K100" s="69">
        <v>9.1999999999999998E-3</v>
      </c>
      <c r="L100" s="68">
        <v>109675.28</v>
      </c>
      <c r="M100" s="68">
        <v>102.08057035169456</v>
      </c>
      <c r="N100" s="68">
        <v>111.957151358818</v>
      </c>
      <c r="O100" s="69">
        <v>2.7000000000000001E-3</v>
      </c>
      <c r="P100" s="69">
        <v>1E-4</v>
      </c>
    </row>
    <row r="101" spans="1:16">
      <c r="A101" t="s">
        <v>1243</v>
      </c>
      <c r="B101" t="s">
        <v>1082</v>
      </c>
      <c r="C101" t="s">
        <v>1273</v>
      </c>
      <c r="D101" t="s">
        <v>1084</v>
      </c>
      <c r="E101" t="s">
        <v>321</v>
      </c>
      <c r="F101" t="s">
        <v>1274</v>
      </c>
      <c r="G101" t="s">
        <v>208</v>
      </c>
      <c r="H101" s="68">
        <v>1.5</v>
      </c>
      <c r="I101" t="s">
        <v>104</v>
      </c>
      <c r="J101" s="69">
        <v>2.2499999999999999E-2</v>
      </c>
      <c r="K101" s="69">
        <v>9.1999999999999998E-3</v>
      </c>
      <c r="L101" s="68">
        <v>431666.59</v>
      </c>
      <c r="M101" s="68">
        <v>102.13495239068398</v>
      </c>
      <c r="N101" s="68">
        <v>440.88246618298899</v>
      </c>
      <c r="O101" s="69">
        <v>1.0500000000000001E-2</v>
      </c>
      <c r="P101" s="69">
        <v>2.0000000000000001E-4</v>
      </c>
    </row>
    <row r="102" spans="1:16">
      <c r="A102" t="s">
        <v>1243</v>
      </c>
      <c r="B102" t="s">
        <v>1082</v>
      </c>
      <c r="C102" t="s">
        <v>1275</v>
      </c>
      <c r="D102" t="s">
        <v>1084</v>
      </c>
      <c r="E102" t="s">
        <v>321</v>
      </c>
      <c r="F102" t="s">
        <v>1276</v>
      </c>
      <c r="G102" t="s">
        <v>208</v>
      </c>
      <c r="H102" s="68">
        <v>3.01</v>
      </c>
      <c r="I102" t="s">
        <v>104</v>
      </c>
      <c r="J102" s="69">
        <v>2.2499999999999999E-2</v>
      </c>
      <c r="K102" s="69">
        <v>9.1999999999999998E-3</v>
      </c>
      <c r="L102" s="68">
        <v>379114</v>
      </c>
      <c r="M102" s="68">
        <v>104.20253784476596</v>
      </c>
      <c r="N102" s="68">
        <v>395.04640932480601</v>
      </c>
      <c r="O102" s="69">
        <v>9.4000000000000004E-3</v>
      </c>
      <c r="P102" s="69">
        <v>2.0000000000000001E-4</v>
      </c>
    </row>
    <row r="103" spans="1:16">
      <c r="A103" t="s">
        <v>1243</v>
      </c>
      <c r="B103" t="s">
        <v>1082</v>
      </c>
      <c r="C103" t="s">
        <v>1277</v>
      </c>
      <c r="D103" t="s">
        <v>1084</v>
      </c>
      <c r="E103" t="s">
        <v>321</v>
      </c>
      <c r="F103" t="s">
        <v>1278</v>
      </c>
      <c r="G103" t="s">
        <v>208</v>
      </c>
      <c r="H103" s="68">
        <v>1.54</v>
      </c>
      <c r="I103" t="s">
        <v>104</v>
      </c>
      <c r="J103" s="69">
        <v>2.2499999999999999E-2</v>
      </c>
      <c r="K103" s="69">
        <v>9.1999999999999998E-3</v>
      </c>
      <c r="L103" s="68">
        <v>232216.1</v>
      </c>
      <c r="M103" s="68">
        <v>102.18936341748052</v>
      </c>
      <c r="N103" s="68">
        <v>237.30015434289999</v>
      </c>
      <c r="O103" s="69">
        <v>5.7000000000000002E-3</v>
      </c>
      <c r="P103" s="69">
        <v>1E-4</v>
      </c>
    </row>
    <row r="104" spans="1:16">
      <c r="A104" t="s">
        <v>1243</v>
      </c>
      <c r="B104" t="s">
        <v>1082</v>
      </c>
      <c r="C104" t="s">
        <v>1279</v>
      </c>
      <c r="D104" t="s">
        <v>1084</v>
      </c>
      <c r="E104" t="s">
        <v>321</v>
      </c>
      <c r="F104" t="s">
        <v>1278</v>
      </c>
      <c r="G104" t="s">
        <v>208</v>
      </c>
      <c r="H104" s="68">
        <v>1.1000000000000001</v>
      </c>
      <c r="I104" t="s">
        <v>104</v>
      </c>
      <c r="J104" s="69">
        <v>2.2499999999999999E-2</v>
      </c>
      <c r="K104" s="69">
        <v>9.1999999999999998E-3</v>
      </c>
      <c r="L104" s="68">
        <v>130500.11</v>
      </c>
      <c r="M104" s="68">
        <v>101.59074789710291</v>
      </c>
      <c r="N104" s="68">
        <v>132.57603775554199</v>
      </c>
      <c r="O104" s="69">
        <v>3.2000000000000002E-3</v>
      </c>
      <c r="P104" s="69">
        <v>1E-4</v>
      </c>
    </row>
    <row r="105" spans="1:16">
      <c r="A105" t="s">
        <v>1243</v>
      </c>
      <c r="B105" t="s">
        <v>1082</v>
      </c>
      <c r="C105" t="s">
        <v>1280</v>
      </c>
      <c r="D105" t="s">
        <v>1084</v>
      </c>
      <c r="E105" t="s">
        <v>321</v>
      </c>
      <c r="F105" t="s">
        <v>1281</v>
      </c>
      <c r="G105" t="s">
        <v>208</v>
      </c>
      <c r="H105" s="68">
        <v>0.61</v>
      </c>
      <c r="I105" t="s">
        <v>104</v>
      </c>
      <c r="J105" s="69">
        <v>2.2499999999999999E-2</v>
      </c>
      <c r="K105" s="69">
        <v>9.2999999999999992E-3</v>
      </c>
      <c r="L105" s="68">
        <v>1562.39</v>
      </c>
      <c r="M105" s="68">
        <v>100.93451009454681</v>
      </c>
      <c r="N105" s="68">
        <v>1.57699069226619</v>
      </c>
      <c r="O105" s="69">
        <v>0</v>
      </c>
      <c r="P105" s="69">
        <v>0</v>
      </c>
    </row>
    <row r="106" spans="1:16">
      <c r="A106" t="s">
        <v>1282</v>
      </c>
      <c r="B106" t="s">
        <v>1082</v>
      </c>
      <c r="C106" t="s">
        <v>1283</v>
      </c>
      <c r="D106" t="s">
        <v>1084</v>
      </c>
      <c r="E106" t="s">
        <v>321</v>
      </c>
      <c r="F106" t="s">
        <v>1284</v>
      </c>
      <c r="G106" t="s">
        <v>208</v>
      </c>
      <c r="H106" s="68">
        <v>0.36</v>
      </c>
      <c r="I106" t="s">
        <v>104</v>
      </c>
      <c r="J106" s="69">
        <v>2.2499999999999999E-2</v>
      </c>
      <c r="K106" s="69">
        <v>9.2999999999999992E-3</v>
      </c>
      <c r="L106" s="68">
        <v>100000</v>
      </c>
      <c r="M106" s="68">
        <v>100.603211693438</v>
      </c>
      <c r="N106" s="68">
        <v>100.603211693438</v>
      </c>
      <c r="O106" s="69">
        <v>2.3999999999999998E-3</v>
      </c>
      <c r="P106" s="69">
        <v>1E-4</v>
      </c>
    </row>
    <row r="107" spans="1:16">
      <c r="A107" t="s">
        <v>1285</v>
      </c>
      <c r="B107" t="s">
        <v>1082</v>
      </c>
      <c r="C107" t="s">
        <v>1286</v>
      </c>
      <c r="D107" t="s">
        <v>1287</v>
      </c>
      <c r="E107" t="s">
        <v>920</v>
      </c>
      <c r="F107" t="s">
        <v>1047</v>
      </c>
      <c r="G107" t="s">
        <v>208</v>
      </c>
      <c r="H107" s="68">
        <v>0.41</v>
      </c>
      <c r="I107" t="s">
        <v>104</v>
      </c>
      <c r="J107" s="69">
        <v>6.9500000000000006E-2</v>
      </c>
      <c r="K107" s="69">
        <v>5.4699999999999999E-2</v>
      </c>
      <c r="L107" s="68">
        <v>3168738.11</v>
      </c>
      <c r="M107" s="68">
        <v>101.17</v>
      </c>
      <c r="N107" s="68">
        <v>3205.812345887</v>
      </c>
      <c r="O107" s="69">
        <v>7.6600000000000001E-2</v>
      </c>
      <c r="P107" s="69">
        <v>1.8E-3</v>
      </c>
    </row>
    <row r="108" spans="1:16">
      <c r="A108" t="s">
        <v>1288</v>
      </c>
      <c r="B108" t="s">
        <v>1082</v>
      </c>
      <c r="C108" t="s">
        <v>1289</v>
      </c>
      <c r="D108" t="s">
        <v>1287</v>
      </c>
      <c r="E108" t="s">
        <v>920</v>
      </c>
      <c r="F108" t="s">
        <v>250</v>
      </c>
      <c r="G108" t="s">
        <v>208</v>
      </c>
      <c r="H108" s="68">
        <v>0.41</v>
      </c>
      <c r="I108" t="s">
        <v>104</v>
      </c>
      <c r="J108" s="69">
        <v>6.9500000000000006E-2</v>
      </c>
      <c r="K108" s="69">
        <v>4.8599999999999997E-2</v>
      </c>
      <c r="L108" s="68">
        <v>3282197.15</v>
      </c>
      <c r="M108" s="68">
        <v>101.39</v>
      </c>
      <c r="N108" s="68">
        <v>3327.8196903849998</v>
      </c>
      <c r="O108" s="69">
        <v>7.9500000000000001E-2</v>
      </c>
      <c r="P108" s="69">
        <v>1.8E-3</v>
      </c>
    </row>
    <row r="109" spans="1:16">
      <c r="A109" s="70" t="s">
        <v>1290</v>
      </c>
      <c r="H109" s="72">
        <v>0</v>
      </c>
      <c r="K109" s="71">
        <v>0</v>
      </c>
      <c r="L109" s="72">
        <v>0</v>
      </c>
      <c r="N109" s="72">
        <v>0</v>
      </c>
      <c r="O109" s="71">
        <v>0</v>
      </c>
      <c r="P109" s="71">
        <v>0</v>
      </c>
    </row>
    <row r="110" spans="1:16">
      <c r="A110" t="s">
        <v>238</v>
      </c>
      <c r="C110" t="s">
        <v>238</v>
      </c>
      <c r="E110" t="s">
        <v>238</v>
      </c>
      <c r="H110" s="68">
        <v>0</v>
      </c>
      <c r="I110" t="s">
        <v>238</v>
      </c>
      <c r="J110" s="69">
        <v>0</v>
      </c>
      <c r="K110" s="69">
        <v>0</v>
      </c>
      <c r="L110" s="68">
        <v>0</v>
      </c>
      <c r="M110" s="68">
        <v>0</v>
      </c>
      <c r="N110" s="68">
        <v>0</v>
      </c>
      <c r="O110" s="69">
        <v>0</v>
      </c>
      <c r="P110" s="69">
        <v>0</v>
      </c>
    </row>
    <row r="111" spans="1:16">
      <c r="A111" s="70" t="s">
        <v>1291</v>
      </c>
      <c r="H111" s="72">
        <v>0</v>
      </c>
      <c r="K111" s="71">
        <v>0</v>
      </c>
      <c r="L111" s="72">
        <v>0</v>
      </c>
      <c r="N111" s="72">
        <v>0</v>
      </c>
      <c r="O111" s="71">
        <v>0</v>
      </c>
      <c r="P111" s="71">
        <v>0</v>
      </c>
    </row>
    <row r="112" spans="1:16">
      <c r="A112" t="s">
        <v>238</v>
      </c>
      <c r="C112" t="s">
        <v>238</v>
      </c>
      <c r="E112" t="s">
        <v>238</v>
      </c>
      <c r="H112" s="68">
        <v>0</v>
      </c>
      <c r="I112" t="s">
        <v>238</v>
      </c>
      <c r="J112" s="69">
        <v>0</v>
      </c>
      <c r="K112" s="69">
        <v>0</v>
      </c>
      <c r="L112" s="68">
        <v>0</v>
      </c>
      <c r="M112" s="68">
        <v>0</v>
      </c>
      <c r="N112" s="68">
        <v>0</v>
      </c>
      <c r="O112" s="69">
        <v>0</v>
      </c>
      <c r="P112" s="69">
        <v>0</v>
      </c>
    </row>
    <row r="113" spans="1:16">
      <c r="A113" s="70" t="s">
        <v>1292</v>
      </c>
      <c r="H113" s="72">
        <v>3.93</v>
      </c>
      <c r="K113" s="71">
        <v>3.9899999999999998E-2</v>
      </c>
      <c r="L113" s="72">
        <v>7504000</v>
      </c>
      <c r="N113" s="72">
        <v>7847.6832000000004</v>
      </c>
      <c r="O113" s="71">
        <v>0.1875</v>
      </c>
      <c r="P113" s="71">
        <v>4.3E-3</v>
      </c>
    </row>
    <row r="114" spans="1:16">
      <c r="A114" t="s">
        <v>1293</v>
      </c>
      <c r="B114" t="s">
        <v>1082</v>
      </c>
      <c r="C114" t="s">
        <v>1294</v>
      </c>
      <c r="D114" t="s">
        <v>952</v>
      </c>
      <c r="E114" t="s">
        <v>372</v>
      </c>
      <c r="F114" t="s">
        <v>1295</v>
      </c>
      <c r="G114" t="s">
        <v>152</v>
      </c>
      <c r="H114" s="68">
        <v>3.93</v>
      </c>
      <c r="I114" t="s">
        <v>104</v>
      </c>
      <c r="J114" s="69">
        <v>5.1799999999999999E-2</v>
      </c>
      <c r="K114" s="69">
        <v>3.9899999999999998E-2</v>
      </c>
      <c r="L114" s="68">
        <v>7504000</v>
      </c>
      <c r="M114" s="68">
        <v>104.58</v>
      </c>
      <c r="N114" s="68">
        <v>7847.6832000000004</v>
      </c>
      <c r="O114" s="69">
        <v>0.1875</v>
      </c>
      <c r="P114" s="69">
        <v>4.3E-3</v>
      </c>
    </row>
    <row r="115" spans="1:16">
      <c r="A115" s="70" t="s">
        <v>1296</v>
      </c>
      <c r="H115" s="72">
        <v>0</v>
      </c>
      <c r="K115" s="71">
        <v>0</v>
      </c>
      <c r="L115" s="72">
        <v>0</v>
      </c>
      <c r="N115" s="72">
        <v>0</v>
      </c>
      <c r="O115" s="71">
        <v>0</v>
      </c>
      <c r="P115" s="71">
        <v>0</v>
      </c>
    </row>
    <row r="116" spans="1:16">
      <c r="A116" t="s">
        <v>238</v>
      </c>
      <c r="C116" t="s">
        <v>238</v>
      </c>
      <c r="E116" t="s">
        <v>238</v>
      </c>
      <c r="H116" s="68">
        <v>0</v>
      </c>
      <c r="I116" t="s">
        <v>238</v>
      </c>
      <c r="J116" s="69">
        <v>0</v>
      </c>
      <c r="K116" s="69">
        <v>0</v>
      </c>
      <c r="L116" s="68">
        <v>0</v>
      </c>
      <c r="M116" s="68">
        <v>0</v>
      </c>
      <c r="N116" s="68">
        <v>0</v>
      </c>
      <c r="O116" s="69">
        <v>0</v>
      </c>
      <c r="P116" s="69">
        <v>0</v>
      </c>
    </row>
    <row r="117" spans="1:16">
      <c r="A117" s="70" t="s">
        <v>1297</v>
      </c>
      <c r="H117" s="72">
        <v>0</v>
      </c>
      <c r="K117" s="71">
        <v>0</v>
      </c>
      <c r="L117" s="72">
        <v>0</v>
      </c>
      <c r="N117" s="72">
        <v>0</v>
      </c>
      <c r="O117" s="71">
        <v>0</v>
      </c>
      <c r="P117" s="71">
        <v>0</v>
      </c>
    </row>
    <row r="118" spans="1:16">
      <c r="A118" s="70" t="s">
        <v>1298</v>
      </c>
      <c r="H118" s="72">
        <v>0</v>
      </c>
      <c r="K118" s="71">
        <v>0</v>
      </c>
      <c r="L118" s="72">
        <v>0</v>
      </c>
      <c r="N118" s="72">
        <v>0</v>
      </c>
      <c r="O118" s="71">
        <v>0</v>
      </c>
      <c r="P118" s="71">
        <v>0</v>
      </c>
    </row>
    <row r="119" spans="1:16">
      <c r="A119" t="s">
        <v>238</v>
      </c>
      <c r="C119" t="s">
        <v>238</v>
      </c>
      <c r="E119" t="s">
        <v>238</v>
      </c>
      <c r="H119" s="68">
        <v>0</v>
      </c>
      <c r="I119" t="s">
        <v>238</v>
      </c>
      <c r="J119" s="69">
        <v>0</v>
      </c>
      <c r="K119" s="69">
        <v>0</v>
      </c>
      <c r="L119" s="68">
        <v>0</v>
      </c>
      <c r="M119" s="68">
        <v>0</v>
      </c>
      <c r="N119" s="68">
        <v>0</v>
      </c>
      <c r="O119" s="69">
        <v>0</v>
      </c>
      <c r="P119" s="69">
        <v>0</v>
      </c>
    </row>
    <row r="120" spans="1:16">
      <c r="A120" s="70" t="s">
        <v>1299</v>
      </c>
      <c r="H120" s="72">
        <v>0</v>
      </c>
      <c r="K120" s="71">
        <v>0</v>
      </c>
      <c r="L120" s="72">
        <v>0</v>
      </c>
      <c r="N120" s="72">
        <v>0</v>
      </c>
      <c r="O120" s="71">
        <v>0</v>
      </c>
      <c r="P120" s="71">
        <v>0</v>
      </c>
    </row>
    <row r="121" spans="1:16">
      <c r="A121" t="s">
        <v>238</v>
      </c>
      <c r="C121" t="s">
        <v>238</v>
      </c>
      <c r="E121" t="s">
        <v>238</v>
      </c>
      <c r="H121" s="68">
        <v>0</v>
      </c>
      <c r="I121" t="s">
        <v>238</v>
      </c>
      <c r="J121" s="69">
        <v>0</v>
      </c>
      <c r="K121" s="69">
        <v>0</v>
      </c>
      <c r="L121" s="68">
        <v>0</v>
      </c>
      <c r="M121" s="68">
        <v>0</v>
      </c>
      <c r="N121" s="68">
        <v>0</v>
      </c>
      <c r="O121" s="69">
        <v>0</v>
      </c>
      <c r="P121" s="69">
        <v>0</v>
      </c>
    </row>
    <row r="122" spans="1:16">
      <c r="A122" s="70" t="s">
        <v>1300</v>
      </c>
      <c r="H122" s="72">
        <v>0</v>
      </c>
      <c r="K122" s="71">
        <v>0</v>
      </c>
      <c r="L122" s="72">
        <v>0</v>
      </c>
      <c r="N122" s="72">
        <v>0</v>
      </c>
      <c r="O122" s="71">
        <v>0</v>
      </c>
      <c r="P122" s="71">
        <v>0</v>
      </c>
    </row>
    <row r="123" spans="1:16">
      <c r="A123" t="s">
        <v>238</v>
      </c>
      <c r="C123" t="s">
        <v>238</v>
      </c>
      <c r="E123" t="s">
        <v>238</v>
      </c>
      <c r="H123" s="68">
        <v>0</v>
      </c>
      <c r="I123" t="s">
        <v>238</v>
      </c>
      <c r="J123" s="69">
        <v>0</v>
      </c>
      <c r="K123" s="69">
        <v>0</v>
      </c>
      <c r="L123" s="68">
        <v>0</v>
      </c>
      <c r="M123" s="68">
        <v>0</v>
      </c>
      <c r="N123" s="68">
        <v>0</v>
      </c>
      <c r="O123" s="69">
        <v>0</v>
      </c>
      <c r="P123" s="69">
        <v>0</v>
      </c>
    </row>
    <row r="124" spans="1:16">
      <c r="A124" s="70" t="s">
        <v>1301</v>
      </c>
      <c r="H124" s="72">
        <v>0</v>
      </c>
      <c r="K124" s="71">
        <v>0</v>
      </c>
      <c r="L124" s="72">
        <v>7179914.2000000002</v>
      </c>
      <c r="N124" s="72">
        <v>8911.9100311499205</v>
      </c>
      <c r="O124" s="71">
        <v>0.21290000000000001</v>
      </c>
      <c r="P124" s="71">
        <v>4.8999999999999998E-3</v>
      </c>
    </row>
    <row r="125" spans="1:16">
      <c r="A125" t="s">
        <v>1302</v>
      </c>
      <c r="B125" t="s">
        <v>1082</v>
      </c>
      <c r="C125" t="s">
        <v>1303</v>
      </c>
      <c r="D125" t="s">
        <v>973</v>
      </c>
      <c r="E125" t="s">
        <v>1304</v>
      </c>
      <c r="F125" t="s">
        <v>378</v>
      </c>
      <c r="G125" t="s">
        <v>929</v>
      </c>
      <c r="H125" s="68">
        <v>2.94</v>
      </c>
      <c r="I125" t="s">
        <v>104</v>
      </c>
      <c r="J125" s="69">
        <v>0</v>
      </c>
      <c r="K125" s="69">
        <v>0</v>
      </c>
      <c r="L125" s="68">
        <v>975943</v>
      </c>
      <c r="M125" s="68">
        <v>100</v>
      </c>
      <c r="N125" s="68">
        <v>975.94299999999998</v>
      </c>
      <c r="O125" s="69">
        <v>2.3300000000000001E-2</v>
      </c>
      <c r="P125" s="69">
        <v>5.0000000000000001E-4</v>
      </c>
    </row>
    <row r="126" spans="1:16">
      <c r="A126" t="s">
        <v>1305</v>
      </c>
      <c r="B126" t="s">
        <v>1082</v>
      </c>
      <c r="C126" t="s">
        <v>1306</v>
      </c>
      <c r="D126" t="s">
        <v>973</v>
      </c>
      <c r="E126" t="s">
        <v>1304</v>
      </c>
      <c r="F126" t="s">
        <v>378</v>
      </c>
      <c r="G126" t="s">
        <v>929</v>
      </c>
      <c r="H126" s="68">
        <v>3.07</v>
      </c>
      <c r="I126" t="s">
        <v>104</v>
      </c>
      <c r="J126" s="69">
        <v>7.0000000000000007E-2</v>
      </c>
      <c r="K126" s="69">
        <v>0</v>
      </c>
      <c r="L126" s="68">
        <v>6203971.2000000002</v>
      </c>
      <c r="M126" s="68">
        <v>127.917535</v>
      </c>
      <c r="N126" s="68">
        <v>7935.9670311499203</v>
      </c>
      <c r="O126" s="69">
        <v>0.18959999999999999</v>
      </c>
      <c r="P126" s="69">
        <v>4.4000000000000003E-3</v>
      </c>
    </row>
    <row r="127" spans="1:16">
      <c r="A127" s="70" t="s">
        <v>242</v>
      </c>
      <c r="H127" s="72">
        <v>0</v>
      </c>
      <c r="K127" s="71">
        <v>0</v>
      </c>
      <c r="L127" s="72">
        <v>0</v>
      </c>
      <c r="N127" s="72">
        <v>0</v>
      </c>
      <c r="O127" s="71">
        <v>0</v>
      </c>
      <c r="P127" s="71">
        <v>0</v>
      </c>
    </row>
    <row r="128" spans="1:16">
      <c r="A128" s="70" t="s">
        <v>1307</v>
      </c>
      <c r="H128" s="72">
        <v>0</v>
      </c>
      <c r="K128" s="71">
        <v>0</v>
      </c>
      <c r="L128" s="72">
        <v>0</v>
      </c>
      <c r="N128" s="72">
        <v>0</v>
      </c>
      <c r="O128" s="71">
        <v>0</v>
      </c>
      <c r="P128" s="71">
        <v>0</v>
      </c>
    </row>
    <row r="129" spans="1:16">
      <c r="A129" t="s">
        <v>238</v>
      </c>
      <c r="C129" t="s">
        <v>238</v>
      </c>
      <c r="E129" t="s">
        <v>238</v>
      </c>
      <c r="H129" s="68">
        <v>0</v>
      </c>
      <c r="I129" t="s">
        <v>238</v>
      </c>
      <c r="J129" s="69">
        <v>0</v>
      </c>
      <c r="K129" s="69">
        <v>0</v>
      </c>
      <c r="L129" s="68">
        <v>0</v>
      </c>
      <c r="M129" s="68">
        <v>0</v>
      </c>
      <c r="N129" s="68">
        <v>0</v>
      </c>
      <c r="O129" s="69">
        <v>0</v>
      </c>
      <c r="P129" s="69">
        <v>0</v>
      </c>
    </row>
    <row r="130" spans="1:16">
      <c r="A130" s="70" t="s">
        <v>1291</v>
      </c>
      <c r="H130" s="72">
        <v>0</v>
      </c>
      <c r="K130" s="71">
        <v>0</v>
      </c>
      <c r="L130" s="72">
        <v>0</v>
      </c>
      <c r="N130" s="72">
        <v>0</v>
      </c>
      <c r="O130" s="71">
        <v>0</v>
      </c>
      <c r="P130" s="71">
        <v>0</v>
      </c>
    </row>
    <row r="131" spans="1:16">
      <c r="A131" t="s">
        <v>238</v>
      </c>
      <c r="C131" t="s">
        <v>238</v>
      </c>
      <c r="E131" t="s">
        <v>238</v>
      </c>
      <c r="H131" s="68">
        <v>0</v>
      </c>
      <c r="I131" t="s">
        <v>238</v>
      </c>
      <c r="J131" s="69">
        <v>0</v>
      </c>
      <c r="K131" s="69">
        <v>0</v>
      </c>
      <c r="L131" s="68">
        <v>0</v>
      </c>
      <c r="M131" s="68">
        <v>0</v>
      </c>
      <c r="N131" s="68">
        <v>0</v>
      </c>
      <c r="O131" s="69">
        <v>0</v>
      </c>
      <c r="P131" s="69">
        <v>0</v>
      </c>
    </row>
    <row r="132" spans="1:16">
      <c r="A132" s="70" t="s">
        <v>1292</v>
      </c>
      <c r="H132" s="72">
        <v>0</v>
      </c>
      <c r="K132" s="71">
        <v>0</v>
      </c>
      <c r="L132" s="72">
        <v>0</v>
      </c>
      <c r="N132" s="72">
        <v>0</v>
      </c>
      <c r="O132" s="71">
        <v>0</v>
      </c>
      <c r="P132" s="71">
        <v>0</v>
      </c>
    </row>
    <row r="133" spans="1:16">
      <c r="A133" t="s">
        <v>238</v>
      </c>
      <c r="C133" t="s">
        <v>238</v>
      </c>
      <c r="E133" t="s">
        <v>238</v>
      </c>
      <c r="H133" s="68">
        <v>0</v>
      </c>
      <c r="I133" t="s">
        <v>238</v>
      </c>
      <c r="J133" s="69">
        <v>0</v>
      </c>
      <c r="K133" s="69">
        <v>0</v>
      </c>
      <c r="L133" s="68">
        <v>0</v>
      </c>
      <c r="M133" s="68">
        <v>0</v>
      </c>
      <c r="N133" s="68">
        <v>0</v>
      </c>
      <c r="O133" s="69">
        <v>0</v>
      </c>
      <c r="P133" s="69">
        <v>0</v>
      </c>
    </row>
    <row r="134" spans="1:16">
      <c r="A134" s="70" t="s">
        <v>1301</v>
      </c>
      <c r="H134" s="72">
        <v>0</v>
      </c>
      <c r="K134" s="71">
        <v>0</v>
      </c>
      <c r="L134" s="72">
        <v>0</v>
      </c>
      <c r="N134" s="72">
        <v>0</v>
      </c>
      <c r="O134" s="71">
        <v>0</v>
      </c>
      <c r="P134" s="71">
        <v>0</v>
      </c>
    </row>
    <row r="135" spans="1:16">
      <c r="A135" t="s">
        <v>238</v>
      </c>
      <c r="C135" t="s">
        <v>238</v>
      </c>
      <c r="E135" t="s">
        <v>238</v>
      </c>
      <c r="H135" s="68">
        <v>0</v>
      </c>
      <c r="I135" t="s">
        <v>238</v>
      </c>
      <c r="J135" s="69">
        <v>0</v>
      </c>
      <c r="K135" s="69">
        <v>0</v>
      </c>
      <c r="L135" s="68">
        <v>0</v>
      </c>
      <c r="M135" s="68">
        <v>0</v>
      </c>
      <c r="N135" s="68">
        <v>0</v>
      </c>
      <c r="O135" s="69">
        <v>0</v>
      </c>
      <c r="P135" s="69">
        <v>0</v>
      </c>
    </row>
    <row r="136" spans="1:16">
      <c r="A136" s="90" t="s">
        <v>244</v>
      </c>
    </row>
    <row r="137" spans="1:16">
      <c r="A137" s="90" t="s">
        <v>301</v>
      </c>
    </row>
    <row r="138" spans="1:16">
      <c r="A138" s="90" t="s">
        <v>302</v>
      </c>
    </row>
    <row r="139" spans="1:16">
      <c r="A139" s="90" t="s">
        <v>303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M28"/>
  <sheetViews>
    <sheetView rightToLeft="1" topLeftCell="H12" workbookViewId="0">
      <selection activeCell="L20" sqref="L20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7" width="9.140625" style="14" hidden="1"/>
    <col min="48" max="65" width="0" style="14" hidden="1"/>
    <col min="66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  <c r="B2" t="s">
        <v>196</v>
      </c>
    </row>
    <row r="3" spans="1:63">
      <c r="A3" s="2" t="s">
        <v>2</v>
      </c>
      <c r="B3" t="s">
        <v>197</v>
      </c>
    </row>
    <row r="4" spans="1:63">
      <c r="A4" s="2" t="s">
        <v>3</v>
      </c>
      <c r="B4" t="s">
        <v>198</v>
      </c>
    </row>
    <row r="5" spans="1:63">
      <c r="A5" s="65" t="s">
        <v>199</v>
      </c>
      <c r="B5" t="s">
        <v>200</v>
      </c>
    </row>
    <row r="6" spans="1:63" ht="26.25" customHeight="1">
      <c r="A6" s="109" t="s">
        <v>155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</row>
    <row r="7" spans="1:63" s="16" customFormat="1" ht="63">
      <c r="A7" s="42" t="s">
        <v>98</v>
      </c>
      <c r="B7" s="43" t="s">
        <v>49</v>
      </c>
      <c r="C7" s="43" t="s">
        <v>50</v>
      </c>
      <c r="D7" s="43" t="s">
        <v>51</v>
      </c>
      <c r="E7" s="43" t="s">
        <v>52</v>
      </c>
      <c r="F7" s="43" t="s">
        <v>72</v>
      </c>
      <c r="G7" s="43" t="s">
        <v>53</v>
      </c>
      <c r="H7" s="43" t="s">
        <v>156</v>
      </c>
      <c r="I7" s="43" t="s">
        <v>55</v>
      </c>
      <c r="J7" s="43" t="s">
        <v>189</v>
      </c>
      <c r="K7" s="43" t="s">
        <v>190</v>
      </c>
      <c r="L7" s="43" t="s">
        <v>5</v>
      </c>
      <c r="M7" s="43" t="s">
        <v>57</v>
      </c>
      <c r="N7" s="44" t="s">
        <v>185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7"/>
      <c r="C8" s="27"/>
      <c r="D8" s="27"/>
      <c r="E8" s="27"/>
      <c r="F8" s="27" t="s">
        <v>75</v>
      </c>
      <c r="G8" s="27"/>
      <c r="H8" s="27" t="s">
        <v>7</v>
      </c>
      <c r="I8" s="27" t="s">
        <v>7</v>
      </c>
      <c r="J8" s="27" t="s">
        <v>186</v>
      </c>
      <c r="K8" s="27"/>
      <c r="L8" s="27" t="s">
        <v>6</v>
      </c>
      <c r="M8" s="27" t="s">
        <v>7</v>
      </c>
      <c r="N8" s="38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30" t="s">
        <v>77</v>
      </c>
      <c r="N9" s="30" t="s">
        <v>78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157</v>
      </c>
      <c r="B10" s="7"/>
      <c r="C10" s="7"/>
      <c r="D10" s="7"/>
      <c r="E10" s="7"/>
      <c r="F10" s="7"/>
      <c r="G10" s="7"/>
      <c r="H10" s="7"/>
      <c r="I10" s="7"/>
      <c r="J10" s="66">
        <v>0</v>
      </c>
      <c r="K10" s="7"/>
      <c r="L10" s="66">
        <v>0</v>
      </c>
      <c r="M10" s="67">
        <v>0</v>
      </c>
      <c r="N10" s="67">
        <v>0</v>
      </c>
      <c r="O10" s="14"/>
      <c r="P10" s="14"/>
      <c r="Q10" s="14"/>
      <c r="R10" s="14"/>
      <c r="S10" s="14"/>
      <c r="T10" s="14"/>
      <c r="BK10" s="14"/>
    </row>
    <row r="11" spans="1:63">
      <c r="A11" s="70" t="s">
        <v>202</v>
      </c>
      <c r="F11" s="72">
        <v>0</v>
      </c>
      <c r="I11" s="71">
        <v>0</v>
      </c>
      <c r="J11" s="72">
        <v>0</v>
      </c>
      <c r="L11" s="72">
        <v>0</v>
      </c>
      <c r="M11" s="71">
        <v>0</v>
      </c>
      <c r="N11" s="71">
        <v>0</v>
      </c>
    </row>
    <row r="12" spans="1:63">
      <c r="A12" s="70" t="s">
        <v>894</v>
      </c>
      <c r="F12" s="72">
        <v>0</v>
      </c>
      <c r="I12" s="71">
        <v>0</v>
      </c>
      <c r="J12" s="72">
        <v>0</v>
      </c>
      <c r="L12" s="72">
        <v>0</v>
      </c>
      <c r="M12" s="71">
        <v>0</v>
      </c>
      <c r="N12" s="71">
        <v>0</v>
      </c>
    </row>
    <row r="13" spans="1:63">
      <c r="A13" t="s">
        <v>238</v>
      </c>
      <c r="B13" t="s">
        <v>238</v>
      </c>
      <c r="D13" t="s">
        <v>238</v>
      </c>
      <c r="F13" s="68">
        <v>0</v>
      </c>
      <c r="G13" t="s">
        <v>238</v>
      </c>
      <c r="H13" s="69">
        <v>0</v>
      </c>
      <c r="I13" s="69">
        <v>0</v>
      </c>
      <c r="J13" s="68">
        <v>0</v>
      </c>
      <c r="K13" s="68">
        <v>0</v>
      </c>
      <c r="L13" s="68">
        <v>0</v>
      </c>
      <c r="M13" s="69">
        <v>0</v>
      </c>
      <c r="N13" s="69">
        <v>0</v>
      </c>
    </row>
    <row r="14" spans="1:63">
      <c r="A14" s="70" t="s">
        <v>895</v>
      </c>
      <c r="F14" s="72">
        <v>0</v>
      </c>
      <c r="I14" s="71">
        <v>0</v>
      </c>
      <c r="J14" s="72">
        <v>0</v>
      </c>
      <c r="L14" s="72">
        <v>0</v>
      </c>
      <c r="M14" s="71">
        <v>0</v>
      </c>
      <c r="N14" s="71">
        <v>0</v>
      </c>
    </row>
    <row r="15" spans="1:63">
      <c r="A15" t="s">
        <v>238</v>
      </c>
      <c r="B15" t="s">
        <v>238</v>
      </c>
      <c r="D15" t="s">
        <v>238</v>
      </c>
      <c r="F15" s="68">
        <v>0</v>
      </c>
      <c r="G15" t="s">
        <v>238</v>
      </c>
      <c r="H15" s="69">
        <v>0</v>
      </c>
      <c r="I15" s="69">
        <v>0</v>
      </c>
      <c r="J15" s="68">
        <v>0</v>
      </c>
      <c r="K15" s="68">
        <v>0</v>
      </c>
      <c r="L15" s="68">
        <v>0</v>
      </c>
      <c r="M15" s="69">
        <v>0</v>
      </c>
      <c r="N15" s="69">
        <v>0</v>
      </c>
    </row>
    <row r="16" spans="1:63">
      <c r="A16" s="70" t="s">
        <v>1308</v>
      </c>
      <c r="F16" s="72">
        <v>0</v>
      </c>
      <c r="I16" s="71">
        <v>0</v>
      </c>
      <c r="J16" s="72">
        <v>0</v>
      </c>
      <c r="L16" s="72">
        <v>0</v>
      </c>
      <c r="M16" s="71">
        <v>0</v>
      </c>
      <c r="N16" s="71">
        <v>0</v>
      </c>
    </row>
    <row r="17" spans="1:14">
      <c r="A17" t="s">
        <v>238</v>
      </c>
      <c r="B17" t="s">
        <v>238</v>
      </c>
      <c r="D17" t="s">
        <v>238</v>
      </c>
      <c r="F17" s="68">
        <v>0</v>
      </c>
      <c r="G17" t="s">
        <v>238</v>
      </c>
      <c r="H17" s="69">
        <v>0</v>
      </c>
      <c r="I17" s="69">
        <v>0</v>
      </c>
      <c r="J17" s="68">
        <v>0</v>
      </c>
      <c r="K17" s="68">
        <v>0</v>
      </c>
      <c r="L17" s="68">
        <v>0</v>
      </c>
      <c r="M17" s="69">
        <v>0</v>
      </c>
      <c r="N17" s="69">
        <v>0</v>
      </c>
    </row>
    <row r="18" spans="1:14">
      <c r="A18" s="70" t="s">
        <v>1309</v>
      </c>
      <c r="F18" s="72">
        <v>0</v>
      </c>
      <c r="I18" s="71">
        <v>0</v>
      </c>
      <c r="J18" s="72">
        <v>0</v>
      </c>
      <c r="L18" s="72">
        <v>0</v>
      </c>
      <c r="M18" s="71">
        <v>0</v>
      </c>
      <c r="N18" s="71">
        <v>0</v>
      </c>
    </row>
    <row r="19" spans="1:14">
      <c r="A19" t="s">
        <v>238</v>
      </c>
      <c r="B19" t="s">
        <v>238</v>
      </c>
      <c r="D19" t="s">
        <v>238</v>
      </c>
      <c r="F19" s="68">
        <v>0</v>
      </c>
      <c r="G19" t="s">
        <v>238</v>
      </c>
      <c r="H19" s="69">
        <v>0</v>
      </c>
      <c r="I19" s="69">
        <v>0</v>
      </c>
      <c r="J19" s="68">
        <v>0</v>
      </c>
      <c r="K19" s="68">
        <v>0</v>
      </c>
      <c r="L19" s="68">
        <v>0</v>
      </c>
      <c r="M19" s="69">
        <v>0</v>
      </c>
      <c r="N19" s="69">
        <v>0</v>
      </c>
    </row>
    <row r="20" spans="1:14">
      <c r="A20" s="70" t="s">
        <v>495</v>
      </c>
      <c r="F20" s="72">
        <v>0</v>
      </c>
      <c r="I20" s="71">
        <v>0</v>
      </c>
      <c r="J20" s="72">
        <v>0</v>
      </c>
      <c r="L20" s="72">
        <v>0</v>
      </c>
      <c r="M20" s="71">
        <v>0</v>
      </c>
      <c r="N20" s="71">
        <v>0</v>
      </c>
    </row>
    <row r="21" spans="1:14">
      <c r="A21" t="s">
        <v>238</v>
      </c>
      <c r="B21" t="s">
        <v>238</v>
      </c>
      <c r="D21" t="s">
        <v>238</v>
      </c>
      <c r="F21" s="68">
        <v>0</v>
      </c>
      <c r="G21" t="s">
        <v>238</v>
      </c>
      <c r="H21" s="69">
        <v>0</v>
      </c>
      <c r="I21" s="69">
        <v>0</v>
      </c>
      <c r="J21" s="68">
        <v>0</v>
      </c>
      <c r="K21" s="68">
        <v>0</v>
      </c>
      <c r="L21" s="68">
        <v>0</v>
      </c>
      <c r="M21" s="69">
        <v>0</v>
      </c>
      <c r="N21" s="69">
        <v>0</v>
      </c>
    </row>
    <row r="22" spans="1:14">
      <c r="A22" s="70" t="s">
        <v>242</v>
      </c>
      <c r="F22" s="72">
        <v>0</v>
      </c>
      <c r="I22" s="71">
        <v>0</v>
      </c>
      <c r="J22" s="72">
        <v>0</v>
      </c>
      <c r="L22" s="72">
        <v>0</v>
      </c>
      <c r="M22" s="71">
        <v>0</v>
      </c>
      <c r="N22" s="71">
        <v>0</v>
      </c>
    </row>
    <row r="23" spans="1:14">
      <c r="A23" t="s">
        <v>238</v>
      </c>
      <c r="B23" t="s">
        <v>238</v>
      </c>
      <c r="D23" t="s">
        <v>238</v>
      </c>
      <c r="F23" s="68">
        <v>0</v>
      </c>
      <c r="G23" t="s">
        <v>238</v>
      </c>
      <c r="H23" s="69">
        <v>0</v>
      </c>
      <c r="I23" s="69">
        <v>0</v>
      </c>
      <c r="J23" s="68">
        <v>0</v>
      </c>
      <c r="K23" s="68">
        <v>0</v>
      </c>
      <c r="L23" s="68">
        <v>0</v>
      </c>
      <c r="M23" s="69">
        <v>0</v>
      </c>
      <c r="N23" s="69">
        <v>0</v>
      </c>
    </row>
    <row r="24" spans="1:14">
      <c r="A24" s="90" t="s">
        <v>244</v>
      </c>
    </row>
    <row r="25" spans="1:14">
      <c r="A25" s="90" t="s">
        <v>301</v>
      </c>
    </row>
    <row r="26" spans="1:14">
      <c r="A26" s="90" t="s">
        <v>302</v>
      </c>
    </row>
    <row r="27" spans="1:14">
      <c r="A27" s="90" t="s">
        <v>303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8" workbookViewId="0">
      <selection activeCell="F16" sqref="F1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  <c r="B2" t="s">
        <v>196</v>
      </c>
    </row>
    <row r="3" spans="1:54">
      <c r="A3" s="2" t="s">
        <v>2</v>
      </c>
      <c r="B3" t="s">
        <v>197</v>
      </c>
    </row>
    <row r="4" spans="1:54">
      <c r="A4" s="2" t="s">
        <v>3</v>
      </c>
      <c r="B4" t="s">
        <v>198</v>
      </c>
    </row>
    <row r="5" spans="1:54">
      <c r="A5" s="65" t="s">
        <v>199</v>
      </c>
      <c r="B5" t="s">
        <v>200</v>
      </c>
    </row>
    <row r="6" spans="1:54" ht="26.25" customHeight="1">
      <c r="A6" s="109" t="s">
        <v>158</v>
      </c>
      <c r="B6" s="110"/>
      <c r="C6" s="110"/>
      <c r="D6" s="110"/>
      <c r="E6" s="110"/>
      <c r="F6" s="110"/>
      <c r="G6" s="110"/>
      <c r="H6" s="110"/>
      <c r="I6" s="111"/>
    </row>
    <row r="7" spans="1:54" s="16" customFormat="1" ht="63">
      <c r="A7" s="42" t="s">
        <v>98</v>
      </c>
      <c r="B7" s="45" t="s">
        <v>159</v>
      </c>
      <c r="C7" s="45" t="s">
        <v>160</v>
      </c>
      <c r="D7" s="45" t="s">
        <v>161</v>
      </c>
      <c r="E7" s="45" t="s">
        <v>53</v>
      </c>
      <c r="F7" s="45" t="s">
        <v>162</v>
      </c>
      <c r="G7" s="45" t="s">
        <v>57</v>
      </c>
      <c r="H7" s="46" t="s">
        <v>58</v>
      </c>
      <c r="I7" s="64" t="s">
        <v>183</v>
      </c>
    </row>
    <row r="8" spans="1:54" s="16" customFormat="1" ht="22.5" customHeight="1">
      <c r="A8" s="17"/>
      <c r="B8" s="18" t="s">
        <v>74</v>
      </c>
      <c r="C8" s="18"/>
      <c r="D8" s="18" t="s">
        <v>7</v>
      </c>
      <c r="E8" s="18"/>
      <c r="F8" s="18" t="s">
        <v>184</v>
      </c>
      <c r="G8" s="27" t="s">
        <v>7</v>
      </c>
      <c r="H8" s="38" t="s">
        <v>7</v>
      </c>
      <c r="I8" s="38"/>
    </row>
    <row r="9" spans="1:5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30" t="s">
        <v>62</v>
      </c>
      <c r="H9" s="30" t="s">
        <v>63</v>
      </c>
      <c r="I9" s="30" t="s">
        <v>64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163</v>
      </c>
      <c r="B10" s="7"/>
      <c r="C10" s="7"/>
      <c r="D10" s="67">
        <v>0</v>
      </c>
      <c r="E10" s="7"/>
      <c r="F10" s="66">
        <v>74149.994000000006</v>
      </c>
      <c r="G10" s="67">
        <v>1</v>
      </c>
      <c r="H10" s="67">
        <v>4.07E-2</v>
      </c>
      <c r="I10" s="30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70" t="s">
        <v>202</v>
      </c>
      <c r="D11" s="71">
        <v>0</v>
      </c>
      <c r="E11" s="16"/>
      <c r="F11" s="72">
        <v>74149.994000000006</v>
      </c>
      <c r="G11" s="71">
        <v>1</v>
      </c>
      <c r="H11" s="71">
        <v>4.07E-2</v>
      </c>
    </row>
    <row r="12" spans="1:54">
      <c r="A12" s="70" t="s">
        <v>1310</v>
      </c>
      <c r="D12" s="71">
        <v>0</v>
      </c>
      <c r="E12" s="16"/>
      <c r="F12" s="72">
        <v>74149.994000000006</v>
      </c>
      <c r="G12" s="71">
        <v>1</v>
      </c>
      <c r="H12" s="71">
        <v>4.07E-2</v>
      </c>
    </row>
    <row r="13" spans="1:54">
      <c r="A13" t="s">
        <v>1311</v>
      </c>
      <c r="B13" t="s">
        <v>1312</v>
      </c>
      <c r="C13" t="s">
        <v>1313</v>
      </c>
      <c r="D13" s="69">
        <v>0</v>
      </c>
      <c r="E13" t="s">
        <v>104</v>
      </c>
      <c r="F13" s="68">
        <v>42763.68</v>
      </c>
      <c r="G13" s="69">
        <v>0.57669999999999999</v>
      </c>
      <c r="H13" s="69">
        <v>2.35E-2</v>
      </c>
      <c r="I13" t="s">
        <v>1314</v>
      </c>
    </row>
    <row r="14" spans="1:54">
      <c r="A14" t="s">
        <v>1315</v>
      </c>
      <c r="B14" t="s">
        <v>1312</v>
      </c>
      <c r="C14" t="s">
        <v>1313</v>
      </c>
      <c r="D14" s="69">
        <v>0</v>
      </c>
      <c r="E14" t="s">
        <v>104</v>
      </c>
      <c r="F14" s="68">
        <v>26234.366000000002</v>
      </c>
      <c r="G14" s="69">
        <v>0.3538</v>
      </c>
      <c r="H14" s="69">
        <v>1.44E-2</v>
      </c>
      <c r="I14" t="s">
        <v>1314</v>
      </c>
    </row>
    <row r="15" spans="1:54">
      <c r="A15" t="s">
        <v>1315</v>
      </c>
      <c r="B15" t="s">
        <v>1316</v>
      </c>
      <c r="C15" t="s">
        <v>1313</v>
      </c>
      <c r="D15" s="69">
        <v>0</v>
      </c>
      <c r="E15" t="s">
        <v>104</v>
      </c>
      <c r="F15" s="68">
        <v>5151.9480000000003</v>
      </c>
      <c r="G15" s="69">
        <v>6.9500000000000006E-2</v>
      </c>
      <c r="H15" s="69">
        <v>2.8E-3</v>
      </c>
      <c r="I15" t="s">
        <v>1314</v>
      </c>
    </row>
    <row r="16" spans="1:54">
      <c r="A16" s="70" t="s">
        <v>1317</v>
      </c>
      <c r="D16" s="71">
        <v>0</v>
      </c>
      <c r="E16" s="16"/>
      <c r="F16" s="72">
        <v>0</v>
      </c>
      <c r="G16" s="71">
        <v>0</v>
      </c>
      <c r="H16" s="71">
        <v>0</v>
      </c>
    </row>
    <row r="17" spans="1:8">
      <c r="A17" t="s">
        <v>238</v>
      </c>
      <c r="D17" s="69">
        <v>0</v>
      </c>
      <c r="E17" t="s">
        <v>238</v>
      </c>
      <c r="F17" s="68">
        <v>0</v>
      </c>
      <c r="G17" s="69">
        <v>0</v>
      </c>
      <c r="H17" s="69">
        <v>0</v>
      </c>
    </row>
    <row r="18" spans="1:8">
      <c r="A18" s="70" t="s">
        <v>242</v>
      </c>
      <c r="D18" s="71">
        <v>0</v>
      </c>
      <c r="E18" s="16"/>
      <c r="F18" s="72">
        <v>0</v>
      </c>
      <c r="G18" s="71">
        <v>0</v>
      </c>
      <c r="H18" s="71">
        <v>0</v>
      </c>
    </row>
    <row r="19" spans="1:8">
      <c r="A19" s="70" t="s">
        <v>1310</v>
      </c>
      <c r="D19" s="71">
        <v>0</v>
      </c>
      <c r="E19" s="16"/>
      <c r="F19" s="72">
        <v>0</v>
      </c>
      <c r="G19" s="71">
        <v>0</v>
      </c>
      <c r="H19" s="71">
        <v>0</v>
      </c>
    </row>
    <row r="20" spans="1:8">
      <c r="A20" t="s">
        <v>238</v>
      </c>
      <c r="D20" s="69">
        <v>0</v>
      </c>
      <c r="E20" t="s">
        <v>238</v>
      </c>
      <c r="F20" s="68">
        <v>0</v>
      </c>
      <c r="G20" s="69">
        <v>0</v>
      </c>
      <c r="H20" s="69">
        <v>0</v>
      </c>
    </row>
    <row r="21" spans="1:8">
      <c r="A21" s="70" t="s">
        <v>1317</v>
      </c>
      <c r="D21" s="71">
        <v>0</v>
      </c>
      <c r="E21" s="16"/>
      <c r="F21" s="72">
        <v>0</v>
      </c>
      <c r="G21" s="71">
        <v>0</v>
      </c>
      <c r="H21" s="71">
        <v>0</v>
      </c>
    </row>
    <row r="22" spans="1:8">
      <c r="A22" t="s">
        <v>238</v>
      </c>
      <c r="D22" s="69">
        <v>0</v>
      </c>
      <c r="E22" t="s">
        <v>238</v>
      </c>
      <c r="F22" s="68">
        <v>0</v>
      </c>
      <c r="G22" s="69">
        <v>0</v>
      </c>
      <c r="H22" s="69">
        <v>0</v>
      </c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C3" workbookViewId="0">
      <selection activeCell="H10" sqref="H10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 t="s">
        <v>196</v>
      </c>
    </row>
    <row r="3" spans="1:59">
      <c r="A3" s="2" t="s">
        <v>2</v>
      </c>
      <c r="B3" s="2" t="s">
        <v>197</v>
      </c>
    </row>
    <row r="4" spans="1:59">
      <c r="A4" s="2" t="s">
        <v>3</v>
      </c>
      <c r="B4" s="2" t="s">
        <v>198</v>
      </c>
    </row>
    <row r="5" spans="1:59">
      <c r="A5" s="65" t="s">
        <v>199</v>
      </c>
      <c r="B5" s="2" t="s">
        <v>200</v>
      </c>
    </row>
    <row r="6" spans="1:59" ht="26.25" customHeight="1">
      <c r="A6" s="109" t="s">
        <v>164</v>
      </c>
      <c r="B6" s="110"/>
      <c r="C6" s="110"/>
      <c r="D6" s="110"/>
      <c r="E6" s="110"/>
      <c r="F6" s="110"/>
      <c r="G6" s="110"/>
      <c r="H6" s="110"/>
      <c r="I6" s="110"/>
      <c r="J6" s="111"/>
    </row>
    <row r="7" spans="1:59" s="16" customFormat="1" ht="66">
      <c r="A7" s="42" t="s">
        <v>98</v>
      </c>
      <c r="B7" s="42" t="s">
        <v>50</v>
      </c>
      <c r="C7" s="42" t="s">
        <v>51</v>
      </c>
      <c r="D7" s="42" t="s">
        <v>165</v>
      </c>
      <c r="E7" s="42" t="s">
        <v>166</v>
      </c>
      <c r="F7" s="42" t="s">
        <v>53</v>
      </c>
      <c r="G7" s="42" t="s">
        <v>167</v>
      </c>
      <c r="H7" s="42" t="s">
        <v>5</v>
      </c>
      <c r="I7" s="42" t="s">
        <v>57</v>
      </c>
      <c r="J7" s="42" t="s">
        <v>58</v>
      </c>
    </row>
    <row r="8" spans="1:59" s="16" customFormat="1" ht="21.75" customHeight="1">
      <c r="A8" s="17"/>
      <c r="B8" s="41"/>
      <c r="C8" s="18"/>
      <c r="D8" s="18"/>
      <c r="E8" s="18" t="s">
        <v>7</v>
      </c>
      <c r="F8" s="18"/>
      <c r="G8" s="18" t="s">
        <v>7</v>
      </c>
      <c r="H8" s="18" t="s">
        <v>6</v>
      </c>
      <c r="I8" s="27" t="s">
        <v>7</v>
      </c>
      <c r="J8" s="38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30" t="s">
        <v>63</v>
      </c>
      <c r="I9" s="30" t="s">
        <v>64</v>
      </c>
      <c r="J9" s="30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168</v>
      </c>
      <c r="B10" s="7"/>
      <c r="C10" s="7"/>
      <c r="D10" s="7"/>
      <c r="E10" s="7"/>
      <c r="F10" s="7"/>
      <c r="G10" s="7"/>
      <c r="H10" s="66">
        <v>0</v>
      </c>
      <c r="I10" s="67">
        <v>0</v>
      </c>
      <c r="J10" s="67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70" t="s">
        <v>202</v>
      </c>
      <c r="C11" s="16"/>
      <c r="D11" s="16"/>
      <c r="E11" s="16"/>
      <c r="F11" s="16"/>
      <c r="G11" s="71">
        <v>0</v>
      </c>
      <c r="H11" s="72">
        <v>0</v>
      </c>
      <c r="I11" s="71">
        <v>0</v>
      </c>
      <c r="J11" s="71">
        <v>0</v>
      </c>
    </row>
    <row r="12" spans="1:59">
      <c r="A12" t="s">
        <v>238</v>
      </c>
      <c r="C12" t="s">
        <v>238</v>
      </c>
      <c r="D12" s="16"/>
      <c r="E12" s="69">
        <v>0</v>
      </c>
      <c r="F12" t="s">
        <v>238</v>
      </c>
      <c r="G12" s="69">
        <v>0</v>
      </c>
      <c r="H12" s="68">
        <v>0</v>
      </c>
      <c r="I12" s="69">
        <v>0</v>
      </c>
      <c r="J12" s="69">
        <v>0</v>
      </c>
    </row>
    <row r="13" spans="1:59">
      <c r="A13" s="70" t="s">
        <v>242</v>
      </c>
      <c r="C13" s="16"/>
      <c r="D13" s="16"/>
      <c r="E13" s="16"/>
      <c r="F13" s="16"/>
      <c r="G13" s="71">
        <v>0</v>
      </c>
      <c r="H13" s="72">
        <v>0</v>
      </c>
      <c r="I13" s="71">
        <v>0</v>
      </c>
      <c r="J13" s="71">
        <v>0</v>
      </c>
    </row>
    <row r="14" spans="1:59">
      <c r="A14" t="s">
        <v>238</v>
      </c>
      <c r="C14" t="s">
        <v>238</v>
      </c>
      <c r="D14" s="16"/>
      <c r="E14" s="69">
        <v>0</v>
      </c>
      <c r="F14" t="s">
        <v>238</v>
      </c>
      <c r="G14" s="69">
        <v>0</v>
      </c>
      <c r="H14" s="68">
        <v>0</v>
      </c>
      <c r="I14" s="69">
        <v>0</v>
      </c>
      <c r="J14" s="69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7"/>
      <c r="F600" s="47"/>
    </row>
    <row r="601" spans="3:7" hidden="1">
      <c r="D601" s="47"/>
      <c r="F601" s="47"/>
    </row>
    <row r="602" spans="3:7" hidden="1">
      <c r="D602" s="47"/>
      <c r="F602" s="47"/>
    </row>
    <row r="603" spans="3:7" hidden="1">
      <c r="D603" s="47"/>
      <c r="F603" s="47"/>
    </row>
    <row r="604" spans="3:7" hidden="1">
      <c r="D604" s="47"/>
      <c r="F604" s="47"/>
    </row>
    <row r="605" spans="3:7" hidden="1">
      <c r="D605" s="47"/>
      <c r="F605" s="47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2" workbookViewId="0">
      <selection activeCell="I10" sqref="I10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  <c r="B2" t="s">
        <v>196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>
      <c r="A5" s="65" t="s">
        <v>199</v>
      </c>
      <c r="B5" t="s">
        <v>200</v>
      </c>
    </row>
    <row r="6" spans="1:59" ht="26.25" customHeight="1">
      <c r="A6" s="109" t="s">
        <v>169</v>
      </c>
      <c r="B6" s="110"/>
      <c r="C6" s="110"/>
      <c r="D6" s="110"/>
      <c r="E6" s="110"/>
      <c r="F6" s="110"/>
      <c r="G6" s="110"/>
      <c r="H6" s="110"/>
      <c r="I6" s="110"/>
      <c r="J6" s="111"/>
    </row>
    <row r="7" spans="1:59" s="16" customFormat="1" ht="63">
      <c r="A7" s="42" t="s">
        <v>98</v>
      </c>
      <c r="B7" s="45" t="s">
        <v>49</v>
      </c>
      <c r="C7" s="45" t="s">
        <v>51</v>
      </c>
      <c r="D7" s="45" t="s">
        <v>165</v>
      </c>
      <c r="E7" s="45" t="s">
        <v>166</v>
      </c>
      <c r="F7" s="45" t="s">
        <v>53</v>
      </c>
      <c r="G7" s="45" t="s">
        <v>167</v>
      </c>
      <c r="H7" s="45" t="s">
        <v>5</v>
      </c>
      <c r="I7" s="45" t="s">
        <v>57</v>
      </c>
      <c r="J7" s="46" t="s">
        <v>58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7" t="s">
        <v>7</v>
      </c>
      <c r="J8" s="38" t="s">
        <v>7</v>
      </c>
    </row>
    <row r="9" spans="1:59" s="20" customFormat="1" ht="18" customHeight="1">
      <c r="A9" s="19"/>
      <c r="B9" s="30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30" t="s">
        <v>64</v>
      </c>
      <c r="J9" s="30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170</v>
      </c>
      <c r="B10" s="22"/>
      <c r="C10" s="7"/>
      <c r="D10" s="7"/>
      <c r="E10" s="7"/>
      <c r="F10" s="7"/>
      <c r="G10" s="7"/>
      <c r="H10" s="66">
        <v>0</v>
      </c>
      <c r="I10" s="67">
        <v>0</v>
      </c>
      <c r="J10" s="67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70" t="s">
        <v>202</v>
      </c>
      <c r="B11" s="13"/>
      <c r="C11" s="13"/>
      <c r="D11" s="13"/>
      <c r="E11" s="13"/>
      <c r="F11" s="13"/>
      <c r="G11" s="71">
        <v>0</v>
      </c>
      <c r="H11" s="72">
        <v>0</v>
      </c>
      <c r="I11" s="71">
        <v>0</v>
      </c>
      <c r="J11" s="71">
        <v>0</v>
      </c>
    </row>
    <row r="12" spans="1:59">
      <c r="A12" t="s">
        <v>238</v>
      </c>
      <c r="B12" t="s">
        <v>238</v>
      </c>
      <c r="C12" t="s">
        <v>238</v>
      </c>
      <c r="D12" s="16"/>
      <c r="E12" s="69">
        <v>0</v>
      </c>
      <c r="F12" t="s">
        <v>238</v>
      </c>
      <c r="G12" s="69">
        <v>0</v>
      </c>
      <c r="H12" s="68">
        <v>0</v>
      </c>
      <c r="I12" s="69">
        <v>0</v>
      </c>
      <c r="J12" s="69">
        <v>0</v>
      </c>
    </row>
    <row r="13" spans="1:59">
      <c r="A13" s="70" t="s">
        <v>242</v>
      </c>
      <c r="C13" s="16"/>
      <c r="D13" s="16"/>
      <c r="E13" s="16"/>
      <c r="F13" s="16"/>
      <c r="G13" s="71">
        <v>0</v>
      </c>
      <c r="H13" s="72">
        <v>0</v>
      </c>
      <c r="I13" s="71">
        <v>0</v>
      </c>
      <c r="J13" s="71">
        <v>0</v>
      </c>
    </row>
    <row r="14" spans="1:59">
      <c r="A14" t="s">
        <v>238</v>
      </c>
      <c r="B14" t="s">
        <v>238</v>
      </c>
      <c r="C14" t="s">
        <v>238</v>
      </c>
      <c r="D14" s="16"/>
      <c r="E14" s="69">
        <v>0</v>
      </c>
      <c r="F14" t="s">
        <v>238</v>
      </c>
      <c r="G14" s="69">
        <v>0</v>
      </c>
      <c r="H14" s="68">
        <v>0</v>
      </c>
      <c r="I14" s="69">
        <v>0</v>
      </c>
      <c r="J14" s="69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7"/>
      <c r="F601" s="47"/>
    </row>
    <row r="602" spans="3:7" hidden="1">
      <c r="D602" s="47"/>
      <c r="F602" s="47"/>
    </row>
    <row r="603" spans="3:7" hidden="1">
      <c r="D603" s="47"/>
      <c r="F603" s="47"/>
    </row>
    <row r="604" spans="3:7" hidden="1">
      <c r="D604" s="47"/>
      <c r="F604" s="47"/>
    </row>
    <row r="605" spans="3:7" hidden="1">
      <c r="D605" s="47"/>
      <c r="F605" s="47"/>
    </row>
    <row r="606" spans="3:7" hidden="1">
      <c r="D606" s="47"/>
      <c r="F606" s="47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27"/>
  <sheetViews>
    <sheetView rightToLeft="1" topLeftCell="A13" workbookViewId="0">
      <selection activeCell="A17" sqref="A17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  <c r="B2" t="s">
        <v>196</v>
      </c>
    </row>
    <row r="3" spans="1:16">
      <c r="A3" s="2" t="s">
        <v>2</v>
      </c>
      <c r="B3" t="s">
        <v>197</v>
      </c>
    </row>
    <row r="4" spans="1:16">
      <c r="A4" s="2" t="s">
        <v>3</v>
      </c>
      <c r="B4" t="s">
        <v>198</v>
      </c>
    </row>
    <row r="5" spans="1:16">
      <c r="A5" s="65" t="s">
        <v>199</v>
      </c>
      <c r="B5" t="s">
        <v>200</v>
      </c>
    </row>
    <row r="6" spans="1:16" ht="26.25" customHeight="1">
      <c r="A6" s="109" t="s">
        <v>171</v>
      </c>
      <c r="B6" s="110"/>
      <c r="C6" s="110"/>
    </row>
    <row r="7" spans="1:16" s="16" customFormat="1" ht="47.25">
      <c r="A7" s="42" t="s">
        <v>98</v>
      </c>
      <c r="B7" s="48" t="s">
        <v>172</v>
      </c>
      <c r="C7" s="49" t="s">
        <v>173</v>
      </c>
    </row>
    <row r="8" spans="1:16" s="16" customFormat="1">
      <c r="A8" s="17"/>
      <c r="B8" s="27" t="s">
        <v>187</v>
      </c>
      <c r="C8" s="38" t="s">
        <v>74</v>
      </c>
    </row>
    <row r="9" spans="1:16" s="20" customFormat="1" ht="18" customHeight="1">
      <c r="A9" s="19"/>
      <c r="B9" s="7" t="s">
        <v>9</v>
      </c>
      <c r="C9" s="30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174</v>
      </c>
      <c r="B10" s="73">
        <f>SUM(B11+B21)</f>
        <v>130162.93000000001</v>
      </c>
      <c r="C10" s="30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74" t="s">
        <v>202</v>
      </c>
      <c r="B11" s="75">
        <f>SUM(B12:B20)</f>
        <v>99895.37000000001</v>
      </c>
      <c r="C11" s="76"/>
    </row>
    <row r="12" spans="1:16">
      <c r="A12" s="77" t="s">
        <v>1318</v>
      </c>
      <c r="B12" s="78">
        <v>12271.55</v>
      </c>
      <c r="C12" s="79">
        <v>44134</v>
      </c>
    </row>
    <row r="13" spans="1:16" ht="26.25">
      <c r="A13" s="77" t="s">
        <v>1319</v>
      </c>
      <c r="B13" s="78">
        <v>8906.59</v>
      </c>
      <c r="C13" s="79">
        <v>44044</v>
      </c>
    </row>
    <row r="14" spans="1:16" ht="26.25">
      <c r="A14" s="77" t="s">
        <v>1320</v>
      </c>
      <c r="B14" s="78">
        <v>10180.01</v>
      </c>
      <c r="C14" s="79">
        <v>44562</v>
      </c>
    </row>
    <row r="15" spans="1:16">
      <c r="A15" s="77" t="s">
        <v>1321</v>
      </c>
      <c r="B15" s="78">
        <v>4220.09</v>
      </c>
      <c r="C15" s="79">
        <v>44618</v>
      </c>
    </row>
    <row r="16" spans="1:16" ht="26.25">
      <c r="A16" s="77" t="s">
        <v>1322</v>
      </c>
      <c r="B16" s="78">
        <v>9988.99</v>
      </c>
      <c r="C16" s="79">
        <v>44855</v>
      </c>
    </row>
    <row r="17" spans="1:3">
      <c r="A17" s="77" t="s">
        <v>1323</v>
      </c>
      <c r="B17" s="78">
        <v>7073.83</v>
      </c>
      <c r="C17" s="79">
        <v>45308</v>
      </c>
    </row>
    <row r="18" spans="1:3">
      <c r="A18" s="77" t="s">
        <v>1324</v>
      </c>
      <c r="B18" s="78">
        <v>13837.02</v>
      </c>
      <c r="C18" s="79">
        <v>45292</v>
      </c>
    </row>
    <row r="19" spans="1:3">
      <c r="A19" s="77" t="s">
        <v>1325</v>
      </c>
      <c r="B19" s="78">
        <v>27778.68</v>
      </c>
      <c r="C19" s="79">
        <v>45367</v>
      </c>
    </row>
    <row r="20" spans="1:3">
      <c r="A20" s="77" t="s">
        <v>1326</v>
      </c>
      <c r="B20" s="78">
        <v>5638.61</v>
      </c>
      <c r="C20" s="79">
        <v>45031</v>
      </c>
    </row>
    <row r="21" spans="1:3">
      <c r="A21" s="74" t="s">
        <v>242</v>
      </c>
      <c r="B21" s="75">
        <f>SUM(B22:B26)</f>
        <v>30267.56</v>
      </c>
      <c r="C21" s="80"/>
    </row>
    <row r="22" spans="1:3">
      <c r="A22" s="77" t="s">
        <v>1327</v>
      </c>
      <c r="B22" s="78">
        <v>1701.84</v>
      </c>
      <c r="C22" s="79">
        <v>45237</v>
      </c>
    </row>
    <row r="23" spans="1:3" ht="26.25">
      <c r="A23" s="77" t="s">
        <v>1328</v>
      </c>
      <c r="B23" s="78">
        <v>3156.26</v>
      </c>
      <c r="C23" s="79">
        <v>43678</v>
      </c>
    </row>
    <row r="24" spans="1:3">
      <c r="A24" s="77" t="s">
        <v>1329</v>
      </c>
      <c r="B24" s="78">
        <v>6353.35</v>
      </c>
    </row>
    <row r="25" spans="1:3">
      <c r="A25" s="77" t="s">
        <v>1330</v>
      </c>
      <c r="B25" s="78">
        <v>7096.11</v>
      </c>
    </row>
    <row r="26" spans="1:3">
      <c r="A26" s="77" t="s">
        <v>1331</v>
      </c>
      <c r="B26" s="78">
        <v>11960</v>
      </c>
    </row>
    <row r="27" spans="1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5"/>
  <sheetViews>
    <sheetView rightToLeft="1" topLeftCell="J12" workbookViewId="0">
      <selection activeCell="O20" sqref="O20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  <c r="B2" t="s">
        <v>196</v>
      </c>
    </row>
    <row r="3" spans="1:17">
      <c r="A3" s="2" t="s">
        <v>2</v>
      </c>
      <c r="B3" t="s">
        <v>197</v>
      </c>
    </row>
    <row r="4" spans="1:17">
      <c r="A4" s="2" t="s">
        <v>3</v>
      </c>
      <c r="B4" t="s">
        <v>198</v>
      </c>
    </row>
    <row r="5" spans="1:17">
      <c r="A5" s="65" t="s">
        <v>199</v>
      </c>
      <c r="B5" t="s">
        <v>200</v>
      </c>
    </row>
    <row r="6" spans="1:17" ht="26.25" customHeight="1">
      <c r="A6" s="104" t="s">
        <v>175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1:17" s="16" customFormat="1">
      <c r="A7" s="42" t="s">
        <v>98</v>
      </c>
      <c r="B7" s="43" t="s">
        <v>49</v>
      </c>
      <c r="C7" s="43" t="s">
        <v>84</v>
      </c>
      <c r="D7" s="43" t="s">
        <v>51</v>
      </c>
      <c r="E7" s="43" t="s">
        <v>52</v>
      </c>
      <c r="F7" s="43" t="s">
        <v>71</v>
      </c>
      <c r="G7" s="43" t="s">
        <v>72</v>
      </c>
      <c r="H7" s="43" t="s">
        <v>53</v>
      </c>
      <c r="I7" s="43" t="s">
        <v>54</v>
      </c>
      <c r="J7" s="43" t="s">
        <v>176</v>
      </c>
      <c r="K7" s="43" t="s">
        <v>192</v>
      </c>
      <c r="L7" s="43" t="s">
        <v>177</v>
      </c>
      <c r="M7" s="43" t="s">
        <v>73</v>
      </c>
      <c r="N7" s="43" t="s">
        <v>57</v>
      </c>
      <c r="O7" s="44" t="s">
        <v>185</v>
      </c>
      <c r="Q7" s="14"/>
    </row>
    <row r="8" spans="1:17" s="16" customFormat="1" ht="17.25" customHeight="1">
      <c r="A8" s="17"/>
      <c r="B8" s="27"/>
      <c r="C8" s="27"/>
      <c r="D8" s="27"/>
      <c r="E8" s="27"/>
      <c r="F8" s="27" t="s">
        <v>74</v>
      </c>
      <c r="G8" s="27" t="s">
        <v>75</v>
      </c>
      <c r="H8" s="27"/>
      <c r="I8" s="27" t="s">
        <v>7</v>
      </c>
      <c r="J8" s="27" t="s">
        <v>7</v>
      </c>
      <c r="K8" s="27" t="s">
        <v>186</v>
      </c>
      <c r="L8" s="27" t="s">
        <v>6</v>
      </c>
      <c r="M8" s="27" t="s">
        <v>7</v>
      </c>
      <c r="N8" s="27" t="s">
        <v>7</v>
      </c>
      <c r="O8" s="28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30" t="s">
        <v>63</v>
      </c>
      <c r="I9" s="30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30" t="s">
        <v>78</v>
      </c>
      <c r="O9" s="30" t="s">
        <v>79</v>
      </c>
      <c r="P9" s="31"/>
    </row>
    <row r="10" spans="1:17" s="20" customFormat="1" ht="18" customHeight="1">
      <c r="A10" s="21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6">
        <v>0</v>
      </c>
      <c r="L10" s="66">
        <v>0</v>
      </c>
      <c r="M10" s="7"/>
      <c r="N10" s="67">
        <v>0</v>
      </c>
      <c r="O10" s="67">
        <v>0</v>
      </c>
      <c r="P10" s="31"/>
    </row>
    <row r="11" spans="1:17">
      <c r="A11" s="70" t="s">
        <v>202</v>
      </c>
      <c r="C11" s="14"/>
      <c r="G11" s="72">
        <v>0</v>
      </c>
      <c r="K11" s="72">
        <v>0</v>
      </c>
      <c r="L11" s="72">
        <v>0</v>
      </c>
      <c r="N11" s="71">
        <v>0</v>
      </c>
      <c r="O11" s="71">
        <v>0</v>
      </c>
    </row>
    <row r="12" spans="1:17">
      <c r="A12" s="70" t="s">
        <v>305</v>
      </c>
      <c r="C12" s="14"/>
      <c r="G12" s="72">
        <v>0</v>
      </c>
      <c r="K12" s="72">
        <v>0</v>
      </c>
      <c r="L12" s="72">
        <v>0</v>
      </c>
      <c r="N12" s="71">
        <v>0</v>
      </c>
      <c r="O12" s="71">
        <v>0</v>
      </c>
    </row>
    <row r="13" spans="1:17">
      <c r="A13" t="s">
        <v>238</v>
      </c>
      <c r="B13" t="s">
        <v>238</v>
      </c>
      <c r="C13" t="s">
        <v>238</v>
      </c>
      <c r="D13" t="s">
        <v>238</v>
      </c>
      <c r="G13" s="68">
        <v>0</v>
      </c>
      <c r="H13" t="s">
        <v>238</v>
      </c>
      <c r="I13" s="69">
        <v>0</v>
      </c>
      <c r="J13" s="69">
        <v>0</v>
      </c>
      <c r="K13" s="68">
        <v>0</v>
      </c>
      <c r="L13" s="68">
        <v>0</v>
      </c>
      <c r="M13" s="69">
        <v>0</v>
      </c>
      <c r="N13" s="69">
        <v>0</v>
      </c>
      <c r="O13" s="69">
        <v>0</v>
      </c>
    </row>
    <row r="14" spans="1:17">
      <c r="A14" s="70" t="s">
        <v>265</v>
      </c>
      <c r="C14" s="14"/>
      <c r="G14" s="72">
        <v>0</v>
      </c>
      <c r="K14" s="72">
        <v>0</v>
      </c>
      <c r="L14" s="72">
        <v>0</v>
      </c>
      <c r="N14" s="71">
        <v>0</v>
      </c>
      <c r="O14" s="71">
        <v>0</v>
      </c>
    </row>
    <row r="15" spans="1:17">
      <c r="A15" t="s">
        <v>238</v>
      </c>
      <c r="B15" t="s">
        <v>238</v>
      </c>
      <c r="C15" t="s">
        <v>238</v>
      </c>
      <c r="D15" t="s">
        <v>238</v>
      </c>
      <c r="G15" s="68">
        <v>0</v>
      </c>
      <c r="H15" t="s">
        <v>238</v>
      </c>
      <c r="I15" s="69">
        <v>0</v>
      </c>
      <c r="J15" s="69">
        <v>0</v>
      </c>
      <c r="K15" s="68">
        <v>0</v>
      </c>
      <c r="L15" s="68">
        <v>0</v>
      </c>
      <c r="M15" s="69">
        <v>0</v>
      </c>
      <c r="N15" s="69">
        <v>0</v>
      </c>
      <c r="O15" s="69">
        <v>0</v>
      </c>
    </row>
    <row r="16" spans="1:17">
      <c r="A16" s="70" t="s">
        <v>306</v>
      </c>
      <c r="C16" s="14"/>
      <c r="G16" s="72">
        <v>0</v>
      </c>
      <c r="K16" s="72">
        <v>0</v>
      </c>
      <c r="L16" s="72">
        <v>0</v>
      </c>
      <c r="N16" s="71">
        <v>0</v>
      </c>
      <c r="O16" s="71">
        <v>0</v>
      </c>
    </row>
    <row r="17" spans="1:15">
      <c r="A17" t="s">
        <v>238</v>
      </c>
      <c r="B17" t="s">
        <v>238</v>
      </c>
      <c r="C17" t="s">
        <v>238</v>
      </c>
      <c r="D17" t="s">
        <v>238</v>
      </c>
      <c r="G17" s="68">
        <v>0</v>
      </c>
      <c r="H17" t="s">
        <v>238</v>
      </c>
      <c r="I17" s="69">
        <v>0</v>
      </c>
      <c r="J17" s="69">
        <v>0</v>
      </c>
      <c r="K17" s="68">
        <v>0</v>
      </c>
      <c r="L17" s="68">
        <v>0</v>
      </c>
      <c r="M17" s="69">
        <v>0</v>
      </c>
      <c r="N17" s="69">
        <v>0</v>
      </c>
      <c r="O17" s="69">
        <v>0</v>
      </c>
    </row>
    <row r="18" spans="1:15">
      <c r="A18" s="70" t="s">
        <v>495</v>
      </c>
      <c r="C18" s="14"/>
      <c r="G18" s="72">
        <v>0</v>
      </c>
      <c r="K18" s="72">
        <v>0</v>
      </c>
      <c r="L18" s="72">
        <v>0</v>
      </c>
      <c r="N18" s="71">
        <v>0</v>
      </c>
      <c r="O18" s="71">
        <v>0</v>
      </c>
    </row>
    <row r="19" spans="1:15">
      <c r="A19" t="s">
        <v>238</v>
      </c>
      <c r="B19" t="s">
        <v>238</v>
      </c>
      <c r="C19" t="s">
        <v>238</v>
      </c>
      <c r="D19" t="s">
        <v>238</v>
      </c>
      <c r="G19" s="68">
        <v>0</v>
      </c>
      <c r="H19" t="s">
        <v>238</v>
      </c>
      <c r="I19" s="69">
        <v>0</v>
      </c>
      <c r="J19" s="69">
        <v>0</v>
      </c>
      <c r="K19" s="68">
        <v>0</v>
      </c>
      <c r="L19" s="68">
        <v>0</v>
      </c>
      <c r="M19" s="69">
        <v>0</v>
      </c>
      <c r="N19" s="69">
        <v>0</v>
      </c>
      <c r="O19" s="69">
        <v>0</v>
      </c>
    </row>
    <row r="20" spans="1:15">
      <c r="A20" s="70" t="s">
        <v>242</v>
      </c>
      <c r="C20" s="14"/>
      <c r="G20" s="72">
        <v>0</v>
      </c>
      <c r="K20" s="72">
        <v>0</v>
      </c>
      <c r="L20" s="72">
        <v>0</v>
      </c>
      <c r="N20" s="71">
        <v>0</v>
      </c>
      <c r="O20" s="71">
        <v>0</v>
      </c>
    </row>
    <row r="21" spans="1:15">
      <c r="A21" s="70" t="s">
        <v>307</v>
      </c>
      <c r="C21" s="14"/>
      <c r="G21" s="72">
        <v>0</v>
      </c>
      <c r="K21" s="72">
        <v>0</v>
      </c>
      <c r="L21" s="72">
        <v>0</v>
      </c>
      <c r="N21" s="71">
        <v>0</v>
      </c>
      <c r="O21" s="71">
        <v>0</v>
      </c>
    </row>
    <row r="22" spans="1:15">
      <c r="A22" t="s">
        <v>238</v>
      </c>
      <c r="B22" t="s">
        <v>238</v>
      </c>
      <c r="C22" t="s">
        <v>238</v>
      </c>
      <c r="D22" t="s">
        <v>238</v>
      </c>
      <c r="G22" s="68">
        <v>0</v>
      </c>
      <c r="H22" t="s">
        <v>238</v>
      </c>
      <c r="I22" s="69">
        <v>0</v>
      </c>
      <c r="J22" s="69">
        <v>0</v>
      </c>
      <c r="K22" s="68">
        <v>0</v>
      </c>
      <c r="L22" s="68">
        <v>0</v>
      </c>
      <c r="M22" s="69">
        <v>0</v>
      </c>
      <c r="N22" s="69">
        <v>0</v>
      </c>
      <c r="O22" s="69">
        <v>0</v>
      </c>
    </row>
    <row r="23" spans="1:15">
      <c r="A23" s="70" t="s">
        <v>308</v>
      </c>
      <c r="C23" s="14"/>
      <c r="G23" s="72">
        <v>0</v>
      </c>
      <c r="K23" s="72">
        <v>0</v>
      </c>
      <c r="L23" s="72">
        <v>0</v>
      </c>
      <c r="N23" s="71">
        <v>0</v>
      </c>
      <c r="O23" s="71">
        <v>0</v>
      </c>
    </row>
    <row r="24" spans="1:15">
      <c r="A24" t="s">
        <v>238</v>
      </c>
      <c r="B24" t="s">
        <v>238</v>
      </c>
      <c r="C24" t="s">
        <v>238</v>
      </c>
      <c r="D24" t="s">
        <v>238</v>
      </c>
      <c r="G24" s="68">
        <v>0</v>
      </c>
      <c r="H24" t="s">
        <v>238</v>
      </c>
      <c r="I24" s="69">
        <v>0</v>
      </c>
      <c r="J24" s="69">
        <v>0</v>
      </c>
      <c r="K24" s="68">
        <v>0</v>
      </c>
      <c r="L24" s="68">
        <v>0</v>
      </c>
      <c r="M24" s="69">
        <v>0</v>
      </c>
      <c r="N24" s="69">
        <v>0</v>
      </c>
      <c r="O24" s="69">
        <v>0</v>
      </c>
    </row>
    <row r="25" spans="1:15">
      <c r="A25" s="90" t="s">
        <v>244</v>
      </c>
      <c r="C25" s="14"/>
    </row>
    <row r="26" spans="1:15">
      <c r="A26" s="90" t="s">
        <v>301</v>
      </c>
      <c r="C26" s="14"/>
    </row>
    <row r="27" spans="1:15">
      <c r="A27" s="90" t="s">
        <v>303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  <row r="375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2" workbookViewId="0">
      <selection activeCell="O22" sqref="O22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  <c r="B2" t="s">
        <v>196</v>
      </c>
    </row>
    <row r="3" spans="1:17">
      <c r="A3" s="2" t="s">
        <v>2</v>
      </c>
      <c r="B3" t="s">
        <v>197</v>
      </c>
    </row>
    <row r="4" spans="1:17">
      <c r="A4" s="2" t="s">
        <v>3</v>
      </c>
      <c r="B4" t="s">
        <v>198</v>
      </c>
    </row>
    <row r="5" spans="1:17">
      <c r="A5" s="65" t="s">
        <v>199</v>
      </c>
      <c r="B5" t="s">
        <v>200</v>
      </c>
    </row>
    <row r="6" spans="1:17" ht="26.25" customHeight="1">
      <c r="A6" s="104" t="s">
        <v>179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1:17" s="16" customFormat="1">
      <c r="A7" s="42" t="s">
        <v>98</v>
      </c>
      <c r="B7" s="43" t="s">
        <v>49</v>
      </c>
      <c r="C7" s="43" t="s">
        <v>84</v>
      </c>
      <c r="D7" s="43" t="s">
        <v>51</v>
      </c>
      <c r="E7" s="43" t="s">
        <v>52</v>
      </c>
      <c r="F7" s="43" t="s">
        <v>71</v>
      </c>
      <c r="G7" s="43" t="s">
        <v>72</v>
      </c>
      <c r="H7" s="43" t="s">
        <v>53</v>
      </c>
      <c r="I7" s="43" t="s">
        <v>54</v>
      </c>
      <c r="J7" s="43" t="s">
        <v>176</v>
      </c>
      <c r="K7" s="43" t="s">
        <v>189</v>
      </c>
      <c r="L7" s="43" t="s">
        <v>177</v>
      </c>
      <c r="M7" s="43" t="s">
        <v>73</v>
      </c>
      <c r="N7" s="43" t="s">
        <v>57</v>
      </c>
      <c r="O7" s="44" t="s">
        <v>185</v>
      </c>
      <c r="Q7" s="14"/>
    </row>
    <row r="8" spans="1:17" s="16" customFormat="1" ht="17.25" customHeight="1">
      <c r="A8" s="17"/>
      <c r="B8" s="27"/>
      <c r="C8" s="27"/>
      <c r="D8" s="27"/>
      <c r="E8" s="27"/>
      <c r="F8" s="27" t="s">
        <v>74</v>
      </c>
      <c r="G8" s="27" t="s">
        <v>75</v>
      </c>
      <c r="H8" s="27"/>
      <c r="I8" s="27" t="s">
        <v>7</v>
      </c>
      <c r="J8" s="27" t="s">
        <v>7</v>
      </c>
      <c r="K8" s="27" t="s">
        <v>186</v>
      </c>
      <c r="L8" s="27" t="s">
        <v>6</v>
      </c>
      <c r="M8" s="27" t="s">
        <v>7</v>
      </c>
      <c r="N8" s="27" t="s">
        <v>7</v>
      </c>
      <c r="O8" s="28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30" t="s">
        <v>79</v>
      </c>
      <c r="P9" s="31"/>
    </row>
    <row r="10" spans="1:17" s="20" customFormat="1" ht="18" customHeight="1">
      <c r="A10" s="21" t="s">
        <v>180</v>
      </c>
      <c r="B10" s="7"/>
      <c r="C10" s="7"/>
      <c r="D10" s="7"/>
      <c r="E10" s="7"/>
      <c r="F10" s="7"/>
      <c r="G10" s="7"/>
      <c r="H10" s="30"/>
      <c r="I10" s="30"/>
      <c r="J10" s="7"/>
      <c r="K10" s="66">
        <v>0</v>
      </c>
      <c r="L10" s="66">
        <v>0</v>
      </c>
      <c r="M10" s="7"/>
      <c r="N10" s="67">
        <v>0</v>
      </c>
      <c r="O10" s="67">
        <v>0</v>
      </c>
      <c r="P10" s="31"/>
    </row>
    <row r="11" spans="1:17">
      <c r="A11" s="70" t="s">
        <v>202</v>
      </c>
      <c r="B11" s="14"/>
      <c r="C11" s="14"/>
      <c r="G11" s="72">
        <v>0</v>
      </c>
      <c r="K11" s="72">
        <v>0</v>
      </c>
      <c r="L11" s="72">
        <v>0</v>
      </c>
      <c r="N11" s="71">
        <v>0</v>
      </c>
      <c r="O11" s="71">
        <v>0</v>
      </c>
    </row>
    <row r="12" spans="1:17">
      <c r="A12" s="70" t="s">
        <v>894</v>
      </c>
      <c r="B12" s="14"/>
      <c r="C12" s="14"/>
      <c r="G12" s="72">
        <v>0</v>
      </c>
      <c r="K12" s="72">
        <v>0</v>
      </c>
      <c r="L12" s="72">
        <v>0</v>
      </c>
      <c r="N12" s="71">
        <v>0</v>
      </c>
      <c r="O12" s="71">
        <v>0</v>
      </c>
    </row>
    <row r="13" spans="1:17">
      <c r="A13" t="s">
        <v>238</v>
      </c>
      <c r="B13" t="s">
        <v>238</v>
      </c>
      <c r="C13" t="s">
        <v>238</v>
      </c>
      <c r="D13" t="s">
        <v>238</v>
      </c>
      <c r="G13" s="68">
        <v>0</v>
      </c>
      <c r="H13" t="s">
        <v>238</v>
      </c>
      <c r="I13" s="69">
        <v>0</v>
      </c>
      <c r="J13" s="69">
        <v>0</v>
      </c>
      <c r="K13" s="68">
        <v>0</v>
      </c>
      <c r="L13" s="68">
        <v>0</v>
      </c>
      <c r="M13" s="69">
        <v>0</v>
      </c>
      <c r="N13" s="69">
        <v>0</v>
      </c>
      <c r="O13" s="69">
        <v>0</v>
      </c>
    </row>
    <row r="14" spans="1:17">
      <c r="A14" s="70" t="s">
        <v>895</v>
      </c>
      <c r="B14" s="14"/>
      <c r="C14" s="14"/>
      <c r="G14" s="72">
        <v>0</v>
      </c>
      <c r="K14" s="72">
        <v>0</v>
      </c>
      <c r="L14" s="72">
        <v>0</v>
      </c>
      <c r="N14" s="71">
        <v>0</v>
      </c>
      <c r="O14" s="71">
        <v>0</v>
      </c>
    </row>
    <row r="15" spans="1:17">
      <c r="A15" t="s">
        <v>238</v>
      </c>
      <c r="B15" t="s">
        <v>238</v>
      </c>
      <c r="C15" t="s">
        <v>238</v>
      </c>
      <c r="D15" t="s">
        <v>238</v>
      </c>
      <c r="G15" s="68">
        <v>0</v>
      </c>
      <c r="H15" t="s">
        <v>238</v>
      </c>
      <c r="I15" s="69">
        <v>0</v>
      </c>
      <c r="J15" s="69">
        <v>0</v>
      </c>
      <c r="K15" s="68">
        <v>0</v>
      </c>
      <c r="L15" s="68">
        <v>0</v>
      </c>
      <c r="M15" s="69">
        <v>0</v>
      </c>
      <c r="N15" s="69">
        <v>0</v>
      </c>
      <c r="O15" s="69">
        <v>0</v>
      </c>
    </row>
    <row r="16" spans="1:17">
      <c r="A16" s="70" t="s">
        <v>306</v>
      </c>
      <c r="C16" s="14"/>
      <c r="G16" s="72">
        <v>0</v>
      </c>
      <c r="K16" s="72">
        <v>0</v>
      </c>
      <c r="L16" s="72">
        <v>0</v>
      </c>
      <c r="N16" s="71">
        <v>0</v>
      </c>
      <c r="O16" s="71">
        <v>0</v>
      </c>
    </row>
    <row r="17" spans="1:15">
      <c r="A17" t="s">
        <v>238</v>
      </c>
      <c r="B17" t="s">
        <v>238</v>
      </c>
      <c r="C17" t="s">
        <v>238</v>
      </c>
      <c r="D17" t="s">
        <v>238</v>
      </c>
      <c r="G17" s="68">
        <v>0</v>
      </c>
      <c r="H17" t="s">
        <v>238</v>
      </c>
      <c r="I17" s="69">
        <v>0</v>
      </c>
      <c r="J17" s="69">
        <v>0</v>
      </c>
      <c r="K17" s="68">
        <v>0</v>
      </c>
      <c r="L17" s="68">
        <v>0</v>
      </c>
      <c r="M17" s="69">
        <v>0</v>
      </c>
      <c r="N17" s="69">
        <v>0</v>
      </c>
      <c r="O17" s="69">
        <v>0</v>
      </c>
    </row>
    <row r="18" spans="1:15">
      <c r="A18" s="70" t="s">
        <v>495</v>
      </c>
      <c r="C18" s="14"/>
      <c r="G18" s="72">
        <v>0</v>
      </c>
      <c r="K18" s="72">
        <v>0</v>
      </c>
      <c r="L18" s="72">
        <v>0</v>
      </c>
      <c r="N18" s="71">
        <v>0</v>
      </c>
      <c r="O18" s="71">
        <v>0</v>
      </c>
    </row>
    <row r="19" spans="1:15">
      <c r="A19" t="s">
        <v>238</v>
      </c>
      <c r="B19" t="s">
        <v>238</v>
      </c>
      <c r="C19" t="s">
        <v>238</v>
      </c>
      <c r="D19" t="s">
        <v>238</v>
      </c>
      <c r="G19" s="68">
        <v>0</v>
      </c>
      <c r="H19" t="s">
        <v>238</v>
      </c>
      <c r="I19" s="69">
        <v>0</v>
      </c>
      <c r="J19" s="69">
        <v>0</v>
      </c>
      <c r="K19" s="68">
        <v>0</v>
      </c>
      <c r="L19" s="68">
        <v>0</v>
      </c>
      <c r="M19" s="69">
        <v>0</v>
      </c>
      <c r="N19" s="69">
        <v>0</v>
      </c>
      <c r="O19" s="69">
        <v>0</v>
      </c>
    </row>
    <row r="20" spans="1:15">
      <c r="A20" s="70" t="s">
        <v>242</v>
      </c>
      <c r="C20" s="14"/>
      <c r="G20" s="72">
        <v>0</v>
      </c>
      <c r="K20" s="72">
        <v>0</v>
      </c>
      <c r="L20" s="72">
        <v>0</v>
      </c>
      <c r="N20" s="71">
        <v>0</v>
      </c>
      <c r="O20" s="71">
        <v>0</v>
      </c>
    </row>
    <row r="21" spans="1:15">
      <c r="A21" s="70" t="s">
        <v>307</v>
      </c>
      <c r="C21" s="14"/>
      <c r="G21" s="72">
        <v>0</v>
      </c>
      <c r="K21" s="72">
        <v>0</v>
      </c>
      <c r="L21" s="72">
        <v>0</v>
      </c>
      <c r="N21" s="71">
        <v>0</v>
      </c>
      <c r="O21" s="71">
        <v>0</v>
      </c>
    </row>
    <row r="22" spans="1:15">
      <c r="A22" t="s">
        <v>238</v>
      </c>
      <c r="B22" t="s">
        <v>238</v>
      </c>
      <c r="C22" t="s">
        <v>238</v>
      </c>
      <c r="D22" t="s">
        <v>238</v>
      </c>
      <c r="G22" s="68">
        <v>0</v>
      </c>
      <c r="H22" t="s">
        <v>238</v>
      </c>
      <c r="I22" s="69">
        <v>0</v>
      </c>
      <c r="J22" s="69">
        <v>0</v>
      </c>
      <c r="K22" s="68">
        <v>0</v>
      </c>
      <c r="L22" s="68">
        <v>0</v>
      </c>
      <c r="M22" s="69">
        <v>0</v>
      </c>
      <c r="N22" s="69">
        <v>0</v>
      </c>
      <c r="O22" s="69">
        <v>0</v>
      </c>
    </row>
    <row r="23" spans="1:15">
      <c r="A23" s="70" t="s">
        <v>308</v>
      </c>
      <c r="C23" s="14"/>
      <c r="G23" s="72">
        <v>0</v>
      </c>
      <c r="K23" s="72">
        <v>0</v>
      </c>
      <c r="L23" s="72">
        <v>0</v>
      </c>
      <c r="N23" s="71">
        <v>0</v>
      </c>
      <c r="O23" s="71">
        <v>0</v>
      </c>
    </row>
    <row r="24" spans="1:15">
      <c r="A24" t="s">
        <v>238</v>
      </c>
      <c r="B24" t="s">
        <v>238</v>
      </c>
      <c r="C24" t="s">
        <v>238</v>
      </c>
      <c r="D24" t="s">
        <v>238</v>
      </c>
      <c r="G24" s="68">
        <v>0</v>
      </c>
      <c r="H24" t="s">
        <v>238</v>
      </c>
      <c r="I24" s="69">
        <v>0</v>
      </c>
      <c r="J24" s="69">
        <v>0</v>
      </c>
      <c r="K24" s="68">
        <v>0</v>
      </c>
      <c r="L24" s="68">
        <v>0</v>
      </c>
      <c r="M24" s="69">
        <v>0</v>
      </c>
      <c r="N24" s="69">
        <v>0</v>
      </c>
      <c r="O24" s="69">
        <v>0</v>
      </c>
    </row>
    <row r="25" spans="1:15">
      <c r="A25" s="90" t="s">
        <v>244</v>
      </c>
      <c r="C25" s="14"/>
    </row>
    <row r="26" spans="1:15">
      <c r="A26" s="90" t="s">
        <v>301</v>
      </c>
      <c r="C26" s="14"/>
    </row>
    <row r="27" spans="1:15">
      <c r="A27" s="90" t="s">
        <v>303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31" workbookViewId="0">
      <selection activeCell="Q41" sqref="Q41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  <c r="B2" t="s">
        <v>196</v>
      </c>
    </row>
    <row r="3" spans="1:52">
      <c r="A3" s="2" t="s">
        <v>2</v>
      </c>
      <c r="B3" t="s">
        <v>197</v>
      </c>
    </row>
    <row r="4" spans="1:52">
      <c r="A4" s="2" t="s">
        <v>3</v>
      </c>
      <c r="B4" t="s">
        <v>198</v>
      </c>
    </row>
    <row r="5" spans="1:52">
      <c r="A5" s="65" t="s">
        <v>199</v>
      </c>
      <c r="B5" t="s">
        <v>200</v>
      </c>
    </row>
    <row r="6" spans="1:52" ht="21.75" customHeight="1">
      <c r="A6" s="92" t="s">
        <v>68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1:52" ht="27.75" customHeight="1">
      <c r="A7" s="95" t="s">
        <v>69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  <c r="AT7" s="16"/>
      <c r="AU7" s="16"/>
    </row>
    <row r="8" spans="1:52" s="16" customFormat="1" ht="76.5" customHeight="1">
      <c r="A8" s="42" t="s">
        <v>48</v>
      </c>
      <c r="B8" s="43" t="s">
        <v>49</v>
      </c>
      <c r="C8" s="43" t="s">
        <v>70</v>
      </c>
      <c r="D8" s="43" t="s">
        <v>51</v>
      </c>
      <c r="E8" s="43" t="s">
        <v>52</v>
      </c>
      <c r="F8" s="43" t="s">
        <v>71</v>
      </c>
      <c r="G8" s="43" t="s">
        <v>72</v>
      </c>
      <c r="H8" s="43" t="s">
        <v>53</v>
      </c>
      <c r="I8" s="43" t="s">
        <v>54</v>
      </c>
      <c r="J8" s="43" t="s">
        <v>55</v>
      </c>
      <c r="K8" s="43" t="s">
        <v>189</v>
      </c>
      <c r="L8" s="43" t="s">
        <v>190</v>
      </c>
      <c r="M8" s="98" t="s">
        <v>194</v>
      </c>
      <c r="N8" s="43" t="s">
        <v>56</v>
      </c>
      <c r="O8" s="43" t="s">
        <v>191</v>
      </c>
      <c r="P8" s="43" t="s">
        <v>57</v>
      </c>
      <c r="Q8" s="99" t="s">
        <v>185</v>
      </c>
      <c r="AL8" s="14"/>
      <c r="AT8" s="14"/>
      <c r="AU8" s="14"/>
      <c r="AV8" s="14"/>
    </row>
    <row r="9" spans="1:52" s="16" customFormat="1" ht="21.75" customHeight="1">
      <c r="A9" s="17"/>
      <c r="B9" s="27"/>
      <c r="C9" s="27"/>
      <c r="D9" s="27"/>
      <c r="E9" s="27"/>
      <c r="F9" s="27" t="s">
        <v>74</v>
      </c>
      <c r="G9" s="27" t="s">
        <v>75</v>
      </c>
      <c r="H9" s="27"/>
      <c r="I9" s="27" t="s">
        <v>7</v>
      </c>
      <c r="J9" s="27" t="s">
        <v>7</v>
      </c>
      <c r="K9" s="27" t="s">
        <v>186</v>
      </c>
      <c r="L9" s="27"/>
      <c r="M9" s="18" t="s">
        <v>187</v>
      </c>
      <c r="N9" s="27" t="s">
        <v>6</v>
      </c>
      <c r="O9" s="27" t="s">
        <v>7</v>
      </c>
      <c r="P9" s="27" t="s">
        <v>7</v>
      </c>
      <c r="Q9" s="28" t="s">
        <v>7</v>
      </c>
      <c r="AT9" s="14"/>
      <c r="AU9" s="14"/>
    </row>
    <row r="10" spans="1:52" s="20" customFormat="1" ht="18" customHeight="1">
      <c r="A10" s="19"/>
      <c r="B10" s="29" t="s">
        <v>9</v>
      </c>
      <c r="C10" s="29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30" t="s">
        <v>85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T10" s="14"/>
      <c r="AU10" s="14"/>
      <c r="AV10" s="16"/>
    </row>
    <row r="11" spans="1:52" s="20" customFormat="1" ht="18" customHeight="1">
      <c r="A11" s="21" t="s">
        <v>81</v>
      </c>
      <c r="B11" s="29"/>
      <c r="C11" s="29"/>
      <c r="D11" s="7"/>
      <c r="E11" s="7"/>
      <c r="F11" s="7"/>
      <c r="G11" s="66">
        <v>5.51</v>
      </c>
      <c r="H11" s="7"/>
      <c r="I11" s="7"/>
      <c r="J11" s="67">
        <v>1.1999999999999999E-3</v>
      </c>
      <c r="K11" s="66">
        <v>302620716</v>
      </c>
      <c r="L11" s="7"/>
      <c r="M11" s="66">
        <v>0</v>
      </c>
      <c r="N11" s="66">
        <v>390048.39938399999</v>
      </c>
      <c r="O11" s="7"/>
      <c r="P11" s="67">
        <v>1</v>
      </c>
      <c r="Q11" s="67">
        <v>0.21429999999999999</v>
      </c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T11" s="14"/>
      <c r="AU11" s="14"/>
      <c r="AV11" s="16"/>
      <c r="AZ11" s="14"/>
    </row>
    <row r="12" spans="1:52">
      <c r="A12" s="70" t="s">
        <v>202</v>
      </c>
      <c r="B12" s="14"/>
      <c r="C12" s="14"/>
      <c r="G12" s="72">
        <v>5.51</v>
      </c>
      <c r="J12" s="71">
        <v>1.1999999999999999E-3</v>
      </c>
      <c r="K12" s="72">
        <v>302620716</v>
      </c>
      <c r="M12" s="72">
        <v>0</v>
      </c>
      <c r="N12" s="72">
        <v>390048.39938399999</v>
      </c>
      <c r="P12" s="71">
        <v>1</v>
      </c>
      <c r="Q12" s="71">
        <v>0.21429999999999999</v>
      </c>
    </row>
    <row r="13" spans="1:52">
      <c r="A13" s="70" t="s">
        <v>245</v>
      </c>
      <c r="B13" s="14"/>
      <c r="C13" s="14"/>
      <c r="G13" s="72">
        <v>2.8</v>
      </c>
      <c r="J13" s="71">
        <v>-8.9999999999999993E-3</v>
      </c>
      <c r="K13" s="72">
        <v>113302208</v>
      </c>
      <c r="M13" s="72">
        <v>0</v>
      </c>
      <c r="N13" s="72">
        <v>150373.7415802</v>
      </c>
      <c r="P13" s="71">
        <v>0.38550000000000001</v>
      </c>
      <c r="Q13" s="71">
        <v>8.2600000000000007E-2</v>
      </c>
    </row>
    <row r="14" spans="1:52">
      <c r="A14" s="70" t="s">
        <v>246</v>
      </c>
      <c r="B14" s="14"/>
      <c r="C14" s="14"/>
      <c r="G14" s="72">
        <v>2.8</v>
      </c>
      <c r="J14" s="71">
        <v>-8.9999999999999993E-3</v>
      </c>
      <c r="K14" s="72">
        <v>113302208</v>
      </c>
      <c r="M14" s="72">
        <v>0</v>
      </c>
      <c r="N14" s="72">
        <v>150373.7415802</v>
      </c>
      <c r="P14" s="71">
        <v>0.38550000000000001</v>
      </c>
      <c r="Q14" s="71">
        <v>8.2600000000000007E-2</v>
      </c>
    </row>
    <row r="15" spans="1:52">
      <c r="A15" t="s">
        <v>247</v>
      </c>
      <c r="B15" t="s">
        <v>248</v>
      </c>
      <c r="C15" t="s">
        <v>102</v>
      </c>
      <c r="D15" t="s">
        <v>249</v>
      </c>
      <c r="E15" t="s">
        <v>208</v>
      </c>
      <c r="F15" t="s">
        <v>250</v>
      </c>
      <c r="G15" s="68">
        <v>1.54</v>
      </c>
      <c r="H15" t="s">
        <v>104</v>
      </c>
      <c r="I15" s="69">
        <v>0.04</v>
      </c>
      <c r="J15" s="69">
        <v>-9.5999999999999992E-3</v>
      </c>
      <c r="K15" s="68">
        <v>34717804</v>
      </c>
      <c r="L15" s="68">
        <v>143.96</v>
      </c>
      <c r="M15" s="68">
        <v>0</v>
      </c>
      <c r="N15" s="68">
        <v>49979.750638400001</v>
      </c>
      <c r="O15" s="69">
        <v>2.2000000000000001E-3</v>
      </c>
      <c r="P15" s="69">
        <v>0.12809999999999999</v>
      </c>
      <c r="Q15" s="69">
        <v>2.75E-2</v>
      </c>
    </row>
    <row r="16" spans="1:52">
      <c r="A16" t="s">
        <v>251</v>
      </c>
      <c r="B16" t="s">
        <v>252</v>
      </c>
      <c r="C16" t="s">
        <v>102</v>
      </c>
      <c r="D16" t="s">
        <v>249</v>
      </c>
      <c r="E16" t="s">
        <v>208</v>
      </c>
      <c r="F16" t="s">
        <v>253</v>
      </c>
      <c r="G16" s="68">
        <v>4.26</v>
      </c>
      <c r="H16" t="s">
        <v>104</v>
      </c>
      <c r="I16" s="69">
        <v>0.04</v>
      </c>
      <c r="J16" s="69">
        <v>-8.8000000000000005E-3</v>
      </c>
      <c r="K16" s="68">
        <v>31065096</v>
      </c>
      <c r="L16" s="68">
        <v>154.88</v>
      </c>
      <c r="M16" s="68">
        <v>0</v>
      </c>
      <c r="N16" s="68">
        <v>48113.6206848</v>
      </c>
      <c r="O16" s="69">
        <v>2.7000000000000001E-3</v>
      </c>
      <c r="P16" s="69">
        <v>0.1234</v>
      </c>
      <c r="Q16" s="69">
        <v>2.64E-2</v>
      </c>
    </row>
    <row r="17" spans="1:17">
      <c r="A17" t="s">
        <v>254</v>
      </c>
      <c r="B17" t="s">
        <v>255</v>
      </c>
      <c r="C17" t="s">
        <v>102</v>
      </c>
      <c r="D17" t="s">
        <v>249</v>
      </c>
      <c r="E17" t="s">
        <v>208</v>
      </c>
      <c r="F17" t="s">
        <v>256</v>
      </c>
      <c r="G17" s="68">
        <v>2.68</v>
      </c>
      <c r="H17" t="s">
        <v>104</v>
      </c>
      <c r="I17" s="69">
        <v>2.75E-2</v>
      </c>
      <c r="J17" s="69">
        <v>-9.5999999999999992E-3</v>
      </c>
      <c r="K17" s="68">
        <v>21303558</v>
      </c>
      <c r="L17" s="68">
        <v>115.85</v>
      </c>
      <c r="M17" s="68">
        <v>0</v>
      </c>
      <c r="N17" s="68">
        <v>24680.171943000001</v>
      </c>
      <c r="O17" s="69">
        <v>1.2999999999999999E-3</v>
      </c>
      <c r="P17" s="69">
        <v>6.3299999999999995E-2</v>
      </c>
      <c r="Q17" s="69">
        <v>1.3599999999999999E-2</v>
      </c>
    </row>
    <row r="18" spans="1:17">
      <c r="A18" t="s">
        <v>257</v>
      </c>
      <c r="B18" t="s">
        <v>258</v>
      </c>
      <c r="C18" t="s">
        <v>102</v>
      </c>
      <c r="D18" t="s">
        <v>249</v>
      </c>
      <c r="E18" t="s">
        <v>208</v>
      </c>
      <c r="F18" t="s">
        <v>250</v>
      </c>
      <c r="G18" s="68">
        <v>3.65</v>
      </c>
      <c r="H18" t="s">
        <v>104</v>
      </c>
      <c r="I18" s="69">
        <v>1.7500000000000002E-2</v>
      </c>
      <c r="J18" s="69">
        <v>-8.9999999999999993E-3</v>
      </c>
      <c r="K18" s="68">
        <v>5950454</v>
      </c>
      <c r="L18" s="68">
        <v>113.25</v>
      </c>
      <c r="M18" s="68">
        <v>0</v>
      </c>
      <c r="N18" s="68">
        <v>6738.8891549999998</v>
      </c>
      <c r="O18" s="69">
        <v>4.0000000000000002E-4</v>
      </c>
      <c r="P18" s="69">
        <v>1.7299999999999999E-2</v>
      </c>
      <c r="Q18" s="69">
        <v>3.7000000000000002E-3</v>
      </c>
    </row>
    <row r="19" spans="1:17">
      <c r="A19" t="s">
        <v>259</v>
      </c>
      <c r="B19" t="s">
        <v>260</v>
      </c>
      <c r="C19" t="s">
        <v>102</v>
      </c>
      <c r="D19" t="s">
        <v>249</v>
      </c>
      <c r="E19" t="s">
        <v>208</v>
      </c>
      <c r="F19" t="s">
        <v>261</v>
      </c>
      <c r="G19" s="68">
        <v>22.63</v>
      </c>
      <c r="H19" t="s">
        <v>104</v>
      </c>
      <c r="I19" s="69">
        <v>0.01</v>
      </c>
      <c r="J19" s="69">
        <v>5.7000000000000002E-3</v>
      </c>
      <c r="K19" s="68">
        <v>1286251</v>
      </c>
      <c r="L19" s="68">
        <v>112.4</v>
      </c>
      <c r="M19" s="68">
        <v>0</v>
      </c>
      <c r="N19" s="68">
        <v>1445.746124</v>
      </c>
      <c r="O19" s="69">
        <v>1E-4</v>
      </c>
      <c r="P19" s="69">
        <v>3.7000000000000002E-3</v>
      </c>
      <c r="Q19" s="69">
        <v>8.0000000000000004E-4</v>
      </c>
    </row>
    <row r="20" spans="1:17">
      <c r="A20" t="s">
        <v>262</v>
      </c>
      <c r="B20" t="s">
        <v>263</v>
      </c>
      <c r="C20" t="s">
        <v>102</v>
      </c>
      <c r="D20" t="s">
        <v>249</v>
      </c>
      <c r="E20" t="s">
        <v>208</v>
      </c>
      <c r="F20" t="s">
        <v>264</v>
      </c>
      <c r="G20" s="68">
        <v>0.83</v>
      </c>
      <c r="H20" t="s">
        <v>104</v>
      </c>
      <c r="I20" s="69">
        <v>1E-3</v>
      </c>
      <c r="J20" s="69">
        <v>-8.2000000000000007E-3</v>
      </c>
      <c r="K20" s="68">
        <v>18979045</v>
      </c>
      <c r="L20" s="68">
        <v>102.3</v>
      </c>
      <c r="M20" s="68">
        <v>0</v>
      </c>
      <c r="N20" s="68">
        <v>19415.563034999999</v>
      </c>
      <c r="O20" s="69">
        <v>1.2999999999999999E-3</v>
      </c>
      <c r="P20" s="69">
        <v>4.9799999999999997E-2</v>
      </c>
      <c r="Q20" s="69">
        <v>1.0699999999999999E-2</v>
      </c>
    </row>
    <row r="21" spans="1:17">
      <c r="A21" s="70" t="s">
        <v>265</v>
      </c>
      <c r="B21" s="14"/>
      <c r="C21" s="14"/>
      <c r="E21"/>
      <c r="G21" s="72">
        <v>7.21</v>
      </c>
      <c r="J21" s="71">
        <v>7.7000000000000002E-3</v>
      </c>
      <c r="K21" s="72">
        <v>189318508</v>
      </c>
      <c r="M21" s="72">
        <v>0</v>
      </c>
      <c r="N21" s="72">
        <v>239674.65780379999</v>
      </c>
      <c r="P21" s="71">
        <v>0.61450000000000005</v>
      </c>
      <c r="Q21" s="71">
        <v>0.13170000000000001</v>
      </c>
    </row>
    <row r="22" spans="1:17">
      <c r="A22" s="70" t="s">
        <v>266</v>
      </c>
      <c r="B22" s="14"/>
      <c r="C22" s="14"/>
      <c r="E22"/>
      <c r="G22" s="72">
        <v>0.92</v>
      </c>
      <c r="J22" s="71">
        <v>1.5E-3</v>
      </c>
      <c r="K22" s="72">
        <v>15311951</v>
      </c>
      <c r="M22" s="72">
        <v>0</v>
      </c>
      <c r="N22" s="72">
        <v>15290.5142686</v>
      </c>
      <c r="P22" s="71">
        <v>3.9199999999999999E-2</v>
      </c>
      <c r="Q22" s="71">
        <v>8.3999999999999995E-3</v>
      </c>
    </row>
    <row r="23" spans="1:17">
      <c r="A23" t="s">
        <v>267</v>
      </c>
      <c r="B23" t="s">
        <v>268</v>
      </c>
      <c r="C23" t="s">
        <v>102</v>
      </c>
      <c r="D23" t="s">
        <v>249</v>
      </c>
      <c r="E23" t="s">
        <v>152</v>
      </c>
      <c r="F23" t="s">
        <v>269</v>
      </c>
      <c r="G23" s="68">
        <v>0.92</v>
      </c>
      <c r="H23" t="s">
        <v>104</v>
      </c>
      <c r="I23" s="69">
        <v>0</v>
      </c>
      <c r="J23" s="69">
        <v>1.5E-3</v>
      </c>
      <c r="K23" s="68">
        <v>15311951</v>
      </c>
      <c r="L23" s="68">
        <v>99.86</v>
      </c>
      <c r="M23" s="68">
        <v>0</v>
      </c>
      <c r="N23" s="68">
        <v>15290.5142686</v>
      </c>
      <c r="O23" s="69">
        <v>1.6999999999999999E-3</v>
      </c>
      <c r="P23" s="69">
        <v>3.9199999999999999E-2</v>
      </c>
      <c r="Q23" s="69">
        <v>8.3999999999999995E-3</v>
      </c>
    </row>
    <row r="24" spans="1:17">
      <c r="A24" s="70" t="s">
        <v>270</v>
      </c>
      <c r="B24" s="14"/>
      <c r="C24" s="14"/>
      <c r="E24"/>
      <c r="G24" s="72">
        <v>7.65</v>
      </c>
      <c r="J24" s="71">
        <v>8.0999999999999996E-3</v>
      </c>
      <c r="K24" s="72">
        <v>172016724</v>
      </c>
      <c r="M24" s="72">
        <v>0</v>
      </c>
      <c r="N24" s="72">
        <v>222405.65258329999</v>
      </c>
      <c r="P24" s="71">
        <v>0.57020000000000004</v>
      </c>
      <c r="Q24" s="71">
        <v>0.1222</v>
      </c>
    </row>
    <row r="25" spans="1:17">
      <c r="A25" t="s">
        <v>271</v>
      </c>
      <c r="B25" t="s">
        <v>272</v>
      </c>
      <c r="C25" t="s">
        <v>102</v>
      </c>
      <c r="D25" t="s">
        <v>249</v>
      </c>
      <c r="E25" t="s">
        <v>208</v>
      </c>
      <c r="F25" t="s">
        <v>273</v>
      </c>
      <c r="G25" s="68">
        <v>6.75</v>
      </c>
      <c r="H25" t="s">
        <v>104</v>
      </c>
      <c r="I25" s="69">
        <v>0.02</v>
      </c>
      <c r="J25" s="69">
        <v>7.1999999999999998E-3</v>
      </c>
      <c r="K25" s="68">
        <v>6957903</v>
      </c>
      <c r="L25" s="68">
        <v>110.52</v>
      </c>
      <c r="M25" s="68">
        <v>0</v>
      </c>
      <c r="N25" s="68">
        <v>7689.8743955999998</v>
      </c>
      <c r="O25" s="69">
        <v>4.0000000000000002E-4</v>
      </c>
      <c r="P25" s="69">
        <v>1.9699999999999999E-2</v>
      </c>
      <c r="Q25" s="69">
        <v>4.1999999999999997E-3</v>
      </c>
    </row>
    <row r="26" spans="1:17">
      <c r="A26" t="s">
        <v>274</v>
      </c>
      <c r="B26" t="s">
        <v>275</v>
      </c>
      <c r="C26" t="s">
        <v>102</v>
      </c>
      <c r="D26" t="s">
        <v>249</v>
      </c>
      <c r="E26" t="s">
        <v>152</v>
      </c>
      <c r="F26" t="s">
        <v>276</v>
      </c>
      <c r="G26" s="68">
        <v>9.7799999999999994</v>
      </c>
      <c r="H26" t="s">
        <v>104</v>
      </c>
      <c r="I26" s="69">
        <v>0.01</v>
      </c>
      <c r="J26" s="69">
        <v>9.7000000000000003E-3</v>
      </c>
      <c r="K26" s="68">
        <v>8918608</v>
      </c>
      <c r="L26" s="68">
        <v>100.58</v>
      </c>
      <c r="M26" s="68">
        <v>0</v>
      </c>
      <c r="N26" s="68">
        <v>8970.3359263999992</v>
      </c>
      <c r="O26" s="69">
        <v>3.3999999999999998E-3</v>
      </c>
      <c r="P26" s="69">
        <v>2.3E-2</v>
      </c>
      <c r="Q26" s="69">
        <v>4.8999999999999998E-3</v>
      </c>
    </row>
    <row r="27" spans="1:17">
      <c r="A27" t="s">
        <v>277</v>
      </c>
      <c r="B27" t="s">
        <v>278</v>
      </c>
      <c r="C27" t="s">
        <v>102</v>
      </c>
      <c r="D27" t="s">
        <v>249</v>
      </c>
      <c r="E27" t="s">
        <v>208</v>
      </c>
      <c r="F27" t="s">
        <v>269</v>
      </c>
      <c r="G27" s="68">
        <v>18.78</v>
      </c>
      <c r="H27" t="s">
        <v>104</v>
      </c>
      <c r="I27" s="69">
        <v>3.7499999999999999E-2</v>
      </c>
      <c r="J27" s="69">
        <v>1.8599999999999998E-2</v>
      </c>
      <c r="K27" s="68">
        <v>4336346</v>
      </c>
      <c r="L27" s="68">
        <v>142.79</v>
      </c>
      <c r="M27" s="68">
        <v>0</v>
      </c>
      <c r="N27" s="68">
        <v>6191.8684534000004</v>
      </c>
      <c r="O27" s="69">
        <v>2.9999999999999997E-4</v>
      </c>
      <c r="P27" s="69">
        <v>1.5900000000000001E-2</v>
      </c>
      <c r="Q27" s="69">
        <v>3.3999999999999998E-3</v>
      </c>
    </row>
    <row r="28" spans="1:17">
      <c r="A28" t="s">
        <v>279</v>
      </c>
      <c r="B28" t="s">
        <v>280</v>
      </c>
      <c r="C28" t="s">
        <v>102</v>
      </c>
      <c r="D28" t="s">
        <v>249</v>
      </c>
      <c r="E28" t="s">
        <v>208</v>
      </c>
      <c r="F28" t="s">
        <v>276</v>
      </c>
      <c r="G28" s="68">
        <v>8.0500000000000007</v>
      </c>
      <c r="H28" t="s">
        <v>104</v>
      </c>
      <c r="I28" s="69">
        <v>2.2499999999999999E-2</v>
      </c>
      <c r="J28" s="69">
        <v>8.3999999999999995E-3</v>
      </c>
      <c r="K28" s="68">
        <v>38975551</v>
      </c>
      <c r="L28" s="68">
        <v>112.37</v>
      </c>
      <c r="M28" s="68">
        <v>0</v>
      </c>
      <c r="N28" s="68">
        <v>43796.826658700003</v>
      </c>
      <c r="O28" s="69">
        <v>2.5000000000000001E-3</v>
      </c>
      <c r="P28" s="69">
        <v>0.1123</v>
      </c>
      <c r="Q28" s="69">
        <v>2.41E-2</v>
      </c>
    </row>
    <row r="29" spans="1:17">
      <c r="A29" t="s">
        <v>281</v>
      </c>
      <c r="B29" t="s">
        <v>282</v>
      </c>
      <c r="C29" t="s">
        <v>102</v>
      </c>
      <c r="D29" t="s">
        <v>249</v>
      </c>
      <c r="E29" t="s">
        <v>208</v>
      </c>
      <c r="F29" t="s">
        <v>283</v>
      </c>
      <c r="G29" s="68">
        <v>0.08</v>
      </c>
      <c r="H29" t="s">
        <v>104</v>
      </c>
      <c r="I29" s="69">
        <v>0.05</v>
      </c>
      <c r="J29" s="69">
        <v>3.3999999999999998E-3</v>
      </c>
      <c r="K29" s="68">
        <v>97604</v>
      </c>
      <c r="L29" s="68">
        <v>104.97</v>
      </c>
      <c r="M29" s="68">
        <v>0</v>
      </c>
      <c r="N29" s="68">
        <v>102.4549188</v>
      </c>
      <c r="O29" s="69">
        <v>0</v>
      </c>
      <c r="P29" s="69">
        <v>2.9999999999999997E-4</v>
      </c>
      <c r="Q29" s="69">
        <v>1E-4</v>
      </c>
    </row>
    <row r="30" spans="1:17">
      <c r="A30" t="s">
        <v>284</v>
      </c>
      <c r="B30" t="s">
        <v>285</v>
      </c>
      <c r="C30" t="s">
        <v>102</v>
      </c>
      <c r="D30" t="s">
        <v>249</v>
      </c>
      <c r="E30" t="s">
        <v>208</v>
      </c>
      <c r="F30" t="s">
        <v>269</v>
      </c>
      <c r="G30" s="68">
        <v>1.95</v>
      </c>
      <c r="H30" t="s">
        <v>104</v>
      </c>
      <c r="I30" s="69">
        <v>5.5E-2</v>
      </c>
      <c r="J30" s="69">
        <v>1.8E-3</v>
      </c>
      <c r="K30" s="68">
        <v>6735192</v>
      </c>
      <c r="L30" s="68">
        <v>116.1</v>
      </c>
      <c r="M30" s="68">
        <v>0</v>
      </c>
      <c r="N30" s="68">
        <v>7819.5579120000002</v>
      </c>
      <c r="O30" s="69">
        <v>4.0000000000000002E-4</v>
      </c>
      <c r="P30" s="69">
        <v>0.02</v>
      </c>
      <c r="Q30" s="69">
        <v>4.3E-3</v>
      </c>
    </row>
    <row r="31" spans="1:17">
      <c r="A31" t="s">
        <v>286</v>
      </c>
      <c r="B31" t="s">
        <v>287</v>
      </c>
      <c r="C31" t="s">
        <v>102</v>
      </c>
      <c r="D31" t="s">
        <v>249</v>
      </c>
      <c r="E31" t="s">
        <v>208</v>
      </c>
      <c r="F31" t="s">
        <v>288</v>
      </c>
      <c r="G31" s="68">
        <v>5.43</v>
      </c>
      <c r="H31" t="s">
        <v>104</v>
      </c>
      <c r="I31" s="69">
        <v>1.7500000000000002E-2</v>
      </c>
      <c r="J31" s="69">
        <v>5.3E-3</v>
      </c>
      <c r="K31" s="68">
        <v>12280587</v>
      </c>
      <c r="L31" s="68">
        <v>107.33</v>
      </c>
      <c r="M31" s="68">
        <v>0</v>
      </c>
      <c r="N31" s="68">
        <v>13180.7540271</v>
      </c>
      <c r="O31" s="69">
        <v>5.9999999999999995E-4</v>
      </c>
      <c r="P31" s="69">
        <v>3.3799999999999997E-2</v>
      </c>
      <c r="Q31" s="69">
        <v>7.1999999999999998E-3</v>
      </c>
    </row>
    <row r="32" spans="1:17">
      <c r="A32" t="s">
        <v>289</v>
      </c>
      <c r="B32" t="s">
        <v>290</v>
      </c>
      <c r="C32" t="s">
        <v>102</v>
      </c>
      <c r="D32" t="s">
        <v>249</v>
      </c>
      <c r="E32" t="s">
        <v>208</v>
      </c>
      <c r="F32" t="s">
        <v>291</v>
      </c>
      <c r="G32" s="68">
        <v>5.9</v>
      </c>
      <c r="H32" t="s">
        <v>104</v>
      </c>
      <c r="I32" s="69">
        <v>6.25E-2</v>
      </c>
      <c r="J32" s="69">
        <v>6.4999999999999997E-3</v>
      </c>
      <c r="K32" s="68">
        <v>80669184</v>
      </c>
      <c r="L32" s="68">
        <v>138.36000000000001</v>
      </c>
      <c r="M32" s="68">
        <v>0</v>
      </c>
      <c r="N32" s="68">
        <v>111613.8829824</v>
      </c>
      <c r="O32" s="69">
        <v>4.8999999999999998E-3</v>
      </c>
      <c r="P32" s="69">
        <v>0.28620000000000001</v>
      </c>
      <c r="Q32" s="69">
        <v>6.13E-2</v>
      </c>
    </row>
    <row r="33" spans="1:17">
      <c r="A33" t="s">
        <v>292</v>
      </c>
      <c r="B33" t="s">
        <v>293</v>
      </c>
      <c r="C33" t="s">
        <v>102</v>
      </c>
      <c r="D33" t="s">
        <v>249</v>
      </c>
      <c r="E33" t="s">
        <v>208</v>
      </c>
      <c r="F33" t="s">
        <v>269</v>
      </c>
      <c r="G33" s="68">
        <v>15.04</v>
      </c>
      <c r="H33" t="s">
        <v>104</v>
      </c>
      <c r="I33" s="69">
        <v>5.5E-2</v>
      </c>
      <c r="J33" s="69">
        <v>1.6199999999999999E-2</v>
      </c>
      <c r="K33" s="68">
        <v>13045749</v>
      </c>
      <c r="L33" s="68">
        <v>176.61</v>
      </c>
      <c r="M33" s="68">
        <v>0</v>
      </c>
      <c r="N33" s="68">
        <v>23040.0973089</v>
      </c>
      <c r="O33" s="69">
        <v>6.9999999999999999E-4</v>
      </c>
      <c r="P33" s="69">
        <v>5.91E-2</v>
      </c>
      <c r="Q33" s="69">
        <v>1.2699999999999999E-2</v>
      </c>
    </row>
    <row r="34" spans="1:17">
      <c r="A34" s="70" t="s">
        <v>294</v>
      </c>
      <c r="B34" s="14"/>
      <c r="C34" s="14"/>
      <c r="E34"/>
      <c r="G34" s="72">
        <v>6.4</v>
      </c>
      <c r="J34" s="71">
        <v>1.9E-3</v>
      </c>
      <c r="K34" s="72">
        <v>1989833</v>
      </c>
      <c r="M34" s="72">
        <v>0</v>
      </c>
      <c r="N34" s="72">
        <v>1978.4909519</v>
      </c>
      <c r="P34" s="71">
        <v>5.1000000000000004E-3</v>
      </c>
      <c r="Q34" s="71">
        <v>1.1000000000000001E-3</v>
      </c>
    </row>
    <row r="35" spans="1:17">
      <c r="A35" t="s">
        <v>295</v>
      </c>
      <c r="B35" t="s">
        <v>296</v>
      </c>
      <c r="C35" t="s">
        <v>102</v>
      </c>
      <c r="D35" t="s">
        <v>249</v>
      </c>
      <c r="E35" t="s">
        <v>208</v>
      </c>
      <c r="F35" t="s">
        <v>297</v>
      </c>
      <c r="G35" s="68">
        <v>6.4</v>
      </c>
      <c r="H35" t="s">
        <v>104</v>
      </c>
      <c r="I35" s="69">
        <v>1E-3</v>
      </c>
      <c r="J35" s="69">
        <v>1.9E-3</v>
      </c>
      <c r="K35" s="68">
        <v>1989833</v>
      </c>
      <c r="L35" s="68">
        <v>99.43</v>
      </c>
      <c r="M35" s="68">
        <v>0</v>
      </c>
      <c r="N35" s="68">
        <v>1978.4909519</v>
      </c>
      <c r="O35" s="69">
        <v>1E-4</v>
      </c>
      <c r="P35" s="69">
        <v>5.1000000000000004E-3</v>
      </c>
      <c r="Q35" s="69">
        <v>1.1000000000000001E-3</v>
      </c>
    </row>
    <row r="36" spans="1:17">
      <c r="A36" s="70" t="s">
        <v>298</v>
      </c>
      <c r="B36" s="14"/>
      <c r="C36" s="14"/>
      <c r="G36" s="72">
        <v>0</v>
      </c>
      <c r="J36" s="71">
        <v>0</v>
      </c>
      <c r="K36" s="72">
        <v>0</v>
      </c>
      <c r="M36" s="72">
        <v>0</v>
      </c>
      <c r="N36" s="72">
        <v>0</v>
      </c>
      <c r="P36" s="71">
        <v>0</v>
      </c>
      <c r="Q36" s="71">
        <v>0</v>
      </c>
    </row>
    <row r="37" spans="1:17">
      <c r="A37" t="s">
        <v>238</v>
      </c>
      <c r="B37" t="s">
        <v>238</v>
      </c>
      <c r="C37" s="14"/>
      <c r="D37" t="s">
        <v>238</v>
      </c>
      <c r="G37" s="68">
        <v>0</v>
      </c>
      <c r="H37" t="s">
        <v>238</v>
      </c>
      <c r="I37" s="69">
        <v>0</v>
      </c>
      <c r="J37" s="69">
        <v>0</v>
      </c>
      <c r="K37" s="68">
        <v>0</v>
      </c>
      <c r="L37" s="68">
        <v>0</v>
      </c>
      <c r="N37" s="68">
        <v>0</v>
      </c>
      <c r="O37" s="69">
        <v>0</v>
      </c>
      <c r="P37" s="69">
        <v>0</v>
      </c>
      <c r="Q37" s="69">
        <v>0</v>
      </c>
    </row>
    <row r="38" spans="1:17">
      <c r="A38" s="70" t="s">
        <v>242</v>
      </c>
      <c r="B38" s="14"/>
      <c r="C38" s="14"/>
      <c r="G38" s="72">
        <v>0</v>
      </c>
      <c r="J38" s="71">
        <v>0</v>
      </c>
      <c r="K38" s="72">
        <v>0</v>
      </c>
      <c r="M38" s="72">
        <v>0</v>
      </c>
      <c r="N38" s="72">
        <v>0</v>
      </c>
      <c r="P38" s="71">
        <v>0</v>
      </c>
      <c r="Q38" s="71">
        <v>0</v>
      </c>
    </row>
    <row r="39" spans="1:17">
      <c r="A39" s="70" t="s">
        <v>299</v>
      </c>
      <c r="B39" s="14"/>
      <c r="C39" s="14"/>
      <c r="G39" s="72">
        <v>0</v>
      </c>
      <c r="J39" s="71">
        <v>0</v>
      </c>
      <c r="K39" s="72">
        <v>0</v>
      </c>
      <c r="M39" s="72">
        <v>0</v>
      </c>
      <c r="N39" s="72">
        <v>0</v>
      </c>
      <c r="P39" s="71">
        <v>0</v>
      </c>
      <c r="Q39" s="71">
        <v>0</v>
      </c>
    </row>
    <row r="40" spans="1:17">
      <c r="A40" t="s">
        <v>238</v>
      </c>
      <c r="B40" t="s">
        <v>238</v>
      </c>
      <c r="C40" s="14"/>
      <c r="D40" t="s">
        <v>238</v>
      </c>
      <c r="G40" s="68">
        <v>0</v>
      </c>
      <c r="H40" t="s">
        <v>238</v>
      </c>
      <c r="I40" s="69">
        <v>0</v>
      </c>
      <c r="J40" s="69">
        <v>0</v>
      </c>
      <c r="K40" s="68">
        <v>0</v>
      </c>
      <c r="L40" s="68">
        <v>0</v>
      </c>
      <c r="N40" s="68">
        <v>0</v>
      </c>
      <c r="O40" s="69">
        <v>0</v>
      </c>
      <c r="P40" s="69">
        <v>0</v>
      </c>
      <c r="Q40" s="69">
        <v>0</v>
      </c>
    </row>
    <row r="41" spans="1:17">
      <c r="A41" s="70" t="s">
        <v>300</v>
      </c>
      <c r="B41" s="14"/>
      <c r="C41" s="14"/>
      <c r="G41" s="72">
        <v>0</v>
      </c>
      <c r="J41" s="71">
        <v>0</v>
      </c>
      <c r="K41" s="72">
        <v>0</v>
      </c>
      <c r="M41" s="72">
        <v>0</v>
      </c>
      <c r="N41" s="72">
        <v>0</v>
      </c>
      <c r="P41" s="71">
        <v>0</v>
      </c>
      <c r="Q41" s="71">
        <v>0</v>
      </c>
    </row>
    <row r="42" spans="1:17">
      <c r="A42" t="s">
        <v>238</v>
      </c>
      <c r="B42" t="s">
        <v>238</v>
      </c>
      <c r="C42" s="14"/>
      <c r="D42" t="s">
        <v>238</v>
      </c>
      <c r="G42" s="68">
        <v>0</v>
      </c>
      <c r="H42" t="s">
        <v>238</v>
      </c>
      <c r="I42" s="69">
        <v>0</v>
      </c>
      <c r="J42" s="69">
        <v>0</v>
      </c>
      <c r="K42" s="68">
        <v>0</v>
      </c>
      <c r="L42" s="68">
        <v>0</v>
      </c>
      <c r="N42" s="68">
        <v>0</v>
      </c>
      <c r="O42" s="69">
        <v>0</v>
      </c>
      <c r="P42" s="69">
        <v>0</v>
      </c>
      <c r="Q42" s="69">
        <v>0</v>
      </c>
    </row>
    <row r="43" spans="1:17">
      <c r="A43" s="90" t="s">
        <v>301</v>
      </c>
      <c r="B43" s="14"/>
      <c r="C43" s="14"/>
    </row>
    <row r="44" spans="1:17">
      <c r="A44" s="90" t="s">
        <v>302</v>
      </c>
      <c r="B44" s="14"/>
      <c r="C44" s="14"/>
    </row>
    <row r="45" spans="1:17">
      <c r="A45" s="90" t="s">
        <v>303</v>
      </c>
      <c r="B45" s="14"/>
      <c r="C45" s="14"/>
    </row>
    <row r="46" spans="1:17">
      <c r="A46" s="90" t="s">
        <v>304</v>
      </c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J13" workbookViewId="0">
      <selection activeCell="M18" sqref="M1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  <c r="B2" t="s">
        <v>196</v>
      </c>
    </row>
    <row r="3" spans="1:22">
      <c r="A3" s="2" t="s">
        <v>2</v>
      </c>
      <c r="B3" t="s">
        <v>197</v>
      </c>
    </row>
    <row r="4" spans="1:22">
      <c r="A4" s="2" t="s">
        <v>3</v>
      </c>
      <c r="B4" t="s">
        <v>198</v>
      </c>
    </row>
    <row r="5" spans="1:22">
      <c r="A5" s="65" t="s">
        <v>199</v>
      </c>
      <c r="B5" t="s">
        <v>200</v>
      </c>
    </row>
    <row r="6" spans="1:22" ht="26.25" customHeight="1">
      <c r="A6" s="104" t="s">
        <v>181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1:22" s="16" customFormat="1">
      <c r="A7" s="42" t="s">
        <v>98</v>
      </c>
      <c r="B7" s="43" t="s">
        <v>49</v>
      </c>
      <c r="C7" s="43" t="s">
        <v>84</v>
      </c>
      <c r="D7" s="43" t="s">
        <v>51</v>
      </c>
      <c r="E7" s="43" t="s">
        <v>52</v>
      </c>
      <c r="F7" s="43" t="s">
        <v>71</v>
      </c>
      <c r="G7" s="43" t="s">
        <v>72</v>
      </c>
      <c r="H7" s="43" t="s">
        <v>53</v>
      </c>
      <c r="I7" s="43" t="s">
        <v>54</v>
      </c>
      <c r="J7" s="43" t="s">
        <v>176</v>
      </c>
      <c r="K7" s="43" t="s">
        <v>189</v>
      </c>
      <c r="L7" s="43" t="s">
        <v>177</v>
      </c>
      <c r="M7" s="43" t="s">
        <v>73</v>
      </c>
      <c r="N7" s="43" t="s">
        <v>57</v>
      </c>
      <c r="O7" s="44" t="s">
        <v>185</v>
      </c>
      <c r="Q7" s="14"/>
    </row>
    <row r="8" spans="1:22" s="16" customFormat="1" ht="17.25" customHeight="1">
      <c r="A8" s="17"/>
      <c r="B8" s="27"/>
      <c r="C8" s="27"/>
      <c r="D8" s="27"/>
      <c r="E8" s="27"/>
      <c r="F8" s="27" t="s">
        <v>74</v>
      </c>
      <c r="G8" s="27" t="s">
        <v>75</v>
      </c>
      <c r="H8" s="27"/>
      <c r="I8" s="27" t="s">
        <v>7</v>
      </c>
      <c r="J8" s="27" t="s">
        <v>7</v>
      </c>
      <c r="K8" s="27" t="s">
        <v>186</v>
      </c>
      <c r="L8" s="27" t="s">
        <v>6</v>
      </c>
      <c r="M8" s="27" t="s">
        <v>7</v>
      </c>
      <c r="N8" s="27" t="s">
        <v>7</v>
      </c>
      <c r="O8" s="28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30" t="s">
        <v>79</v>
      </c>
      <c r="P9" s="31"/>
    </row>
    <row r="10" spans="1:22" s="20" customFormat="1" ht="18" customHeight="1">
      <c r="A10" s="21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6">
        <v>0</v>
      </c>
      <c r="L10" s="66">
        <v>0</v>
      </c>
      <c r="M10" s="7"/>
      <c r="N10" s="67">
        <v>0</v>
      </c>
      <c r="O10" s="67">
        <v>0</v>
      </c>
      <c r="P10" s="31"/>
    </row>
    <row r="11" spans="1:22">
      <c r="A11" s="70" t="s">
        <v>202</v>
      </c>
      <c r="D11" s="13"/>
      <c r="E11" s="13"/>
      <c r="F11" s="13"/>
      <c r="G11" s="72">
        <v>0</v>
      </c>
      <c r="H11" s="13"/>
      <c r="I11" s="13"/>
      <c r="J11" s="13"/>
      <c r="K11" s="72">
        <v>0</v>
      </c>
      <c r="L11" s="72">
        <v>0</v>
      </c>
      <c r="M11" s="13"/>
      <c r="N11" s="71">
        <v>0</v>
      </c>
      <c r="O11" s="71">
        <v>0</v>
      </c>
      <c r="P11" s="13"/>
      <c r="Q11" s="13"/>
      <c r="R11" s="13"/>
      <c r="S11" s="13"/>
      <c r="T11" s="13"/>
      <c r="U11" s="13"/>
      <c r="V11" s="13"/>
    </row>
    <row r="12" spans="1:22">
      <c r="A12" s="70" t="s">
        <v>894</v>
      </c>
      <c r="D12" s="13"/>
      <c r="E12" s="13"/>
      <c r="F12" s="13"/>
      <c r="G12" s="72">
        <v>0</v>
      </c>
      <c r="H12" s="13"/>
      <c r="I12" s="13"/>
      <c r="J12" s="13"/>
      <c r="K12" s="72">
        <v>0</v>
      </c>
      <c r="L12" s="72">
        <v>0</v>
      </c>
      <c r="M12" s="13"/>
      <c r="N12" s="71">
        <v>0</v>
      </c>
      <c r="O12" s="71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238</v>
      </c>
      <c r="B13" t="s">
        <v>238</v>
      </c>
      <c r="C13" t="s">
        <v>238</v>
      </c>
      <c r="D13" t="s">
        <v>238</v>
      </c>
      <c r="E13" s="13"/>
      <c r="F13" s="13"/>
      <c r="G13" s="68">
        <v>0</v>
      </c>
      <c r="H13" t="s">
        <v>238</v>
      </c>
      <c r="I13" s="69">
        <v>0</v>
      </c>
      <c r="J13" s="69">
        <v>0</v>
      </c>
      <c r="K13" s="68">
        <v>0</v>
      </c>
      <c r="L13" s="68">
        <v>0</v>
      </c>
      <c r="M13" s="69">
        <v>0</v>
      </c>
      <c r="N13" s="69">
        <v>0</v>
      </c>
      <c r="O13" s="69">
        <v>0</v>
      </c>
      <c r="P13" s="13"/>
      <c r="Q13" s="13"/>
      <c r="R13" s="13"/>
      <c r="S13" s="13"/>
      <c r="T13" s="13"/>
      <c r="U13" s="13"/>
      <c r="V13" s="13"/>
    </row>
    <row r="14" spans="1:22">
      <c r="A14" s="70" t="s">
        <v>895</v>
      </c>
      <c r="D14" s="13"/>
      <c r="E14" s="13"/>
      <c r="F14" s="13"/>
      <c r="G14" s="72">
        <v>0</v>
      </c>
      <c r="H14" s="13"/>
      <c r="I14" s="13"/>
      <c r="J14" s="13"/>
      <c r="K14" s="72">
        <v>0</v>
      </c>
      <c r="L14" s="72">
        <v>0</v>
      </c>
      <c r="M14" s="13"/>
      <c r="N14" s="71">
        <v>0</v>
      </c>
      <c r="O14" s="71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238</v>
      </c>
      <c r="B15" t="s">
        <v>238</v>
      </c>
      <c r="C15" t="s">
        <v>238</v>
      </c>
      <c r="D15" t="s">
        <v>238</v>
      </c>
      <c r="E15" s="13"/>
      <c r="F15" s="13"/>
      <c r="G15" s="68">
        <v>0</v>
      </c>
      <c r="H15" t="s">
        <v>238</v>
      </c>
      <c r="I15" s="69">
        <v>0</v>
      </c>
      <c r="J15" s="69">
        <v>0</v>
      </c>
      <c r="K15" s="68">
        <v>0</v>
      </c>
      <c r="L15" s="68">
        <v>0</v>
      </c>
      <c r="M15" s="69">
        <v>0</v>
      </c>
      <c r="N15" s="69">
        <v>0</v>
      </c>
      <c r="O15" s="69">
        <v>0</v>
      </c>
      <c r="P15" s="13"/>
      <c r="Q15" s="13"/>
      <c r="R15" s="13"/>
      <c r="S15" s="13"/>
      <c r="T15" s="13"/>
      <c r="U15" s="13"/>
      <c r="V15" s="13"/>
    </row>
    <row r="16" spans="1:22">
      <c r="A16" s="70" t="s">
        <v>306</v>
      </c>
      <c r="D16" s="13"/>
      <c r="E16" s="13"/>
      <c r="F16" s="13"/>
      <c r="G16" s="72">
        <v>0</v>
      </c>
      <c r="H16" s="13"/>
      <c r="I16" s="13"/>
      <c r="J16" s="13"/>
      <c r="K16" s="72">
        <v>0</v>
      </c>
      <c r="L16" s="72">
        <v>0</v>
      </c>
      <c r="M16" s="13"/>
      <c r="N16" s="71">
        <v>0</v>
      </c>
      <c r="O16" s="71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238</v>
      </c>
      <c r="B17" t="s">
        <v>238</v>
      </c>
      <c r="C17" t="s">
        <v>238</v>
      </c>
      <c r="D17" t="s">
        <v>238</v>
      </c>
      <c r="E17" s="13"/>
      <c r="F17" s="13"/>
      <c r="G17" s="68">
        <v>0</v>
      </c>
      <c r="H17" t="s">
        <v>238</v>
      </c>
      <c r="I17" s="69">
        <v>0</v>
      </c>
      <c r="J17" s="69">
        <v>0</v>
      </c>
      <c r="K17" s="68">
        <v>0</v>
      </c>
      <c r="L17" s="68">
        <v>0</v>
      </c>
      <c r="M17" s="69">
        <v>0</v>
      </c>
      <c r="N17" s="69">
        <v>0</v>
      </c>
      <c r="O17" s="69">
        <v>0</v>
      </c>
      <c r="P17" s="13"/>
      <c r="Q17" s="13"/>
      <c r="R17" s="13"/>
      <c r="S17" s="13"/>
      <c r="T17" s="13"/>
      <c r="U17" s="13"/>
      <c r="V17" s="13"/>
    </row>
    <row r="18" spans="1:22">
      <c r="A18" s="70" t="s">
        <v>495</v>
      </c>
      <c r="D18" s="13"/>
      <c r="E18" s="13"/>
      <c r="F18" s="13"/>
      <c r="G18" s="72">
        <v>0</v>
      </c>
      <c r="H18" s="13"/>
      <c r="I18" s="13"/>
      <c r="J18" s="13"/>
      <c r="K18" s="72">
        <v>0</v>
      </c>
      <c r="L18" s="72">
        <v>0</v>
      </c>
      <c r="M18" s="13"/>
      <c r="N18" s="71">
        <v>0</v>
      </c>
      <c r="O18" s="71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238</v>
      </c>
      <c r="B19" t="s">
        <v>238</v>
      </c>
      <c r="C19" t="s">
        <v>238</v>
      </c>
      <c r="D19" t="s">
        <v>238</v>
      </c>
      <c r="E19" s="13"/>
      <c r="F19" s="13"/>
      <c r="G19" s="68">
        <v>0</v>
      </c>
      <c r="H19" t="s">
        <v>238</v>
      </c>
      <c r="I19" s="69">
        <v>0</v>
      </c>
      <c r="J19" s="69">
        <v>0</v>
      </c>
      <c r="K19" s="68">
        <v>0</v>
      </c>
      <c r="L19" s="68">
        <v>0</v>
      </c>
      <c r="M19" s="69">
        <v>0</v>
      </c>
      <c r="N19" s="69">
        <v>0</v>
      </c>
      <c r="O19" s="69">
        <v>0</v>
      </c>
      <c r="P19" s="13"/>
      <c r="Q19" s="13"/>
      <c r="R19" s="13"/>
      <c r="S19" s="13"/>
      <c r="T19" s="13"/>
      <c r="U19" s="13"/>
      <c r="V19" s="13"/>
    </row>
    <row r="20" spans="1:22">
      <c r="A20" s="70" t="s">
        <v>242</v>
      </c>
      <c r="C20" s="14"/>
      <c r="G20" s="72">
        <v>0</v>
      </c>
      <c r="K20" s="72">
        <v>0</v>
      </c>
      <c r="L20" s="72">
        <v>0</v>
      </c>
      <c r="N20" s="71">
        <v>0</v>
      </c>
      <c r="O20" s="71">
        <v>0</v>
      </c>
    </row>
    <row r="21" spans="1:22">
      <c r="A21" s="70" t="s">
        <v>307</v>
      </c>
      <c r="C21" s="14"/>
      <c r="G21" s="72">
        <v>0</v>
      </c>
      <c r="K21" s="72">
        <v>0</v>
      </c>
      <c r="L21" s="72">
        <v>0</v>
      </c>
      <c r="N21" s="71">
        <v>0</v>
      </c>
      <c r="O21" s="71">
        <v>0</v>
      </c>
    </row>
    <row r="22" spans="1:22">
      <c r="A22" t="s">
        <v>238</v>
      </c>
      <c r="B22" t="s">
        <v>238</v>
      </c>
      <c r="C22" t="s">
        <v>238</v>
      </c>
      <c r="D22" t="s">
        <v>238</v>
      </c>
      <c r="G22" s="68">
        <v>0</v>
      </c>
      <c r="H22" t="s">
        <v>238</v>
      </c>
      <c r="I22" s="69">
        <v>0</v>
      </c>
      <c r="J22" s="69">
        <v>0</v>
      </c>
      <c r="K22" s="68">
        <v>0</v>
      </c>
      <c r="L22" s="68">
        <v>0</v>
      </c>
      <c r="M22" s="69">
        <v>0</v>
      </c>
      <c r="N22" s="69">
        <v>0</v>
      </c>
      <c r="O22" s="69">
        <v>0</v>
      </c>
    </row>
    <row r="23" spans="1:22">
      <c r="A23" s="70" t="s">
        <v>308</v>
      </c>
      <c r="C23" s="14"/>
      <c r="G23" s="72">
        <v>0</v>
      </c>
      <c r="K23" s="72">
        <v>0</v>
      </c>
      <c r="L23" s="72">
        <v>0</v>
      </c>
      <c r="N23" s="71">
        <v>0</v>
      </c>
      <c r="O23" s="71">
        <v>0</v>
      </c>
    </row>
    <row r="24" spans="1:22">
      <c r="A24" t="s">
        <v>238</v>
      </c>
      <c r="B24" t="s">
        <v>238</v>
      </c>
      <c r="C24" t="s">
        <v>238</v>
      </c>
      <c r="D24" t="s">
        <v>238</v>
      </c>
      <c r="G24" s="68">
        <v>0</v>
      </c>
      <c r="H24" t="s">
        <v>238</v>
      </c>
      <c r="I24" s="69">
        <v>0</v>
      </c>
      <c r="J24" s="69">
        <v>0</v>
      </c>
      <c r="K24" s="68">
        <v>0</v>
      </c>
      <c r="L24" s="68">
        <v>0</v>
      </c>
      <c r="M24" s="69">
        <v>0</v>
      </c>
      <c r="N24" s="69">
        <v>0</v>
      </c>
      <c r="O24" s="69">
        <v>0</v>
      </c>
    </row>
    <row r="25" spans="1:22">
      <c r="A25" s="90" t="s">
        <v>244</v>
      </c>
      <c r="C25" s="14"/>
    </row>
    <row r="26" spans="1:22">
      <c r="A26" s="90" t="s">
        <v>301</v>
      </c>
      <c r="C26" s="14"/>
    </row>
    <row r="27" spans="1:22">
      <c r="A27" s="90" t="s">
        <v>302</v>
      </c>
      <c r="C27" s="14"/>
    </row>
    <row r="28" spans="1:22">
      <c r="A28" s="90" t="s">
        <v>303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3" workbookViewId="0">
      <selection activeCell="S21" sqref="S21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  <c r="B2" t="s">
        <v>196</v>
      </c>
    </row>
    <row r="3" spans="1:67">
      <c r="A3" s="2" t="s">
        <v>2</v>
      </c>
      <c r="B3" t="s">
        <v>197</v>
      </c>
    </row>
    <row r="4" spans="1:67">
      <c r="A4" s="2" t="s">
        <v>3</v>
      </c>
      <c r="B4" t="s">
        <v>198</v>
      </c>
    </row>
    <row r="5" spans="1:67">
      <c r="A5" s="65" t="s">
        <v>199</v>
      </c>
      <c r="B5" t="s">
        <v>200</v>
      </c>
    </row>
    <row r="6" spans="1:67" ht="26.25" customHeight="1">
      <c r="A6" s="91" t="s">
        <v>68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1"/>
      <c r="BO6" s="16"/>
    </row>
    <row r="7" spans="1:67" ht="26.25" customHeight="1">
      <c r="A7" s="91" t="s">
        <v>82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1"/>
      <c r="BJ7" s="16"/>
      <c r="BO7" s="16"/>
    </row>
    <row r="8" spans="1:67" s="16" customFormat="1" ht="20.25">
      <c r="A8" s="102" t="s">
        <v>48</v>
      </c>
      <c r="B8" s="45" t="s">
        <v>49</v>
      </c>
      <c r="C8" s="45" t="s">
        <v>70</v>
      </c>
      <c r="D8" s="45" t="s">
        <v>83</v>
      </c>
      <c r="E8" s="45" t="s">
        <v>50</v>
      </c>
      <c r="F8" s="45" t="s">
        <v>84</v>
      </c>
      <c r="G8" s="45" t="s">
        <v>51</v>
      </c>
      <c r="H8" s="45" t="s">
        <v>52</v>
      </c>
      <c r="I8" s="45" t="s">
        <v>71</v>
      </c>
      <c r="J8" s="45" t="s">
        <v>72</v>
      </c>
      <c r="K8" s="45" t="s">
        <v>53</v>
      </c>
      <c r="L8" s="45" t="s">
        <v>54</v>
      </c>
      <c r="M8" s="45" t="s">
        <v>55</v>
      </c>
      <c r="N8" s="45" t="s">
        <v>189</v>
      </c>
      <c r="O8" s="45" t="s">
        <v>190</v>
      </c>
      <c r="P8" s="98" t="s">
        <v>194</v>
      </c>
      <c r="Q8" s="45" t="s">
        <v>56</v>
      </c>
      <c r="R8" s="45" t="s">
        <v>73</v>
      </c>
      <c r="S8" s="45" t="s">
        <v>57</v>
      </c>
      <c r="T8" s="103" t="s">
        <v>185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3"/>
      <c r="B9" s="18"/>
      <c r="C9" s="18"/>
      <c r="D9" s="18"/>
      <c r="E9" s="18"/>
      <c r="F9" s="18"/>
      <c r="G9" s="18"/>
      <c r="H9" s="18"/>
      <c r="I9" s="18" t="s">
        <v>74</v>
      </c>
      <c r="J9" s="18" t="s">
        <v>75</v>
      </c>
      <c r="K9" s="18"/>
      <c r="L9" s="18" t="s">
        <v>7</v>
      </c>
      <c r="M9" s="18" t="s">
        <v>7</v>
      </c>
      <c r="N9" s="18" t="s">
        <v>186</v>
      </c>
      <c r="O9" s="18"/>
      <c r="P9" s="18" t="s">
        <v>187</v>
      </c>
      <c r="Q9" s="18" t="s">
        <v>6</v>
      </c>
      <c r="R9" s="18" t="s">
        <v>7</v>
      </c>
      <c r="S9" s="18" t="s">
        <v>7</v>
      </c>
      <c r="T9" s="34" t="s">
        <v>7</v>
      </c>
      <c r="BJ9" s="14"/>
      <c r="BL9" s="14"/>
      <c r="BO9" s="20"/>
    </row>
    <row r="10" spans="1:67" s="20" customFormat="1" ht="18" customHeight="1">
      <c r="A10" s="35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2" t="s">
        <v>87</v>
      </c>
      <c r="T10" s="36" t="s">
        <v>188</v>
      </c>
      <c r="U10" s="31"/>
      <c r="BJ10" s="14"/>
      <c r="BK10" s="16"/>
      <c r="BL10" s="14"/>
      <c r="BO10" s="14"/>
    </row>
    <row r="11" spans="1:67" s="20" customFormat="1" ht="18" customHeight="1" thickBot="1">
      <c r="A11" s="37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6">
        <v>0</v>
      </c>
      <c r="O11" s="29"/>
      <c r="P11" s="66">
        <v>0</v>
      </c>
      <c r="Q11" s="66">
        <v>0</v>
      </c>
      <c r="R11" s="7"/>
      <c r="S11" s="67">
        <v>0</v>
      </c>
      <c r="T11" s="67">
        <v>0</v>
      </c>
      <c r="U11" s="31"/>
      <c r="BJ11" s="14"/>
      <c r="BK11" s="16"/>
      <c r="BL11" s="14"/>
      <c r="BO11" s="14"/>
    </row>
    <row r="12" spans="1:67">
      <c r="A12" s="70" t="s">
        <v>202</v>
      </c>
      <c r="B12" s="14"/>
      <c r="C12" s="14"/>
      <c r="D12" s="14"/>
      <c r="E12" s="14"/>
      <c r="F12" s="14"/>
      <c r="J12" s="72">
        <v>0</v>
      </c>
      <c r="M12" s="71">
        <v>0</v>
      </c>
      <c r="N12" s="72">
        <v>0</v>
      </c>
      <c r="P12" s="72">
        <v>0</v>
      </c>
      <c r="Q12" s="72">
        <v>0</v>
      </c>
      <c r="S12" s="71">
        <v>0</v>
      </c>
      <c r="T12" s="71">
        <v>0</v>
      </c>
    </row>
    <row r="13" spans="1:67">
      <c r="A13" s="70" t="s">
        <v>305</v>
      </c>
      <c r="B13" s="14"/>
      <c r="C13" s="14"/>
      <c r="D13" s="14"/>
      <c r="E13" s="14"/>
      <c r="F13" s="14"/>
      <c r="J13" s="72">
        <v>0</v>
      </c>
      <c r="M13" s="71">
        <v>0</v>
      </c>
      <c r="N13" s="72">
        <v>0</v>
      </c>
      <c r="P13" s="72">
        <v>0</v>
      </c>
      <c r="Q13" s="72">
        <v>0</v>
      </c>
      <c r="S13" s="71">
        <v>0</v>
      </c>
      <c r="T13" s="71">
        <v>0</v>
      </c>
    </row>
    <row r="14" spans="1:67">
      <c r="A14" t="s">
        <v>238</v>
      </c>
      <c r="B14" t="s">
        <v>238</v>
      </c>
      <c r="C14" s="14"/>
      <c r="D14" s="14"/>
      <c r="E14" s="14"/>
      <c r="F14" t="s">
        <v>238</v>
      </c>
      <c r="G14" t="s">
        <v>238</v>
      </c>
      <c r="J14" s="68">
        <v>0</v>
      </c>
      <c r="K14" t="s">
        <v>238</v>
      </c>
      <c r="L14" s="69">
        <v>0</v>
      </c>
      <c r="M14" s="69">
        <v>0</v>
      </c>
      <c r="N14" s="68">
        <v>0</v>
      </c>
      <c r="O14" s="68">
        <v>0</v>
      </c>
      <c r="Q14" s="68">
        <v>0</v>
      </c>
      <c r="R14" s="69">
        <v>0</v>
      </c>
      <c r="S14" s="69">
        <v>0</v>
      </c>
      <c r="T14" s="69">
        <v>0</v>
      </c>
    </row>
    <row r="15" spans="1:67">
      <c r="A15" s="70" t="s">
        <v>265</v>
      </c>
      <c r="B15" s="14"/>
      <c r="C15" s="14"/>
      <c r="D15" s="14"/>
      <c r="E15" s="14"/>
      <c r="F15" s="14"/>
      <c r="J15" s="72">
        <v>0</v>
      </c>
      <c r="M15" s="71">
        <v>0</v>
      </c>
      <c r="N15" s="72">
        <v>0</v>
      </c>
      <c r="P15" s="72">
        <v>0</v>
      </c>
      <c r="Q15" s="72">
        <v>0</v>
      </c>
      <c r="S15" s="71">
        <v>0</v>
      </c>
      <c r="T15" s="71">
        <v>0</v>
      </c>
    </row>
    <row r="16" spans="1:67">
      <c r="A16" t="s">
        <v>238</v>
      </c>
      <c r="B16" t="s">
        <v>238</v>
      </c>
      <c r="C16" s="14"/>
      <c r="D16" s="14"/>
      <c r="E16" s="14"/>
      <c r="F16" t="s">
        <v>238</v>
      </c>
      <c r="G16" t="s">
        <v>238</v>
      </c>
      <c r="J16" s="68">
        <v>0</v>
      </c>
      <c r="K16" t="s">
        <v>238</v>
      </c>
      <c r="L16" s="69">
        <v>0</v>
      </c>
      <c r="M16" s="69">
        <v>0</v>
      </c>
      <c r="N16" s="68">
        <v>0</v>
      </c>
      <c r="O16" s="68">
        <v>0</v>
      </c>
      <c r="Q16" s="68">
        <v>0</v>
      </c>
      <c r="R16" s="69">
        <v>0</v>
      </c>
      <c r="S16" s="69">
        <v>0</v>
      </c>
      <c r="T16" s="69">
        <v>0</v>
      </c>
    </row>
    <row r="17" spans="1:20">
      <c r="A17" s="70" t="s">
        <v>306</v>
      </c>
      <c r="B17" s="14"/>
      <c r="C17" s="14"/>
      <c r="D17" s="14"/>
      <c r="E17" s="14"/>
      <c r="F17" s="14"/>
      <c r="J17" s="72">
        <v>0</v>
      </c>
      <c r="M17" s="71">
        <v>0</v>
      </c>
      <c r="N17" s="72">
        <v>0</v>
      </c>
      <c r="P17" s="72">
        <v>0</v>
      </c>
      <c r="Q17" s="72">
        <v>0</v>
      </c>
      <c r="S17" s="71">
        <v>0</v>
      </c>
      <c r="T17" s="71">
        <v>0</v>
      </c>
    </row>
    <row r="18" spans="1:20">
      <c r="A18" t="s">
        <v>238</v>
      </c>
      <c r="B18" t="s">
        <v>238</v>
      </c>
      <c r="C18" s="14"/>
      <c r="D18" s="14"/>
      <c r="E18" s="14"/>
      <c r="F18" t="s">
        <v>238</v>
      </c>
      <c r="G18" t="s">
        <v>238</v>
      </c>
      <c r="J18" s="68">
        <v>0</v>
      </c>
      <c r="K18" t="s">
        <v>238</v>
      </c>
      <c r="L18" s="69">
        <v>0</v>
      </c>
      <c r="M18" s="69">
        <v>0</v>
      </c>
      <c r="N18" s="68">
        <v>0</v>
      </c>
      <c r="O18" s="68">
        <v>0</v>
      </c>
      <c r="Q18" s="68">
        <v>0</v>
      </c>
      <c r="R18" s="69">
        <v>0</v>
      </c>
      <c r="S18" s="69">
        <v>0</v>
      </c>
      <c r="T18" s="69">
        <v>0</v>
      </c>
    </row>
    <row r="19" spans="1:20">
      <c r="A19" s="70" t="s">
        <v>242</v>
      </c>
      <c r="B19" s="14"/>
      <c r="C19" s="14"/>
      <c r="D19" s="14"/>
      <c r="E19" s="14"/>
      <c r="F19" s="14"/>
      <c r="J19" s="72">
        <v>0</v>
      </c>
      <c r="M19" s="71">
        <v>0</v>
      </c>
      <c r="N19" s="72">
        <v>0</v>
      </c>
      <c r="P19" s="72">
        <v>0</v>
      </c>
      <c r="Q19" s="72">
        <v>0</v>
      </c>
      <c r="S19" s="71">
        <v>0</v>
      </c>
      <c r="T19" s="71">
        <v>0</v>
      </c>
    </row>
    <row r="20" spans="1:20">
      <c r="A20" s="70" t="s">
        <v>307</v>
      </c>
      <c r="B20" s="14"/>
      <c r="C20" s="14"/>
      <c r="D20" s="14"/>
      <c r="E20" s="14"/>
      <c r="F20" s="14"/>
      <c r="J20" s="72">
        <v>0</v>
      </c>
      <c r="M20" s="71">
        <v>0</v>
      </c>
      <c r="N20" s="72">
        <v>0</v>
      </c>
      <c r="P20" s="72">
        <v>0</v>
      </c>
      <c r="Q20" s="72">
        <v>0</v>
      </c>
      <c r="S20" s="71">
        <v>0</v>
      </c>
      <c r="T20" s="71">
        <v>0</v>
      </c>
    </row>
    <row r="21" spans="1:20">
      <c r="A21" t="s">
        <v>238</v>
      </c>
      <c r="B21" t="s">
        <v>238</v>
      </c>
      <c r="C21" s="14"/>
      <c r="D21" s="14"/>
      <c r="E21" s="14"/>
      <c r="F21" t="s">
        <v>238</v>
      </c>
      <c r="G21" t="s">
        <v>238</v>
      </c>
      <c r="J21" s="68">
        <v>0</v>
      </c>
      <c r="K21" t="s">
        <v>238</v>
      </c>
      <c r="L21" s="69">
        <v>0</v>
      </c>
      <c r="M21" s="69">
        <v>0</v>
      </c>
      <c r="N21" s="68">
        <v>0</v>
      </c>
      <c r="O21" s="68">
        <v>0</v>
      </c>
      <c r="Q21" s="68">
        <v>0</v>
      </c>
      <c r="R21" s="69">
        <v>0</v>
      </c>
      <c r="S21" s="69">
        <v>0</v>
      </c>
      <c r="T21" s="69">
        <v>0</v>
      </c>
    </row>
    <row r="22" spans="1:20">
      <c r="A22" s="70" t="s">
        <v>308</v>
      </c>
      <c r="B22" s="14"/>
      <c r="C22" s="14"/>
      <c r="D22" s="14"/>
      <c r="E22" s="14"/>
      <c r="F22" s="14"/>
      <c r="J22" s="72">
        <v>0</v>
      </c>
      <c r="M22" s="71">
        <v>0</v>
      </c>
      <c r="N22" s="72">
        <v>0</v>
      </c>
      <c r="P22" s="72">
        <v>0</v>
      </c>
      <c r="Q22" s="72">
        <v>0</v>
      </c>
      <c r="S22" s="71">
        <v>0</v>
      </c>
      <c r="T22" s="71">
        <v>0</v>
      </c>
    </row>
    <row r="23" spans="1:20">
      <c r="A23" t="s">
        <v>238</v>
      </c>
      <c r="B23" t="s">
        <v>238</v>
      </c>
      <c r="C23" s="14"/>
      <c r="D23" s="14"/>
      <c r="E23" s="14"/>
      <c r="F23" t="s">
        <v>238</v>
      </c>
      <c r="G23" t="s">
        <v>238</v>
      </c>
      <c r="J23" s="68">
        <v>0</v>
      </c>
      <c r="K23" t="s">
        <v>238</v>
      </c>
      <c r="L23" s="69">
        <v>0</v>
      </c>
      <c r="M23" s="69">
        <v>0</v>
      </c>
      <c r="N23" s="68">
        <v>0</v>
      </c>
      <c r="O23" s="68">
        <v>0</v>
      </c>
      <c r="Q23" s="68">
        <v>0</v>
      </c>
      <c r="R23" s="69">
        <v>0</v>
      </c>
      <c r="S23" s="69">
        <v>0</v>
      </c>
      <c r="T23" s="69">
        <v>0</v>
      </c>
    </row>
    <row r="24" spans="1:20">
      <c r="A24" s="90" t="s">
        <v>244</v>
      </c>
      <c r="B24" s="14"/>
      <c r="C24" s="14"/>
      <c r="D24" s="14"/>
      <c r="E24" s="14"/>
      <c r="F24" s="14"/>
    </row>
    <row r="25" spans="1:20">
      <c r="A25" s="90" t="s">
        <v>301</v>
      </c>
      <c r="B25" s="14"/>
      <c r="C25" s="14"/>
      <c r="D25" s="14"/>
      <c r="E25" s="14"/>
      <c r="F25" s="14"/>
    </row>
    <row r="26" spans="1:20">
      <c r="A26" s="90" t="s">
        <v>302</v>
      </c>
      <c r="B26" s="14"/>
      <c r="C26" s="14"/>
      <c r="D26" s="14"/>
      <c r="E26" s="14"/>
      <c r="F26" s="14"/>
    </row>
    <row r="27" spans="1:20">
      <c r="A27" s="90" t="s">
        <v>303</v>
      </c>
      <c r="B27" s="14"/>
      <c r="C27" s="14"/>
      <c r="D27" s="14"/>
      <c r="E27" s="14"/>
      <c r="F27" s="14"/>
    </row>
    <row r="28" spans="1:20">
      <c r="A28" s="90" t="s">
        <v>304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67" workbookViewId="0">
      <selection activeCell="R74" sqref="R74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  <c r="B2" t="s">
        <v>196</v>
      </c>
    </row>
    <row r="3" spans="1:65">
      <c r="A3" s="2" t="s">
        <v>2</v>
      </c>
      <c r="B3" t="s">
        <v>197</v>
      </c>
    </row>
    <row r="4" spans="1:65">
      <c r="A4" s="2" t="s">
        <v>3</v>
      </c>
      <c r="B4" t="s">
        <v>198</v>
      </c>
    </row>
    <row r="5" spans="1:65">
      <c r="A5" s="65" t="s">
        <v>199</v>
      </c>
      <c r="B5" t="s">
        <v>200</v>
      </c>
    </row>
    <row r="6" spans="1:65" ht="26.25" customHeight="1">
      <c r="A6" s="104" t="s">
        <v>68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6"/>
    </row>
    <row r="7" spans="1:65" ht="26.25" customHeight="1">
      <c r="A7" s="104" t="s">
        <v>89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6"/>
      <c r="BM7" s="16"/>
    </row>
    <row r="8" spans="1:65" s="16" customFormat="1">
      <c r="A8" s="42" t="s">
        <v>48</v>
      </c>
      <c r="B8" s="43" t="s">
        <v>49</v>
      </c>
      <c r="C8" s="43" t="s">
        <v>70</v>
      </c>
      <c r="D8" s="43" t="s">
        <v>83</v>
      </c>
      <c r="E8" s="43" t="s">
        <v>50</v>
      </c>
      <c r="F8" s="43" t="s">
        <v>84</v>
      </c>
      <c r="G8" s="43" t="s">
        <v>51</v>
      </c>
      <c r="H8" s="43" t="s">
        <v>52</v>
      </c>
      <c r="I8" s="43" t="s">
        <v>71</v>
      </c>
      <c r="J8" s="43" t="s">
        <v>72</v>
      </c>
      <c r="K8" s="43" t="s">
        <v>53</v>
      </c>
      <c r="L8" s="43" t="s">
        <v>54</v>
      </c>
      <c r="M8" s="43" t="s">
        <v>55</v>
      </c>
      <c r="N8" s="45" t="s">
        <v>189</v>
      </c>
      <c r="O8" s="43" t="s">
        <v>190</v>
      </c>
      <c r="P8" s="98" t="s">
        <v>194</v>
      </c>
      <c r="Q8" s="43" t="s">
        <v>56</v>
      </c>
      <c r="R8" s="45" t="s">
        <v>73</v>
      </c>
      <c r="S8" s="43" t="s">
        <v>57</v>
      </c>
      <c r="T8" s="43" t="s">
        <v>185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7"/>
      <c r="H9" s="27"/>
      <c r="I9" s="27" t="s">
        <v>74</v>
      </c>
      <c r="J9" s="27" t="s">
        <v>75</v>
      </c>
      <c r="K9" s="27"/>
      <c r="L9" s="27" t="s">
        <v>7</v>
      </c>
      <c r="M9" s="27" t="s">
        <v>7</v>
      </c>
      <c r="N9" s="27" t="s">
        <v>186</v>
      </c>
      <c r="O9" s="27"/>
      <c r="P9" s="18" t="s">
        <v>187</v>
      </c>
      <c r="Q9" s="27" t="s">
        <v>6</v>
      </c>
      <c r="R9" s="18" t="s">
        <v>7</v>
      </c>
      <c r="S9" s="38" t="s">
        <v>7</v>
      </c>
      <c r="T9" s="38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9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30" t="s">
        <v>188</v>
      </c>
      <c r="U10" s="31"/>
      <c r="BH10" s="14"/>
      <c r="BI10" s="16"/>
      <c r="BJ10" s="14"/>
    </row>
    <row r="11" spans="1:65" s="20" customFormat="1" ht="18" customHeight="1">
      <c r="A11" s="21" t="s">
        <v>90</v>
      </c>
      <c r="B11" s="7"/>
      <c r="C11" s="7"/>
      <c r="D11" s="7"/>
      <c r="E11" s="7"/>
      <c r="F11" s="7"/>
      <c r="G11" s="7"/>
      <c r="H11" s="7"/>
      <c r="I11" s="7"/>
      <c r="J11" s="66">
        <v>3.83</v>
      </c>
      <c r="K11" s="7"/>
      <c r="L11" s="7"/>
      <c r="M11" s="67">
        <v>-2.8400000000000002E-2</v>
      </c>
      <c r="N11" s="66">
        <v>125356732.75</v>
      </c>
      <c r="O11" s="29"/>
      <c r="P11" s="66">
        <v>246.845788</v>
      </c>
      <c r="Q11" s="66">
        <v>171748.0870357196</v>
      </c>
      <c r="R11" s="7"/>
      <c r="S11" s="67">
        <v>1</v>
      </c>
      <c r="T11" s="67">
        <v>9.4399999999999998E-2</v>
      </c>
      <c r="U11" s="31"/>
      <c r="BH11" s="14"/>
      <c r="BI11" s="16"/>
      <c r="BJ11" s="14"/>
      <c r="BM11" s="14"/>
    </row>
    <row r="12" spans="1:65">
      <c r="A12" s="70" t="s">
        <v>202</v>
      </c>
      <c r="B12" s="14"/>
      <c r="C12" s="14"/>
      <c r="D12" s="14"/>
      <c r="E12" s="14"/>
      <c r="J12" s="72">
        <v>3.6</v>
      </c>
      <c r="M12" s="71">
        <v>-4.7399999999999998E-2</v>
      </c>
      <c r="N12" s="72">
        <v>115580732.75</v>
      </c>
      <c r="P12" s="72">
        <v>158.54326</v>
      </c>
      <c r="Q12" s="72">
        <v>135017.954356142</v>
      </c>
      <c r="S12" s="71">
        <v>0.78610000000000002</v>
      </c>
      <c r="T12" s="71">
        <v>7.4200000000000002E-2</v>
      </c>
    </row>
    <row r="13" spans="1:65">
      <c r="A13" s="70" t="s">
        <v>305</v>
      </c>
      <c r="B13" s="14"/>
      <c r="C13" s="14"/>
      <c r="D13" s="14"/>
      <c r="E13" s="14"/>
      <c r="J13" s="72">
        <v>3.22</v>
      </c>
      <c r="M13" s="71">
        <v>-0.10349999999999999</v>
      </c>
      <c r="N13" s="72">
        <v>57270390.049999997</v>
      </c>
      <c r="P13" s="72">
        <v>138.88254000000001</v>
      </c>
      <c r="Q13" s="72">
        <v>74147.320472236999</v>
      </c>
      <c r="S13" s="71">
        <v>0.43169999999999997</v>
      </c>
      <c r="T13" s="71">
        <v>4.07E-2</v>
      </c>
    </row>
    <row r="14" spans="1:65">
      <c r="A14" t="s">
        <v>309</v>
      </c>
      <c r="B14" t="s">
        <v>310</v>
      </c>
      <c r="C14" t="s">
        <v>102</v>
      </c>
      <c r="D14" t="s">
        <v>125</v>
      </c>
      <c r="E14" t="s">
        <v>311</v>
      </c>
      <c r="F14" t="s">
        <v>312</v>
      </c>
      <c r="G14" t="s">
        <v>212</v>
      </c>
      <c r="H14" t="s">
        <v>208</v>
      </c>
      <c r="I14" t="s">
        <v>313</v>
      </c>
      <c r="J14" s="68">
        <v>0.74</v>
      </c>
      <c r="K14" t="s">
        <v>104</v>
      </c>
      <c r="L14" s="69">
        <v>8.0000000000000002E-3</v>
      </c>
      <c r="M14" s="69">
        <v>5.1999999999999998E-3</v>
      </c>
      <c r="N14" s="68">
        <v>4311197.49</v>
      </c>
      <c r="O14" s="68">
        <v>103.05</v>
      </c>
      <c r="P14" s="68">
        <v>0</v>
      </c>
      <c r="Q14" s="68">
        <v>4442.6890134449995</v>
      </c>
      <c r="R14" s="69">
        <v>0.01</v>
      </c>
      <c r="S14" s="69">
        <v>2.5899999999999999E-2</v>
      </c>
      <c r="T14" s="69">
        <v>2.3999999999999998E-3</v>
      </c>
    </row>
    <row r="15" spans="1:65">
      <c r="A15" t="s">
        <v>314</v>
      </c>
      <c r="B15" t="s">
        <v>315</v>
      </c>
      <c r="C15" t="s">
        <v>102</v>
      </c>
      <c r="D15" t="s">
        <v>125</v>
      </c>
      <c r="E15" t="s">
        <v>316</v>
      </c>
      <c r="F15" t="s">
        <v>312</v>
      </c>
      <c r="G15" t="s">
        <v>212</v>
      </c>
      <c r="H15" t="s">
        <v>208</v>
      </c>
      <c r="I15" t="s">
        <v>317</v>
      </c>
      <c r="J15" s="68">
        <v>2.46</v>
      </c>
      <c r="K15" t="s">
        <v>104</v>
      </c>
      <c r="L15" s="69">
        <v>0.05</v>
      </c>
      <c r="M15" s="69">
        <v>-4.1000000000000003E-3</v>
      </c>
      <c r="N15" s="68">
        <v>4356389</v>
      </c>
      <c r="O15" s="68">
        <v>120.68</v>
      </c>
      <c r="P15" s="68">
        <v>0</v>
      </c>
      <c r="Q15" s="68">
        <v>5257.2902451999998</v>
      </c>
      <c r="R15" s="69">
        <v>1.4E-3</v>
      </c>
      <c r="S15" s="69">
        <v>3.0599999999999999E-2</v>
      </c>
      <c r="T15" s="69">
        <v>2.8999999999999998E-3</v>
      </c>
    </row>
    <row r="16" spans="1:65">
      <c r="A16" t="s">
        <v>318</v>
      </c>
      <c r="B16" t="s">
        <v>319</v>
      </c>
      <c r="C16" t="s">
        <v>102</v>
      </c>
      <c r="D16" t="s">
        <v>125</v>
      </c>
      <c r="E16" t="s">
        <v>320</v>
      </c>
      <c r="F16" t="s">
        <v>312</v>
      </c>
      <c r="G16" t="s">
        <v>321</v>
      </c>
      <c r="H16" t="s">
        <v>208</v>
      </c>
      <c r="I16" t="s">
        <v>322</v>
      </c>
      <c r="J16" s="68">
        <v>1.81</v>
      </c>
      <c r="K16" t="s">
        <v>104</v>
      </c>
      <c r="L16" s="69">
        <v>4.7500000000000001E-2</v>
      </c>
      <c r="M16" s="69">
        <v>-7.4000000000000003E-3</v>
      </c>
      <c r="N16" s="68">
        <v>1351410</v>
      </c>
      <c r="O16" s="68">
        <v>131.21</v>
      </c>
      <c r="P16" s="68">
        <v>0</v>
      </c>
      <c r="Q16" s="68">
        <v>1773.1850609999999</v>
      </c>
      <c r="R16" s="69">
        <v>6.1999999999999998E-3</v>
      </c>
      <c r="S16" s="69">
        <v>1.03E-2</v>
      </c>
      <c r="T16" s="69">
        <v>1E-3</v>
      </c>
    </row>
    <row r="17" spans="1:20">
      <c r="A17" t="s">
        <v>323</v>
      </c>
      <c r="B17" t="s">
        <v>324</v>
      </c>
      <c r="C17" t="s">
        <v>102</v>
      </c>
      <c r="D17" t="s">
        <v>125</v>
      </c>
      <c r="E17" t="s">
        <v>325</v>
      </c>
      <c r="F17" t="s">
        <v>326</v>
      </c>
      <c r="G17" t="s">
        <v>321</v>
      </c>
      <c r="H17" t="s">
        <v>208</v>
      </c>
      <c r="I17" t="s">
        <v>327</v>
      </c>
      <c r="J17" s="68">
        <v>6.28</v>
      </c>
      <c r="K17" t="s">
        <v>104</v>
      </c>
      <c r="L17" s="69">
        <v>1.77E-2</v>
      </c>
      <c r="M17" s="69">
        <v>2.5999999999999999E-3</v>
      </c>
      <c r="N17" s="68">
        <v>2240200</v>
      </c>
      <c r="O17" s="68">
        <v>110.45</v>
      </c>
      <c r="P17" s="68">
        <v>0</v>
      </c>
      <c r="Q17" s="68">
        <v>2474.3009000000002</v>
      </c>
      <c r="R17" s="69">
        <v>8.9999999999999998E-4</v>
      </c>
      <c r="S17" s="69">
        <v>1.44E-2</v>
      </c>
      <c r="T17" s="69">
        <v>1.4E-3</v>
      </c>
    </row>
    <row r="18" spans="1:20">
      <c r="A18" t="s">
        <v>328</v>
      </c>
      <c r="B18" t="s">
        <v>329</v>
      </c>
      <c r="C18" t="s">
        <v>102</v>
      </c>
      <c r="D18" t="s">
        <v>125</v>
      </c>
      <c r="E18" t="s">
        <v>316</v>
      </c>
      <c r="F18" t="s">
        <v>312</v>
      </c>
      <c r="G18" t="s">
        <v>321</v>
      </c>
      <c r="H18" t="s">
        <v>208</v>
      </c>
      <c r="I18" t="s">
        <v>330</v>
      </c>
      <c r="J18" s="68">
        <v>0.73</v>
      </c>
      <c r="K18" t="s">
        <v>104</v>
      </c>
      <c r="L18" s="69">
        <v>4.1000000000000002E-2</v>
      </c>
      <c r="M18" s="69">
        <v>7.1999999999999998E-3</v>
      </c>
      <c r="N18" s="68">
        <v>1104460</v>
      </c>
      <c r="O18" s="68">
        <v>128.9</v>
      </c>
      <c r="P18" s="68">
        <v>0</v>
      </c>
      <c r="Q18" s="68">
        <v>1423.64894</v>
      </c>
      <c r="R18" s="69">
        <v>6.9999999999999999E-4</v>
      </c>
      <c r="S18" s="69">
        <v>8.3000000000000001E-3</v>
      </c>
      <c r="T18" s="69">
        <v>8.0000000000000004E-4</v>
      </c>
    </row>
    <row r="19" spans="1:20">
      <c r="A19" t="s">
        <v>331</v>
      </c>
      <c r="B19" t="s">
        <v>332</v>
      </c>
      <c r="C19" t="s">
        <v>102</v>
      </c>
      <c r="D19" t="s">
        <v>125</v>
      </c>
      <c r="E19" t="s">
        <v>333</v>
      </c>
      <c r="F19" t="s">
        <v>326</v>
      </c>
      <c r="G19" t="s">
        <v>334</v>
      </c>
      <c r="H19" t="s">
        <v>208</v>
      </c>
      <c r="I19" t="s">
        <v>335</v>
      </c>
      <c r="J19" s="68">
        <v>7.83</v>
      </c>
      <c r="K19" t="s">
        <v>104</v>
      </c>
      <c r="L19" s="69">
        <v>1.14E-2</v>
      </c>
      <c r="M19" s="69">
        <v>6.4000000000000003E-3</v>
      </c>
      <c r="N19" s="68">
        <v>5900000</v>
      </c>
      <c r="O19" s="68">
        <v>103.28</v>
      </c>
      <c r="P19" s="68">
        <v>0</v>
      </c>
      <c r="Q19" s="68">
        <v>6093.52</v>
      </c>
      <c r="R19" s="69">
        <v>5.8999999999999999E-3</v>
      </c>
      <c r="S19" s="69">
        <v>3.5499999999999997E-2</v>
      </c>
      <c r="T19" s="69">
        <v>3.3E-3</v>
      </c>
    </row>
    <row r="20" spans="1:20">
      <c r="A20" t="s">
        <v>336</v>
      </c>
      <c r="B20" t="s">
        <v>337</v>
      </c>
      <c r="C20" t="s">
        <v>102</v>
      </c>
      <c r="D20" t="s">
        <v>125</v>
      </c>
      <c r="E20" t="s">
        <v>333</v>
      </c>
      <c r="F20" t="s">
        <v>326</v>
      </c>
      <c r="G20" t="s">
        <v>334</v>
      </c>
      <c r="H20" t="s">
        <v>208</v>
      </c>
      <c r="I20" t="s">
        <v>250</v>
      </c>
      <c r="J20" s="68">
        <v>1</v>
      </c>
      <c r="K20" t="s">
        <v>104</v>
      </c>
      <c r="L20" s="69">
        <v>4.9000000000000002E-2</v>
      </c>
      <c r="M20" s="69">
        <v>-1.6999999999999999E-3</v>
      </c>
      <c r="N20" s="68">
        <v>875000.15</v>
      </c>
      <c r="O20" s="68">
        <v>114.5</v>
      </c>
      <c r="P20" s="68">
        <v>0</v>
      </c>
      <c r="Q20" s="68">
        <v>1001.87517175</v>
      </c>
      <c r="R20" s="69">
        <v>8.8000000000000005E-3</v>
      </c>
      <c r="S20" s="69">
        <v>5.7999999999999996E-3</v>
      </c>
      <c r="T20" s="69">
        <v>5.9999999999999995E-4</v>
      </c>
    </row>
    <row r="21" spans="1:20">
      <c r="A21" t="s">
        <v>338</v>
      </c>
      <c r="B21" t="s">
        <v>339</v>
      </c>
      <c r="C21" t="s">
        <v>102</v>
      </c>
      <c r="D21" t="s">
        <v>125</v>
      </c>
      <c r="E21" t="s">
        <v>340</v>
      </c>
      <c r="F21" t="s">
        <v>312</v>
      </c>
      <c r="G21" t="s">
        <v>334</v>
      </c>
      <c r="H21" t="s">
        <v>208</v>
      </c>
      <c r="I21" t="s">
        <v>250</v>
      </c>
      <c r="J21" s="68">
        <v>0.6</v>
      </c>
      <c r="K21" t="s">
        <v>104</v>
      </c>
      <c r="L21" s="69">
        <v>0.05</v>
      </c>
      <c r="M21" s="69">
        <v>-1.1000000000000001E-3</v>
      </c>
      <c r="N21" s="68">
        <v>7791153</v>
      </c>
      <c r="O21" s="68">
        <v>115.1</v>
      </c>
      <c r="P21" s="68">
        <v>0</v>
      </c>
      <c r="Q21" s="68">
        <v>8967.6171030000005</v>
      </c>
      <c r="R21" s="69">
        <v>7.7999999999999996E-3</v>
      </c>
      <c r="S21" s="69">
        <v>5.2200000000000003E-2</v>
      </c>
      <c r="T21" s="69">
        <v>4.8999999999999998E-3</v>
      </c>
    </row>
    <row r="22" spans="1:20">
      <c r="A22" t="s">
        <v>341</v>
      </c>
      <c r="B22" t="s">
        <v>342</v>
      </c>
      <c r="C22" t="s">
        <v>102</v>
      </c>
      <c r="D22" t="s">
        <v>125</v>
      </c>
      <c r="E22" t="s">
        <v>316</v>
      </c>
      <c r="F22" t="s">
        <v>312</v>
      </c>
      <c r="G22" t="s">
        <v>334</v>
      </c>
      <c r="H22" t="s">
        <v>208</v>
      </c>
      <c r="I22" t="s">
        <v>330</v>
      </c>
      <c r="J22" s="68">
        <v>0.49</v>
      </c>
      <c r="K22" t="s">
        <v>104</v>
      </c>
      <c r="L22" s="69">
        <v>6.5000000000000002E-2</v>
      </c>
      <c r="M22" s="69">
        <v>2.6700000000000002E-2</v>
      </c>
      <c r="N22" s="68">
        <v>6155651</v>
      </c>
      <c r="O22" s="68">
        <v>115.76</v>
      </c>
      <c r="P22" s="68">
        <v>111.86982999999999</v>
      </c>
      <c r="Q22" s="68">
        <v>7237.6514275999998</v>
      </c>
      <c r="R22" s="69">
        <v>3.8999999999999998E-3</v>
      </c>
      <c r="S22" s="69">
        <v>4.2099999999999999E-2</v>
      </c>
      <c r="T22" s="69">
        <v>4.0000000000000001E-3</v>
      </c>
    </row>
    <row r="23" spans="1:20">
      <c r="A23" t="s">
        <v>343</v>
      </c>
      <c r="B23" t="s">
        <v>344</v>
      </c>
      <c r="C23" t="s">
        <v>102</v>
      </c>
      <c r="D23" t="s">
        <v>125</v>
      </c>
      <c r="E23" t="s">
        <v>345</v>
      </c>
      <c r="F23" t="s">
        <v>346</v>
      </c>
      <c r="G23" t="s">
        <v>347</v>
      </c>
      <c r="H23" t="s">
        <v>208</v>
      </c>
      <c r="I23" t="s">
        <v>250</v>
      </c>
      <c r="J23" s="68">
        <v>7.72</v>
      </c>
      <c r="K23" t="s">
        <v>104</v>
      </c>
      <c r="L23" s="69">
        <v>5.1499999999999997E-2</v>
      </c>
      <c r="M23" s="69">
        <v>1.17E-2</v>
      </c>
      <c r="N23" s="68">
        <v>2496937</v>
      </c>
      <c r="O23" s="68">
        <v>162.05000000000001</v>
      </c>
      <c r="P23" s="68">
        <v>0</v>
      </c>
      <c r="Q23" s="68">
        <v>4046.2864085000001</v>
      </c>
      <c r="R23" s="69">
        <v>6.9999999999999999E-4</v>
      </c>
      <c r="S23" s="69">
        <v>2.3599999999999999E-2</v>
      </c>
      <c r="T23" s="69">
        <v>2.2000000000000001E-3</v>
      </c>
    </row>
    <row r="24" spans="1:20">
      <c r="A24" t="s">
        <v>348</v>
      </c>
      <c r="B24" t="s">
        <v>349</v>
      </c>
      <c r="C24" t="s">
        <v>102</v>
      </c>
      <c r="D24" t="s">
        <v>125</v>
      </c>
      <c r="E24" t="s">
        <v>350</v>
      </c>
      <c r="F24" t="s">
        <v>326</v>
      </c>
      <c r="G24" t="s">
        <v>347</v>
      </c>
      <c r="H24" t="s">
        <v>208</v>
      </c>
      <c r="I24" t="s">
        <v>351</v>
      </c>
      <c r="J24" s="68">
        <v>0.53</v>
      </c>
      <c r="K24" t="s">
        <v>104</v>
      </c>
      <c r="L24" s="69">
        <v>4.8000000000000001E-2</v>
      </c>
      <c r="M24" s="69">
        <v>2.2000000000000001E-3</v>
      </c>
      <c r="N24" s="68">
        <v>68814.41</v>
      </c>
      <c r="O24" s="68">
        <v>110.88</v>
      </c>
      <c r="P24" s="68">
        <v>0</v>
      </c>
      <c r="Q24" s="68">
        <v>76.301417807999997</v>
      </c>
      <c r="R24" s="69">
        <v>1.1999999999999999E-3</v>
      </c>
      <c r="S24" s="69">
        <v>4.0000000000000002E-4</v>
      </c>
      <c r="T24" s="69">
        <v>0</v>
      </c>
    </row>
    <row r="25" spans="1:20">
      <c r="A25" t="s">
        <v>352</v>
      </c>
      <c r="B25" t="s">
        <v>353</v>
      </c>
      <c r="C25" t="s">
        <v>102</v>
      </c>
      <c r="D25" t="s">
        <v>125</v>
      </c>
      <c r="E25" t="s">
        <v>354</v>
      </c>
      <c r="F25" t="s">
        <v>326</v>
      </c>
      <c r="G25" t="s">
        <v>347</v>
      </c>
      <c r="H25" t="s">
        <v>208</v>
      </c>
      <c r="I25" t="s">
        <v>355</v>
      </c>
      <c r="J25" s="68">
        <v>5.79</v>
      </c>
      <c r="K25" t="s">
        <v>104</v>
      </c>
      <c r="L25" s="69">
        <v>2.7799999999999998E-2</v>
      </c>
      <c r="M25" s="69">
        <v>9.1999999999999998E-3</v>
      </c>
      <c r="N25" s="68">
        <v>4961934</v>
      </c>
      <c r="O25" s="68">
        <v>111.05</v>
      </c>
      <c r="P25" s="68">
        <v>0</v>
      </c>
      <c r="Q25" s="68">
        <v>5510.227707</v>
      </c>
      <c r="R25" s="69">
        <v>2.8E-3</v>
      </c>
      <c r="S25" s="69">
        <v>3.2099999999999997E-2</v>
      </c>
      <c r="T25" s="69">
        <v>3.0000000000000001E-3</v>
      </c>
    </row>
    <row r="26" spans="1:20">
      <c r="A26" t="s">
        <v>356</v>
      </c>
      <c r="B26" t="s">
        <v>357</v>
      </c>
      <c r="C26" t="s">
        <v>102</v>
      </c>
      <c r="D26" t="s">
        <v>125</v>
      </c>
      <c r="E26" t="s">
        <v>358</v>
      </c>
      <c r="F26" t="s">
        <v>312</v>
      </c>
      <c r="G26" t="s">
        <v>347</v>
      </c>
      <c r="H26" t="s">
        <v>208</v>
      </c>
      <c r="I26" t="s">
        <v>359</v>
      </c>
      <c r="J26" s="68">
        <v>1.93</v>
      </c>
      <c r="K26" t="s">
        <v>104</v>
      </c>
      <c r="L26" s="69">
        <v>4.4999999999999998E-2</v>
      </c>
      <c r="M26" s="69">
        <v>1E-4</v>
      </c>
      <c r="N26" s="68">
        <v>348758</v>
      </c>
      <c r="O26" s="68">
        <v>132.18</v>
      </c>
      <c r="P26" s="68">
        <v>4.7591299999999999</v>
      </c>
      <c r="Q26" s="68">
        <v>465.74745439999998</v>
      </c>
      <c r="R26" s="69">
        <v>2.0000000000000001E-4</v>
      </c>
      <c r="S26" s="69">
        <v>2.7000000000000001E-3</v>
      </c>
      <c r="T26" s="69">
        <v>2.9999999999999997E-4</v>
      </c>
    </row>
    <row r="27" spans="1:20">
      <c r="A27" t="s">
        <v>360</v>
      </c>
      <c r="B27" t="s">
        <v>361</v>
      </c>
      <c r="C27" t="s">
        <v>102</v>
      </c>
      <c r="D27" t="s">
        <v>125</v>
      </c>
      <c r="E27" t="s">
        <v>316</v>
      </c>
      <c r="F27" t="s">
        <v>312</v>
      </c>
      <c r="G27" t="s">
        <v>362</v>
      </c>
      <c r="H27" t="s">
        <v>152</v>
      </c>
      <c r="I27" t="s">
        <v>363</v>
      </c>
      <c r="J27" s="68">
        <v>3.33</v>
      </c>
      <c r="K27" t="s">
        <v>104</v>
      </c>
      <c r="L27" s="69">
        <v>1.4200000000000001E-2</v>
      </c>
      <c r="M27" s="69">
        <v>-0.96130000000000004</v>
      </c>
      <c r="N27" s="68">
        <v>163</v>
      </c>
      <c r="O27" s="68">
        <v>5225000</v>
      </c>
      <c r="P27" s="68">
        <v>0</v>
      </c>
      <c r="Q27" s="68">
        <v>8516.75</v>
      </c>
      <c r="R27" s="69">
        <v>0</v>
      </c>
      <c r="S27" s="69">
        <v>4.9599999999999998E-2</v>
      </c>
      <c r="T27" s="69">
        <v>4.7000000000000002E-3</v>
      </c>
    </row>
    <row r="28" spans="1:20">
      <c r="A28" t="s">
        <v>364</v>
      </c>
      <c r="B28" t="s">
        <v>365</v>
      </c>
      <c r="C28" t="s">
        <v>102</v>
      </c>
      <c r="D28" t="s">
        <v>125</v>
      </c>
      <c r="E28" t="s">
        <v>366</v>
      </c>
      <c r="F28" t="s">
        <v>367</v>
      </c>
      <c r="G28" t="s">
        <v>347</v>
      </c>
      <c r="H28" t="s">
        <v>208</v>
      </c>
      <c r="I28" t="s">
        <v>368</v>
      </c>
      <c r="J28" s="68">
        <v>5.81</v>
      </c>
      <c r="K28" t="s">
        <v>104</v>
      </c>
      <c r="L28" s="69">
        <v>1.23E-2</v>
      </c>
      <c r="M28" s="69">
        <v>2.8999999999999998E-3</v>
      </c>
      <c r="N28" s="68">
        <v>1667699</v>
      </c>
      <c r="O28" s="68">
        <v>106.86</v>
      </c>
      <c r="P28" s="68">
        <v>0</v>
      </c>
      <c r="Q28" s="68">
        <v>1782.1031513999999</v>
      </c>
      <c r="R28" s="69">
        <v>1.1000000000000001E-3</v>
      </c>
      <c r="S28" s="69">
        <v>1.04E-2</v>
      </c>
      <c r="T28" s="69">
        <v>1E-3</v>
      </c>
    </row>
    <row r="29" spans="1:20">
      <c r="A29" t="s">
        <v>369</v>
      </c>
      <c r="B29" t="s">
        <v>370</v>
      </c>
      <c r="C29" t="s">
        <v>102</v>
      </c>
      <c r="D29" t="s">
        <v>125</v>
      </c>
      <c r="E29" t="s">
        <v>371</v>
      </c>
      <c r="F29" t="s">
        <v>129</v>
      </c>
      <c r="G29" t="s">
        <v>372</v>
      </c>
      <c r="H29" t="s">
        <v>152</v>
      </c>
      <c r="I29" t="s">
        <v>373</v>
      </c>
      <c r="J29" s="68">
        <v>0.16</v>
      </c>
      <c r="K29" t="s">
        <v>104</v>
      </c>
      <c r="L29" s="69">
        <v>3.7499999999999999E-2</v>
      </c>
      <c r="M29" s="69">
        <v>3.1300000000000001E-2</v>
      </c>
      <c r="N29" s="68">
        <v>28387.25</v>
      </c>
      <c r="O29" s="68">
        <v>102.63</v>
      </c>
      <c r="P29" s="68">
        <v>0</v>
      </c>
      <c r="Q29" s="68">
        <v>29.133834674999999</v>
      </c>
      <c r="R29" s="69">
        <v>6.9999999999999999E-4</v>
      </c>
      <c r="S29" s="69">
        <v>2.0000000000000001E-4</v>
      </c>
      <c r="T29" s="69">
        <v>0</v>
      </c>
    </row>
    <row r="30" spans="1:20">
      <c r="A30" t="s">
        <v>374</v>
      </c>
      <c r="B30" t="s">
        <v>375</v>
      </c>
      <c r="C30" t="s">
        <v>102</v>
      </c>
      <c r="D30" t="s">
        <v>125</v>
      </c>
      <c r="E30" t="s">
        <v>376</v>
      </c>
      <c r="F30" t="s">
        <v>326</v>
      </c>
      <c r="G30" t="s">
        <v>377</v>
      </c>
      <c r="H30" t="s">
        <v>152</v>
      </c>
      <c r="I30" t="s">
        <v>378</v>
      </c>
      <c r="J30" s="68">
        <v>5.61</v>
      </c>
      <c r="K30" t="s">
        <v>104</v>
      </c>
      <c r="L30" s="69">
        <v>1.4999999999999999E-2</v>
      </c>
      <c r="M30" s="69">
        <v>1.4500000000000001E-2</v>
      </c>
      <c r="N30" s="68">
        <v>2666000</v>
      </c>
      <c r="O30" s="68">
        <v>99.99</v>
      </c>
      <c r="P30" s="68">
        <v>0</v>
      </c>
      <c r="Q30" s="68">
        <v>2665.7334000000001</v>
      </c>
      <c r="R30" s="69">
        <v>1.11E-2</v>
      </c>
      <c r="S30" s="69">
        <v>1.55E-2</v>
      </c>
      <c r="T30" s="69">
        <v>1.5E-3</v>
      </c>
    </row>
    <row r="31" spans="1:20">
      <c r="A31" t="s">
        <v>379</v>
      </c>
      <c r="B31" t="s">
        <v>380</v>
      </c>
      <c r="C31" t="s">
        <v>102</v>
      </c>
      <c r="D31" t="s">
        <v>125</v>
      </c>
      <c r="E31" t="s">
        <v>381</v>
      </c>
      <c r="F31" t="s">
        <v>326</v>
      </c>
      <c r="G31" t="s">
        <v>207</v>
      </c>
      <c r="H31" t="s">
        <v>208</v>
      </c>
      <c r="I31" t="s">
        <v>368</v>
      </c>
      <c r="J31" s="68">
        <v>4.5</v>
      </c>
      <c r="K31" t="s">
        <v>104</v>
      </c>
      <c r="L31" s="69">
        <v>3.0599999999999999E-2</v>
      </c>
      <c r="M31" s="69">
        <v>6.4999999999999997E-3</v>
      </c>
      <c r="N31" s="68">
        <v>459606.42</v>
      </c>
      <c r="O31" s="68">
        <v>112.89</v>
      </c>
      <c r="P31" s="68">
        <v>22.253579999999999</v>
      </c>
      <c r="Q31" s="68">
        <v>541.10326753799995</v>
      </c>
      <c r="R31" s="69">
        <v>1E-3</v>
      </c>
      <c r="S31" s="69">
        <v>3.2000000000000002E-3</v>
      </c>
      <c r="T31" s="69">
        <v>2.9999999999999997E-4</v>
      </c>
    </row>
    <row r="32" spans="1:20">
      <c r="A32" t="s">
        <v>382</v>
      </c>
      <c r="B32" t="s">
        <v>383</v>
      </c>
      <c r="C32" t="s">
        <v>102</v>
      </c>
      <c r="D32" t="s">
        <v>125</v>
      </c>
      <c r="E32" t="s">
        <v>384</v>
      </c>
      <c r="F32" t="s">
        <v>385</v>
      </c>
      <c r="G32" t="s">
        <v>207</v>
      </c>
      <c r="H32" t="s">
        <v>208</v>
      </c>
      <c r="I32" t="s">
        <v>386</v>
      </c>
      <c r="J32" s="68">
        <v>0.69</v>
      </c>
      <c r="K32" t="s">
        <v>104</v>
      </c>
      <c r="L32" s="69">
        <v>4.9500000000000002E-2</v>
      </c>
      <c r="M32" s="69">
        <v>7.4000000000000003E-3</v>
      </c>
      <c r="N32" s="68">
        <v>2300295.2000000002</v>
      </c>
      <c r="O32" s="68">
        <v>127.07</v>
      </c>
      <c r="P32" s="68">
        <v>0</v>
      </c>
      <c r="Q32" s="68">
        <v>2922.9851106400001</v>
      </c>
      <c r="R32" s="69">
        <v>2.3E-3</v>
      </c>
      <c r="S32" s="69">
        <v>1.7000000000000001E-2</v>
      </c>
      <c r="T32" s="69">
        <v>1.6000000000000001E-3</v>
      </c>
    </row>
    <row r="33" spans="1:20">
      <c r="A33" t="s">
        <v>387</v>
      </c>
      <c r="B33" t="s">
        <v>388</v>
      </c>
      <c r="C33" t="s">
        <v>102</v>
      </c>
      <c r="D33" t="s">
        <v>125</v>
      </c>
      <c r="E33" t="s">
        <v>389</v>
      </c>
      <c r="F33" t="s">
        <v>326</v>
      </c>
      <c r="G33" t="s">
        <v>390</v>
      </c>
      <c r="H33" t="s">
        <v>391</v>
      </c>
      <c r="I33" t="s">
        <v>392</v>
      </c>
      <c r="J33" s="68">
        <v>6.57</v>
      </c>
      <c r="K33" t="s">
        <v>104</v>
      </c>
      <c r="L33" s="69">
        <v>2.81E-2</v>
      </c>
      <c r="M33" s="69">
        <v>6.0000000000000001E-3</v>
      </c>
      <c r="N33" s="68">
        <v>115386.05</v>
      </c>
      <c r="O33" s="68">
        <v>116.91</v>
      </c>
      <c r="P33" s="68">
        <v>0</v>
      </c>
      <c r="Q33" s="68">
        <v>134.89783105500001</v>
      </c>
      <c r="R33" s="69">
        <v>2.0000000000000001E-4</v>
      </c>
      <c r="S33" s="69">
        <v>8.0000000000000004E-4</v>
      </c>
      <c r="T33" s="69">
        <v>1E-4</v>
      </c>
    </row>
    <row r="34" spans="1:20">
      <c r="A34" t="s">
        <v>393</v>
      </c>
      <c r="B34" t="s">
        <v>394</v>
      </c>
      <c r="C34" t="s">
        <v>102</v>
      </c>
      <c r="D34" t="s">
        <v>125</v>
      </c>
      <c r="E34" t="s">
        <v>395</v>
      </c>
      <c r="F34" t="s">
        <v>326</v>
      </c>
      <c r="G34" t="s">
        <v>207</v>
      </c>
      <c r="H34" t="s">
        <v>208</v>
      </c>
      <c r="I34" t="s">
        <v>396</v>
      </c>
      <c r="J34" s="68">
        <v>3.21</v>
      </c>
      <c r="K34" t="s">
        <v>104</v>
      </c>
      <c r="L34" s="69">
        <v>4.3400000000000001E-2</v>
      </c>
      <c r="M34" s="69">
        <v>8.0999999999999996E-3</v>
      </c>
      <c r="N34" s="68">
        <v>5001894.71</v>
      </c>
      <c r="O34" s="68">
        <v>113.51</v>
      </c>
      <c r="P34" s="68">
        <v>0</v>
      </c>
      <c r="Q34" s="68">
        <v>5677.6506853210003</v>
      </c>
      <c r="R34" s="69">
        <v>3.3E-3</v>
      </c>
      <c r="S34" s="69">
        <v>3.3099999999999997E-2</v>
      </c>
      <c r="T34" s="69">
        <v>3.0999999999999999E-3</v>
      </c>
    </row>
    <row r="35" spans="1:20">
      <c r="A35" t="s">
        <v>397</v>
      </c>
      <c r="B35" t="s">
        <v>398</v>
      </c>
      <c r="C35" t="s">
        <v>102</v>
      </c>
      <c r="D35" t="s">
        <v>125</v>
      </c>
      <c r="E35" t="s">
        <v>399</v>
      </c>
      <c r="F35" t="s">
        <v>326</v>
      </c>
      <c r="G35" t="s">
        <v>400</v>
      </c>
      <c r="H35" t="s">
        <v>208</v>
      </c>
      <c r="I35" t="s">
        <v>401</v>
      </c>
      <c r="J35" s="68">
        <v>1.76</v>
      </c>
      <c r="K35" t="s">
        <v>104</v>
      </c>
      <c r="L35" s="69">
        <v>2.5000000000000001E-2</v>
      </c>
      <c r="M35" s="69">
        <v>4.3999999999999997E-2</v>
      </c>
      <c r="N35" s="68">
        <v>1709054.3</v>
      </c>
      <c r="O35" s="68">
        <v>98.1</v>
      </c>
      <c r="P35" s="68">
        <v>0</v>
      </c>
      <c r="Q35" s="68">
        <v>1676.5822682999999</v>
      </c>
      <c r="R35" s="69">
        <v>4.4000000000000003E-3</v>
      </c>
      <c r="S35" s="69">
        <v>9.7999999999999997E-3</v>
      </c>
      <c r="T35" s="69">
        <v>8.9999999999999998E-4</v>
      </c>
    </row>
    <row r="36" spans="1:20">
      <c r="A36" t="s">
        <v>402</v>
      </c>
      <c r="B36" t="s">
        <v>403</v>
      </c>
      <c r="C36" t="s">
        <v>102</v>
      </c>
      <c r="D36" t="s">
        <v>125</v>
      </c>
      <c r="E36" t="s">
        <v>404</v>
      </c>
      <c r="F36" t="s">
        <v>326</v>
      </c>
      <c r="G36" t="s">
        <v>405</v>
      </c>
      <c r="H36" t="s">
        <v>208</v>
      </c>
      <c r="I36" t="s">
        <v>250</v>
      </c>
      <c r="J36" s="68">
        <v>0.5</v>
      </c>
      <c r="K36" t="s">
        <v>104</v>
      </c>
      <c r="L36" s="69">
        <v>5.2999999999999999E-2</v>
      </c>
      <c r="M36" s="69">
        <v>-8.0000000000000004E-4</v>
      </c>
      <c r="N36" s="68">
        <v>1360000.07</v>
      </c>
      <c r="O36" s="68">
        <v>105.15</v>
      </c>
      <c r="P36" s="68">
        <v>0</v>
      </c>
      <c r="Q36" s="68">
        <v>1430.0400736050001</v>
      </c>
      <c r="R36" s="69">
        <v>2.4500000000000001E-2</v>
      </c>
      <c r="S36" s="69">
        <v>8.3000000000000001E-3</v>
      </c>
      <c r="T36" s="69">
        <v>8.0000000000000004E-4</v>
      </c>
    </row>
    <row r="37" spans="1:20">
      <c r="A37" s="70" t="s">
        <v>265</v>
      </c>
      <c r="B37" s="14"/>
      <c r="C37" s="14"/>
      <c r="D37" s="14"/>
      <c r="E37" s="14"/>
      <c r="J37" s="72">
        <v>4.21</v>
      </c>
      <c r="M37" s="71">
        <v>1.8200000000000001E-2</v>
      </c>
      <c r="N37" s="72">
        <v>47581659.700000003</v>
      </c>
      <c r="P37" s="72">
        <v>19.660720000000001</v>
      </c>
      <c r="Q37" s="72">
        <v>50327.106390904999</v>
      </c>
      <c r="S37" s="71">
        <v>0.29299999999999998</v>
      </c>
      <c r="T37" s="71">
        <v>2.7699999999999999E-2</v>
      </c>
    </row>
    <row r="38" spans="1:20">
      <c r="A38" t="s">
        <v>406</v>
      </c>
      <c r="B38" t="s">
        <v>407</v>
      </c>
      <c r="C38" t="s">
        <v>102</v>
      </c>
      <c r="D38" t="s">
        <v>125</v>
      </c>
      <c r="E38" t="s">
        <v>408</v>
      </c>
      <c r="F38" t="s">
        <v>409</v>
      </c>
      <c r="G38" t="s">
        <v>321</v>
      </c>
      <c r="H38" t="s">
        <v>208</v>
      </c>
      <c r="I38" t="s">
        <v>317</v>
      </c>
      <c r="J38" s="68">
        <v>2.17</v>
      </c>
      <c r="K38" t="s">
        <v>104</v>
      </c>
      <c r="L38" s="69">
        <v>4.4999999999999998E-2</v>
      </c>
      <c r="M38" s="69">
        <v>7.1000000000000004E-3</v>
      </c>
      <c r="N38" s="68">
        <v>2394912</v>
      </c>
      <c r="O38" s="68">
        <v>109.52</v>
      </c>
      <c r="P38" s="68">
        <v>0</v>
      </c>
      <c r="Q38" s="68">
        <v>2622.9076224</v>
      </c>
      <c r="R38" s="69">
        <v>1.17E-2</v>
      </c>
      <c r="S38" s="69">
        <v>1.5299999999999999E-2</v>
      </c>
      <c r="T38" s="69">
        <v>1.4E-3</v>
      </c>
    </row>
    <row r="39" spans="1:20">
      <c r="A39" t="s">
        <v>410</v>
      </c>
      <c r="B39" t="s">
        <v>411</v>
      </c>
      <c r="C39" t="s">
        <v>102</v>
      </c>
      <c r="D39" t="s">
        <v>125</v>
      </c>
      <c r="E39" t="s">
        <v>412</v>
      </c>
      <c r="F39" t="s">
        <v>346</v>
      </c>
      <c r="G39" t="s">
        <v>334</v>
      </c>
      <c r="H39" t="s">
        <v>208</v>
      </c>
      <c r="I39" t="s">
        <v>413</v>
      </c>
      <c r="J39" s="68">
        <v>2.67</v>
      </c>
      <c r="K39" t="s">
        <v>104</v>
      </c>
      <c r="L39" s="69">
        <v>2.4500000000000001E-2</v>
      </c>
      <c r="M39" s="69">
        <v>8.3999999999999995E-3</v>
      </c>
      <c r="N39" s="68">
        <v>7350000</v>
      </c>
      <c r="O39" s="68">
        <v>104.97</v>
      </c>
      <c r="P39" s="68">
        <v>0</v>
      </c>
      <c r="Q39" s="68">
        <v>7715.2950000000001</v>
      </c>
      <c r="R39" s="69">
        <v>4.7000000000000002E-3</v>
      </c>
      <c r="S39" s="69">
        <v>4.4900000000000002E-2</v>
      </c>
      <c r="T39" s="69">
        <v>4.1999999999999997E-3</v>
      </c>
    </row>
    <row r="40" spans="1:20">
      <c r="A40" t="s">
        <v>414</v>
      </c>
      <c r="B40" t="s">
        <v>415</v>
      </c>
      <c r="C40" t="s">
        <v>102</v>
      </c>
      <c r="D40" t="s">
        <v>125</v>
      </c>
      <c r="E40" t="s">
        <v>416</v>
      </c>
      <c r="F40" t="s">
        <v>417</v>
      </c>
      <c r="G40" t="s">
        <v>418</v>
      </c>
      <c r="H40" t="s">
        <v>152</v>
      </c>
      <c r="I40" t="s">
        <v>419</v>
      </c>
      <c r="J40" s="68">
        <v>3.07</v>
      </c>
      <c r="K40" t="s">
        <v>104</v>
      </c>
      <c r="L40" s="69">
        <v>3.39E-2</v>
      </c>
      <c r="M40" s="69">
        <v>1.1599999999999999E-2</v>
      </c>
      <c r="N40" s="68">
        <v>5718182</v>
      </c>
      <c r="O40" s="68">
        <v>109.6</v>
      </c>
      <c r="P40" s="68">
        <v>0</v>
      </c>
      <c r="Q40" s="68">
        <v>6267.1274720000001</v>
      </c>
      <c r="R40" s="69">
        <v>8.0000000000000002E-3</v>
      </c>
      <c r="S40" s="69">
        <v>3.6499999999999998E-2</v>
      </c>
      <c r="T40" s="69">
        <v>3.3999999999999998E-3</v>
      </c>
    </row>
    <row r="41" spans="1:20">
      <c r="A41" t="s">
        <v>420</v>
      </c>
      <c r="B41" t="s">
        <v>421</v>
      </c>
      <c r="C41" t="s">
        <v>102</v>
      </c>
      <c r="D41" t="s">
        <v>125</v>
      </c>
      <c r="E41" t="s">
        <v>422</v>
      </c>
      <c r="F41" t="s">
        <v>312</v>
      </c>
      <c r="G41" t="s">
        <v>362</v>
      </c>
      <c r="H41" t="s">
        <v>152</v>
      </c>
      <c r="I41" t="s">
        <v>423</v>
      </c>
      <c r="J41" s="68">
        <v>0.42</v>
      </c>
      <c r="K41" t="s">
        <v>104</v>
      </c>
      <c r="L41" s="69">
        <v>9.7999999999999997E-3</v>
      </c>
      <c r="M41" s="69">
        <v>7.6E-3</v>
      </c>
      <c r="N41" s="68">
        <v>2900000</v>
      </c>
      <c r="O41" s="68">
        <v>100.18</v>
      </c>
      <c r="P41" s="68">
        <v>0</v>
      </c>
      <c r="Q41" s="68">
        <v>2905.22</v>
      </c>
      <c r="R41" s="69">
        <v>6.7000000000000002E-3</v>
      </c>
      <c r="S41" s="69">
        <v>1.6899999999999998E-2</v>
      </c>
      <c r="T41" s="69">
        <v>1.6000000000000001E-3</v>
      </c>
    </row>
    <row r="42" spans="1:20">
      <c r="A42" t="s">
        <v>424</v>
      </c>
      <c r="B42" t="s">
        <v>425</v>
      </c>
      <c r="C42" t="s">
        <v>102</v>
      </c>
      <c r="D42" t="s">
        <v>125</v>
      </c>
      <c r="E42" t="s">
        <v>426</v>
      </c>
      <c r="F42" t="s">
        <v>326</v>
      </c>
      <c r="G42" t="s">
        <v>347</v>
      </c>
      <c r="H42" t="s">
        <v>208</v>
      </c>
      <c r="I42" t="s">
        <v>427</v>
      </c>
      <c r="J42" s="68">
        <v>7.3</v>
      </c>
      <c r="K42" t="s">
        <v>104</v>
      </c>
      <c r="L42" s="69">
        <v>2.41E-2</v>
      </c>
      <c r="M42" s="69">
        <v>2.1499999999999998E-2</v>
      </c>
      <c r="N42" s="68">
        <v>3460000</v>
      </c>
      <c r="O42" s="68">
        <v>102.83</v>
      </c>
      <c r="P42" s="68">
        <v>0</v>
      </c>
      <c r="Q42" s="68">
        <v>3557.9180000000001</v>
      </c>
      <c r="R42" s="69">
        <v>8.6E-3</v>
      </c>
      <c r="S42" s="69">
        <v>2.07E-2</v>
      </c>
      <c r="T42" s="69">
        <v>2E-3</v>
      </c>
    </row>
    <row r="43" spans="1:20">
      <c r="A43" t="s">
        <v>428</v>
      </c>
      <c r="B43" t="s">
        <v>429</v>
      </c>
      <c r="C43" t="s">
        <v>102</v>
      </c>
      <c r="D43" t="s">
        <v>125</v>
      </c>
      <c r="E43" t="s">
        <v>430</v>
      </c>
      <c r="F43" t="s">
        <v>417</v>
      </c>
      <c r="G43" t="s">
        <v>347</v>
      </c>
      <c r="H43" t="s">
        <v>208</v>
      </c>
      <c r="I43" t="s">
        <v>431</v>
      </c>
      <c r="J43" s="68">
        <v>9.51</v>
      </c>
      <c r="K43" t="s">
        <v>104</v>
      </c>
      <c r="L43" s="69">
        <v>3.0499999999999999E-2</v>
      </c>
      <c r="M43" s="69">
        <v>2.2200000000000001E-2</v>
      </c>
      <c r="N43" s="68">
        <v>4028223</v>
      </c>
      <c r="O43" s="68">
        <v>108.2</v>
      </c>
      <c r="P43" s="68">
        <v>0</v>
      </c>
      <c r="Q43" s="68">
        <v>4358.5372859999998</v>
      </c>
      <c r="R43" s="69">
        <v>5.4999999999999997E-3</v>
      </c>
      <c r="S43" s="69">
        <v>2.5399999999999999E-2</v>
      </c>
      <c r="T43" s="69">
        <v>2.3999999999999998E-3</v>
      </c>
    </row>
    <row r="44" spans="1:20">
      <c r="A44" t="s">
        <v>432</v>
      </c>
      <c r="B44" t="s">
        <v>433</v>
      </c>
      <c r="C44" t="s">
        <v>102</v>
      </c>
      <c r="D44" t="s">
        <v>125</v>
      </c>
      <c r="E44" t="s">
        <v>434</v>
      </c>
      <c r="F44" t="s">
        <v>326</v>
      </c>
      <c r="G44" t="s">
        <v>362</v>
      </c>
      <c r="H44" t="s">
        <v>152</v>
      </c>
      <c r="I44" t="s">
        <v>368</v>
      </c>
      <c r="J44" s="68">
        <v>6.77</v>
      </c>
      <c r="K44" t="s">
        <v>104</v>
      </c>
      <c r="L44" s="69">
        <v>3.6900000000000002E-2</v>
      </c>
      <c r="M44" s="69">
        <v>2.2700000000000001E-2</v>
      </c>
      <c r="N44" s="68">
        <v>1920055.68</v>
      </c>
      <c r="O44" s="68">
        <v>111.6</v>
      </c>
      <c r="P44" s="68">
        <v>0</v>
      </c>
      <c r="Q44" s="68">
        <v>2142.7821388799998</v>
      </c>
      <c r="R44" s="69">
        <v>5.7000000000000002E-3</v>
      </c>
      <c r="S44" s="69">
        <v>1.2500000000000001E-2</v>
      </c>
      <c r="T44" s="69">
        <v>1.1999999999999999E-3</v>
      </c>
    </row>
    <row r="45" spans="1:20">
      <c r="A45" t="s">
        <v>435</v>
      </c>
      <c r="B45" t="s">
        <v>436</v>
      </c>
      <c r="C45" t="s">
        <v>102</v>
      </c>
      <c r="D45" t="s">
        <v>125</v>
      </c>
      <c r="E45" t="s">
        <v>437</v>
      </c>
      <c r="F45" t="s">
        <v>438</v>
      </c>
      <c r="G45" t="s">
        <v>362</v>
      </c>
      <c r="H45" t="s">
        <v>152</v>
      </c>
      <c r="I45" t="s">
        <v>439</v>
      </c>
      <c r="J45" s="68">
        <v>3.26</v>
      </c>
      <c r="K45" t="s">
        <v>104</v>
      </c>
      <c r="L45" s="69">
        <v>2.75E-2</v>
      </c>
      <c r="M45" s="69">
        <v>1.6500000000000001E-2</v>
      </c>
      <c r="N45" s="68">
        <v>1150050.1599999999</v>
      </c>
      <c r="O45" s="68">
        <v>104.53</v>
      </c>
      <c r="P45" s="68">
        <v>0</v>
      </c>
      <c r="Q45" s="68">
        <v>1202.1474322480001</v>
      </c>
      <c r="R45" s="69">
        <v>2.5999999999999999E-3</v>
      </c>
      <c r="S45" s="69">
        <v>7.0000000000000001E-3</v>
      </c>
      <c r="T45" s="69">
        <v>6.9999999999999999E-4</v>
      </c>
    </row>
    <row r="46" spans="1:20">
      <c r="A46" t="s">
        <v>440</v>
      </c>
      <c r="B46" t="s">
        <v>441</v>
      </c>
      <c r="C46" t="s">
        <v>102</v>
      </c>
      <c r="D46" t="s">
        <v>125</v>
      </c>
      <c r="E46" t="s">
        <v>442</v>
      </c>
      <c r="F46" t="s">
        <v>326</v>
      </c>
      <c r="G46" t="s">
        <v>443</v>
      </c>
      <c r="H46" t="s">
        <v>208</v>
      </c>
      <c r="I46" t="s">
        <v>444</v>
      </c>
      <c r="J46" s="68">
        <v>4.46</v>
      </c>
      <c r="K46" t="s">
        <v>104</v>
      </c>
      <c r="L46" s="69">
        <v>3.95E-2</v>
      </c>
      <c r="M46" s="69">
        <v>3.8600000000000002E-2</v>
      </c>
      <c r="N46" s="68">
        <v>669465</v>
      </c>
      <c r="O46" s="68">
        <v>101.54</v>
      </c>
      <c r="P46" s="68">
        <v>0</v>
      </c>
      <c r="Q46" s="68">
        <v>679.77476100000001</v>
      </c>
      <c r="R46" s="69">
        <v>1.9E-3</v>
      </c>
      <c r="S46" s="69">
        <v>4.0000000000000001E-3</v>
      </c>
      <c r="T46" s="69">
        <v>4.0000000000000002E-4</v>
      </c>
    </row>
    <row r="47" spans="1:20">
      <c r="A47" t="s">
        <v>445</v>
      </c>
      <c r="B47" t="s">
        <v>446</v>
      </c>
      <c r="C47" t="s">
        <v>102</v>
      </c>
      <c r="D47" t="s">
        <v>125</v>
      </c>
      <c r="E47" t="s">
        <v>442</v>
      </c>
      <c r="F47" t="s">
        <v>326</v>
      </c>
      <c r="G47" t="s">
        <v>443</v>
      </c>
      <c r="H47" t="s">
        <v>208</v>
      </c>
      <c r="I47" t="s">
        <v>447</v>
      </c>
      <c r="J47" s="68">
        <v>2.29</v>
      </c>
      <c r="K47" t="s">
        <v>104</v>
      </c>
      <c r="L47" s="69">
        <v>6.0499999999999998E-2</v>
      </c>
      <c r="M47" s="69">
        <v>2.5899999999999999E-2</v>
      </c>
      <c r="N47" s="68">
        <v>1742352.02</v>
      </c>
      <c r="O47" s="68">
        <v>108.5</v>
      </c>
      <c r="P47" s="68">
        <v>0</v>
      </c>
      <c r="Q47" s="68">
        <v>1890.4519416999999</v>
      </c>
      <c r="R47" s="69">
        <v>2.5999999999999999E-3</v>
      </c>
      <c r="S47" s="69">
        <v>1.0999999999999999E-2</v>
      </c>
      <c r="T47" s="69">
        <v>1E-3</v>
      </c>
    </row>
    <row r="48" spans="1:20">
      <c r="A48" t="s">
        <v>448</v>
      </c>
      <c r="B48" t="s">
        <v>449</v>
      </c>
      <c r="C48" t="s">
        <v>102</v>
      </c>
      <c r="D48" t="s">
        <v>125</v>
      </c>
      <c r="E48" t="s">
        <v>450</v>
      </c>
      <c r="F48" t="s">
        <v>326</v>
      </c>
      <c r="G48" t="s">
        <v>372</v>
      </c>
      <c r="H48" t="s">
        <v>152</v>
      </c>
      <c r="I48" t="s">
        <v>401</v>
      </c>
      <c r="J48" s="68">
        <v>1.47</v>
      </c>
      <c r="K48" t="s">
        <v>104</v>
      </c>
      <c r="L48" s="69">
        <v>4.4499999999999998E-2</v>
      </c>
      <c r="M48" s="69">
        <v>2.41E-2</v>
      </c>
      <c r="N48" s="68">
        <v>2496002.25</v>
      </c>
      <c r="O48" s="68">
        <v>103</v>
      </c>
      <c r="P48" s="68">
        <v>0</v>
      </c>
      <c r="Q48" s="68">
        <v>2570.8823175000002</v>
      </c>
      <c r="R48" s="69">
        <v>4.5999999999999999E-3</v>
      </c>
      <c r="S48" s="69">
        <v>1.4999999999999999E-2</v>
      </c>
      <c r="T48" s="69">
        <v>1.4E-3</v>
      </c>
    </row>
    <row r="49" spans="1:20">
      <c r="A49" t="s">
        <v>451</v>
      </c>
      <c r="B49" t="s">
        <v>452</v>
      </c>
      <c r="C49" t="s">
        <v>102</v>
      </c>
      <c r="D49" t="s">
        <v>125</v>
      </c>
      <c r="E49" t="s">
        <v>453</v>
      </c>
      <c r="F49" t="s">
        <v>134</v>
      </c>
      <c r="G49" t="s">
        <v>443</v>
      </c>
      <c r="H49" t="s">
        <v>208</v>
      </c>
      <c r="I49" t="s">
        <v>368</v>
      </c>
      <c r="J49" s="68">
        <v>2.4300000000000002</v>
      </c>
      <c r="K49" t="s">
        <v>104</v>
      </c>
      <c r="L49" s="69">
        <v>2.1600000000000001E-2</v>
      </c>
      <c r="M49" s="69">
        <v>1.3899999999999999E-2</v>
      </c>
      <c r="N49" s="68">
        <v>666898</v>
      </c>
      <c r="O49" s="68">
        <v>101.91</v>
      </c>
      <c r="P49" s="68">
        <v>0</v>
      </c>
      <c r="Q49" s="68">
        <v>679.63575179999998</v>
      </c>
      <c r="R49" s="69">
        <v>6.9999999999999999E-4</v>
      </c>
      <c r="S49" s="69">
        <v>4.0000000000000001E-3</v>
      </c>
      <c r="T49" s="69">
        <v>4.0000000000000002E-4</v>
      </c>
    </row>
    <row r="50" spans="1:20">
      <c r="A50" t="s">
        <v>454</v>
      </c>
      <c r="B50" t="s">
        <v>455</v>
      </c>
      <c r="C50" t="s">
        <v>102</v>
      </c>
      <c r="D50" t="s">
        <v>125</v>
      </c>
      <c r="E50" t="s">
        <v>453</v>
      </c>
      <c r="F50" t="s">
        <v>134</v>
      </c>
      <c r="G50" t="s">
        <v>443</v>
      </c>
      <c r="H50" t="s">
        <v>208</v>
      </c>
      <c r="I50" t="s">
        <v>456</v>
      </c>
      <c r="J50" s="68">
        <v>5.27</v>
      </c>
      <c r="K50" t="s">
        <v>104</v>
      </c>
      <c r="L50" s="69">
        <v>0.04</v>
      </c>
      <c r="M50" s="69">
        <v>2.6100000000000002E-2</v>
      </c>
      <c r="N50" s="68">
        <v>1797995</v>
      </c>
      <c r="O50" s="68">
        <v>109.5</v>
      </c>
      <c r="P50" s="68">
        <v>0</v>
      </c>
      <c r="Q50" s="68">
        <v>1968.804525</v>
      </c>
      <c r="R50" s="69">
        <v>5.1000000000000004E-3</v>
      </c>
      <c r="S50" s="69">
        <v>1.15E-2</v>
      </c>
      <c r="T50" s="69">
        <v>1.1000000000000001E-3</v>
      </c>
    </row>
    <row r="51" spans="1:20">
      <c r="A51" t="s">
        <v>457</v>
      </c>
      <c r="B51" t="s">
        <v>458</v>
      </c>
      <c r="C51" t="s">
        <v>102</v>
      </c>
      <c r="D51" t="s">
        <v>125</v>
      </c>
      <c r="E51" t="s">
        <v>459</v>
      </c>
      <c r="F51" t="s">
        <v>326</v>
      </c>
      <c r="G51" t="s">
        <v>377</v>
      </c>
      <c r="H51" t="s">
        <v>152</v>
      </c>
      <c r="I51" t="s">
        <v>460</v>
      </c>
      <c r="J51" s="68">
        <v>4.55</v>
      </c>
      <c r="K51" t="s">
        <v>104</v>
      </c>
      <c r="L51" s="69">
        <v>2.9499999999999998E-2</v>
      </c>
      <c r="M51" s="69">
        <v>2.0500000000000001E-2</v>
      </c>
      <c r="N51" s="68">
        <v>627278</v>
      </c>
      <c r="O51" s="68">
        <v>104.16</v>
      </c>
      <c r="P51" s="68">
        <v>0</v>
      </c>
      <c r="Q51" s="68">
        <v>653.37276480000003</v>
      </c>
      <c r="R51" s="69">
        <v>3.7000000000000002E-3</v>
      </c>
      <c r="S51" s="69">
        <v>3.8E-3</v>
      </c>
      <c r="T51" s="69">
        <v>4.0000000000000002E-4</v>
      </c>
    </row>
    <row r="52" spans="1:20">
      <c r="A52" t="s">
        <v>461</v>
      </c>
      <c r="B52" t="s">
        <v>462</v>
      </c>
      <c r="C52" t="s">
        <v>102</v>
      </c>
      <c r="D52" t="s">
        <v>125</v>
      </c>
      <c r="E52" t="s">
        <v>463</v>
      </c>
      <c r="F52" t="s">
        <v>127</v>
      </c>
      <c r="G52" t="s">
        <v>207</v>
      </c>
      <c r="H52" t="s">
        <v>208</v>
      </c>
      <c r="I52" t="s">
        <v>378</v>
      </c>
      <c r="J52" s="68">
        <v>5.9</v>
      </c>
      <c r="K52" t="s">
        <v>104</v>
      </c>
      <c r="L52" s="69">
        <v>2.0500000000000001E-2</v>
      </c>
      <c r="M52" s="69">
        <v>2.1700000000000001E-2</v>
      </c>
      <c r="N52" s="68">
        <v>2694000</v>
      </c>
      <c r="O52" s="68">
        <v>99.42</v>
      </c>
      <c r="P52" s="68">
        <v>0</v>
      </c>
      <c r="Q52" s="68">
        <v>2678.3748000000001</v>
      </c>
      <c r="R52" s="69">
        <v>6.3E-3</v>
      </c>
      <c r="S52" s="69">
        <v>1.5599999999999999E-2</v>
      </c>
      <c r="T52" s="69">
        <v>1.5E-3</v>
      </c>
    </row>
    <row r="53" spans="1:20">
      <c r="A53" t="s">
        <v>464</v>
      </c>
      <c r="B53" t="s">
        <v>465</v>
      </c>
      <c r="C53" t="s">
        <v>102</v>
      </c>
      <c r="D53" t="s">
        <v>125</v>
      </c>
      <c r="E53" t="s">
        <v>466</v>
      </c>
      <c r="F53" t="s">
        <v>326</v>
      </c>
      <c r="G53" t="s">
        <v>207</v>
      </c>
      <c r="H53" t="s">
        <v>208</v>
      </c>
      <c r="I53" t="s">
        <v>467</v>
      </c>
      <c r="J53" s="68">
        <v>3.63</v>
      </c>
      <c r="K53" t="s">
        <v>104</v>
      </c>
      <c r="L53" s="69">
        <v>3.4200000000000001E-2</v>
      </c>
      <c r="M53" s="69">
        <v>1.9900000000000001E-2</v>
      </c>
      <c r="N53" s="68">
        <v>2636000</v>
      </c>
      <c r="O53" s="68">
        <v>106.76</v>
      </c>
      <c r="P53" s="68">
        <v>0</v>
      </c>
      <c r="Q53" s="68">
        <v>2814.1936000000001</v>
      </c>
      <c r="R53" s="69">
        <v>7.1000000000000004E-3</v>
      </c>
      <c r="S53" s="69">
        <v>1.6400000000000001E-2</v>
      </c>
      <c r="T53" s="69">
        <v>1.5E-3</v>
      </c>
    </row>
    <row r="54" spans="1:20">
      <c r="A54" t="s">
        <v>468</v>
      </c>
      <c r="B54" t="s">
        <v>469</v>
      </c>
      <c r="C54" t="s">
        <v>102</v>
      </c>
      <c r="D54" t="s">
        <v>125</v>
      </c>
      <c r="E54" t="s">
        <v>470</v>
      </c>
      <c r="F54" t="s">
        <v>326</v>
      </c>
      <c r="G54" t="s">
        <v>471</v>
      </c>
      <c r="H54" t="s">
        <v>152</v>
      </c>
      <c r="I54" t="s">
        <v>472</v>
      </c>
      <c r="J54" s="68">
        <v>6.51</v>
      </c>
      <c r="K54" t="s">
        <v>104</v>
      </c>
      <c r="L54" s="69">
        <v>3.2500000000000001E-2</v>
      </c>
      <c r="M54" s="69">
        <v>2.6800000000000001E-2</v>
      </c>
      <c r="N54" s="68">
        <v>3458000</v>
      </c>
      <c r="O54" s="68">
        <v>104.46</v>
      </c>
      <c r="P54" s="68">
        <v>0</v>
      </c>
      <c r="Q54" s="68">
        <v>3612.2267999999999</v>
      </c>
      <c r="R54" s="69">
        <v>1.4E-2</v>
      </c>
      <c r="S54" s="69">
        <v>2.1000000000000001E-2</v>
      </c>
      <c r="T54" s="69">
        <v>2E-3</v>
      </c>
    </row>
    <row r="55" spans="1:20">
      <c r="A55" t="s">
        <v>473</v>
      </c>
      <c r="B55" t="s">
        <v>474</v>
      </c>
      <c r="C55" t="s">
        <v>102</v>
      </c>
      <c r="D55" t="s">
        <v>125</v>
      </c>
      <c r="E55" t="s">
        <v>475</v>
      </c>
      <c r="F55" t="s">
        <v>367</v>
      </c>
      <c r="G55" t="s">
        <v>471</v>
      </c>
      <c r="H55" t="s">
        <v>152</v>
      </c>
      <c r="I55" t="s">
        <v>368</v>
      </c>
      <c r="J55" s="68">
        <v>1.95</v>
      </c>
      <c r="K55" t="s">
        <v>104</v>
      </c>
      <c r="L55" s="69">
        <v>4.5499999999999999E-2</v>
      </c>
      <c r="M55" s="69">
        <v>1.2800000000000001E-2</v>
      </c>
      <c r="N55" s="68">
        <v>864207.39</v>
      </c>
      <c r="O55" s="68">
        <v>106.43</v>
      </c>
      <c r="P55" s="68">
        <v>19.660720000000001</v>
      </c>
      <c r="Q55" s="68">
        <v>939.43664517699995</v>
      </c>
      <c r="R55" s="69">
        <v>3.7000000000000002E-3</v>
      </c>
      <c r="S55" s="69">
        <v>5.4999999999999997E-3</v>
      </c>
      <c r="T55" s="69">
        <v>5.0000000000000001E-4</v>
      </c>
    </row>
    <row r="56" spans="1:20">
      <c r="A56" t="s">
        <v>476</v>
      </c>
      <c r="B56" t="s">
        <v>477</v>
      </c>
      <c r="C56" t="s">
        <v>102</v>
      </c>
      <c r="D56" t="s">
        <v>125</v>
      </c>
      <c r="E56" t="s">
        <v>478</v>
      </c>
      <c r="F56" t="s">
        <v>326</v>
      </c>
      <c r="G56" t="s">
        <v>405</v>
      </c>
      <c r="H56" t="s">
        <v>208</v>
      </c>
      <c r="I56" t="s">
        <v>479</v>
      </c>
      <c r="J56" s="68">
        <v>1.68</v>
      </c>
      <c r="K56" t="s">
        <v>104</v>
      </c>
      <c r="L56" s="69">
        <v>7.2999999999999995E-2</v>
      </c>
      <c r="M56" s="69">
        <v>5.6500000000000002E-2</v>
      </c>
      <c r="N56" s="68">
        <v>1008039.2</v>
      </c>
      <c r="O56" s="68">
        <v>105.95</v>
      </c>
      <c r="P56" s="68">
        <v>0</v>
      </c>
      <c r="Q56" s="68">
        <v>1068.0175323999999</v>
      </c>
      <c r="R56" s="69">
        <v>3.2000000000000002E-3</v>
      </c>
      <c r="S56" s="69">
        <v>6.1999999999999998E-3</v>
      </c>
      <c r="T56" s="69">
        <v>5.9999999999999995E-4</v>
      </c>
    </row>
    <row r="57" spans="1:20">
      <c r="A57" s="70" t="s">
        <v>306</v>
      </c>
      <c r="B57" s="14"/>
      <c r="C57" s="14"/>
      <c r="D57" s="14"/>
      <c r="E57" s="14"/>
      <c r="J57" s="72">
        <v>3.4</v>
      </c>
      <c r="M57" s="71">
        <v>3.4200000000000001E-2</v>
      </c>
      <c r="N57" s="72">
        <v>10728683</v>
      </c>
      <c r="P57" s="72">
        <v>0</v>
      </c>
      <c r="Q57" s="72">
        <v>10543.527493</v>
      </c>
      <c r="S57" s="71">
        <v>6.1400000000000003E-2</v>
      </c>
      <c r="T57" s="71">
        <v>5.7999999999999996E-3</v>
      </c>
    </row>
    <row r="58" spans="1:20">
      <c r="A58" t="s">
        <v>480</v>
      </c>
      <c r="B58" t="s">
        <v>481</v>
      </c>
      <c r="C58" t="s">
        <v>102</v>
      </c>
      <c r="D58" t="s">
        <v>125</v>
      </c>
      <c r="E58" t="s">
        <v>482</v>
      </c>
      <c r="F58" t="s">
        <v>483</v>
      </c>
      <c r="G58" t="s">
        <v>212</v>
      </c>
      <c r="H58" t="s">
        <v>208</v>
      </c>
      <c r="I58" t="s">
        <v>484</v>
      </c>
      <c r="J58" s="68">
        <v>3.48</v>
      </c>
      <c r="K58" t="s">
        <v>104</v>
      </c>
      <c r="L58" s="69">
        <v>2.9000000000000001E-2</v>
      </c>
      <c r="M58" s="69">
        <v>2.6599999999999999E-2</v>
      </c>
      <c r="N58" s="68">
        <v>3941866</v>
      </c>
      <c r="O58" s="68">
        <v>97.15</v>
      </c>
      <c r="P58" s="68">
        <v>0</v>
      </c>
      <c r="Q58" s="68">
        <v>3829.5228189999998</v>
      </c>
      <c r="R58" s="69">
        <v>4.4000000000000003E-3</v>
      </c>
      <c r="S58" s="69">
        <v>2.23E-2</v>
      </c>
      <c r="T58" s="69">
        <v>2.0999999999999999E-3</v>
      </c>
    </row>
    <row r="59" spans="1:20">
      <c r="A59" t="s">
        <v>485</v>
      </c>
      <c r="B59" t="s">
        <v>486</v>
      </c>
      <c r="C59" t="s">
        <v>102</v>
      </c>
      <c r="D59" t="s">
        <v>125</v>
      </c>
      <c r="E59" t="s">
        <v>487</v>
      </c>
      <c r="F59" t="s">
        <v>488</v>
      </c>
      <c r="G59" t="s">
        <v>334</v>
      </c>
      <c r="H59" t="s">
        <v>208</v>
      </c>
      <c r="I59" t="s">
        <v>288</v>
      </c>
      <c r="J59" s="68">
        <v>2.82</v>
      </c>
      <c r="K59" t="s">
        <v>104</v>
      </c>
      <c r="L59" s="69">
        <v>3.49E-2</v>
      </c>
      <c r="M59" s="69">
        <v>3.8800000000000001E-2</v>
      </c>
      <c r="N59" s="68">
        <v>2811589</v>
      </c>
      <c r="O59" s="68">
        <v>95.52</v>
      </c>
      <c r="P59" s="68">
        <v>0</v>
      </c>
      <c r="Q59" s="68">
        <v>2685.6298127999999</v>
      </c>
      <c r="R59" s="69">
        <v>1.4E-3</v>
      </c>
      <c r="S59" s="69">
        <v>1.5599999999999999E-2</v>
      </c>
      <c r="T59" s="69">
        <v>1.5E-3</v>
      </c>
    </row>
    <row r="60" spans="1:20">
      <c r="A60" t="s">
        <v>489</v>
      </c>
      <c r="B60" t="s">
        <v>490</v>
      </c>
      <c r="C60" t="s">
        <v>102</v>
      </c>
      <c r="D60" t="s">
        <v>125</v>
      </c>
      <c r="E60" t="s">
        <v>491</v>
      </c>
      <c r="F60" t="s">
        <v>367</v>
      </c>
      <c r="G60" t="s">
        <v>207</v>
      </c>
      <c r="H60" t="s">
        <v>208</v>
      </c>
      <c r="I60" t="s">
        <v>492</v>
      </c>
      <c r="J60" s="68">
        <v>3.58</v>
      </c>
      <c r="K60" t="s">
        <v>104</v>
      </c>
      <c r="L60" s="69">
        <v>4.7E-2</v>
      </c>
      <c r="M60" s="69">
        <v>0.04</v>
      </c>
      <c r="N60" s="68">
        <v>2848500</v>
      </c>
      <c r="O60" s="68">
        <v>98.29</v>
      </c>
      <c r="P60" s="68">
        <v>0</v>
      </c>
      <c r="Q60" s="68">
        <v>2799.7906499999999</v>
      </c>
      <c r="R60" s="69">
        <v>3.8999999999999998E-3</v>
      </c>
      <c r="S60" s="69">
        <v>1.6299999999999999E-2</v>
      </c>
      <c r="T60" s="69">
        <v>1.5E-3</v>
      </c>
    </row>
    <row r="61" spans="1:20">
      <c r="A61" t="s">
        <v>493</v>
      </c>
      <c r="B61" t="s">
        <v>494</v>
      </c>
      <c r="C61" t="s">
        <v>102</v>
      </c>
      <c r="D61" t="s">
        <v>125</v>
      </c>
      <c r="E61" t="s">
        <v>384</v>
      </c>
      <c r="F61" t="s">
        <v>385</v>
      </c>
      <c r="G61" t="s">
        <v>207</v>
      </c>
      <c r="H61" t="s">
        <v>208</v>
      </c>
      <c r="I61" t="s">
        <v>368</v>
      </c>
      <c r="J61" s="68">
        <v>4</v>
      </c>
      <c r="K61" t="s">
        <v>104</v>
      </c>
      <c r="L61" s="69">
        <v>5.6000000000000001E-2</v>
      </c>
      <c r="M61" s="69">
        <v>3.4799999999999998E-2</v>
      </c>
      <c r="N61" s="68">
        <v>1126728</v>
      </c>
      <c r="O61" s="68">
        <v>109.04</v>
      </c>
      <c r="P61" s="68">
        <v>0</v>
      </c>
      <c r="Q61" s="68">
        <v>1228.5842112</v>
      </c>
      <c r="R61" s="69">
        <v>3.8999999999999998E-3</v>
      </c>
      <c r="S61" s="69">
        <v>7.1999999999999998E-3</v>
      </c>
      <c r="T61" s="69">
        <v>6.9999999999999999E-4</v>
      </c>
    </row>
    <row r="62" spans="1:20">
      <c r="A62" s="70" t="s">
        <v>495</v>
      </c>
      <c r="B62" s="14"/>
      <c r="C62" s="14"/>
      <c r="D62" s="14"/>
      <c r="E62" s="14"/>
      <c r="J62" s="72">
        <v>0</v>
      </c>
      <c r="M62" s="71">
        <v>0</v>
      </c>
      <c r="N62" s="72">
        <v>0</v>
      </c>
      <c r="P62" s="72">
        <v>0</v>
      </c>
      <c r="Q62" s="72">
        <v>0</v>
      </c>
      <c r="S62" s="71">
        <v>0</v>
      </c>
      <c r="T62" s="71">
        <v>0</v>
      </c>
    </row>
    <row r="63" spans="1:20">
      <c r="A63" t="s">
        <v>238</v>
      </c>
      <c r="B63" t="s">
        <v>238</v>
      </c>
      <c r="C63" s="14"/>
      <c r="D63" s="14"/>
      <c r="E63" s="14"/>
      <c r="F63" t="s">
        <v>238</v>
      </c>
      <c r="G63" t="s">
        <v>238</v>
      </c>
      <c r="J63" s="68">
        <v>0</v>
      </c>
      <c r="K63" t="s">
        <v>238</v>
      </c>
      <c r="L63" s="69">
        <v>0</v>
      </c>
      <c r="M63" s="69">
        <v>0</v>
      </c>
      <c r="N63" s="68">
        <v>0</v>
      </c>
      <c r="O63" s="68">
        <v>0</v>
      </c>
      <c r="Q63" s="68">
        <v>0</v>
      </c>
      <c r="R63" s="69">
        <v>0</v>
      </c>
      <c r="S63" s="69">
        <v>0</v>
      </c>
      <c r="T63" s="69">
        <v>0</v>
      </c>
    </row>
    <row r="64" spans="1:20">
      <c r="A64" s="70" t="s">
        <v>242</v>
      </c>
      <c r="B64" s="14"/>
      <c r="C64" s="14"/>
      <c r="D64" s="14"/>
      <c r="E64" s="14"/>
      <c r="J64" s="72">
        <v>4.66</v>
      </c>
      <c r="M64" s="71">
        <v>4.1500000000000002E-2</v>
      </c>
      <c r="N64" s="72">
        <v>9776000</v>
      </c>
      <c r="P64" s="72">
        <v>88.302527999999995</v>
      </c>
      <c r="Q64" s="72">
        <v>36730.132679577597</v>
      </c>
      <c r="S64" s="71">
        <v>0.21390000000000001</v>
      </c>
      <c r="T64" s="71">
        <v>2.0199999999999999E-2</v>
      </c>
    </row>
    <row r="65" spans="1:20">
      <c r="A65" s="70" t="s">
        <v>307</v>
      </c>
      <c r="B65" s="14"/>
      <c r="C65" s="14"/>
      <c r="D65" s="14"/>
      <c r="E65" s="14"/>
      <c r="J65" s="72">
        <v>0</v>
      </c>
      <c r="M65" s="71">
        <v>0</v>
      </c>
      <c r="N65" s="72">
        <v>0</v>
      </c>
      <c r="P65" s="72">
        <v>0</v>
      </c>
      <c r="Q65" s="72">
        <v>0</v>
      </c>
      <c r="S65" s="71">
        <v>0</v>
      </c>
      <c r="T65" s="71">
        <v>0</v>
      </c>
    </row>
    <row r="66" spans="1:20">
      <c r="A66" t="s">
        <v>238</v>
      </c>
      <c r="B66" t="s">
        <v>238</v>
      </c>
      <c r="C66" s="14"/>
      <c r="D66" s="14"/>
      <c r="E66" s="14"/>
      <c r="F66" t="s">
        <v>238</v>
      </c>
      <c r="G66" t="s">
        <v>238</v>
      </c>
      <c r="J66" s="68">
        <v>0</v>
      </c>
      <c r="K66" t="s">
        <v>238</v>
      </c>
      <c r="L66" s="69">
        <v>0</v>
      </c>
      <c r="M66" s="69">
        <v>0</v>
      </c>
      <c r="N66" s="68">
        <v>0</v>
      </c>
      <c r="O66" s="68">
        <v>0</v>
      </c>
      <c r="Q66" s="68">
        <v>0</v>
      </c>
      <c r="R66" s="69">
        <v>0</v>
      </c>
      <c r="S66" s="69">
        <v>0</v>
      </c>
      <c r="T66" s="69">
        <v>0</v>
      </c>
    </row>
    <row r="67" spans="1:20">
      <c r="A67" s="70" t="s">
        <v>308</v>
      </c>
      <c r="B67" s="14"/>
      <c r="C67" s="14"/>
      <c r="D67" s="14"/>
      <c r="E67" s="14"/>
      <c r="J67" s="72">
        <v>4.66</v>
      </c>
      <c r="M67" s="71">
        <v>4.1500000000000002E-2</v>
      </c>
      <c r="N67" s="72">
        <v>9776000</v>
      </c>
      <c r="P67" s="72">
        <v>88.302527999999995</v>
      </c>
      <c r="Q67" s="72">
        <v>36730.132679577597</v>
      </c>
      <c r="S67" s="71">
        <v>0.21390000000000001</v>
      </c>
      <c r="T67" s="71">
        <v>2.0199999999999999E-2</v>
      </c>
    </row>
    <row r="68" spans="1:20">
      <c r="A68" t="s">
        <v>496</v>
      </c>
      <c r="B68" t="s">
        <v>497</v>
      </c>
      <c r="C68" t="s">
        <v>498</v>
      </c>
      <c r="D68" t="s">
        <v>499</v>
      </c>
      <c r="E68" t="s">
        <v>500</v>
      </c>
      <c r="F68" t="s">
        <v>501</v>
      </c>
      <c r="G68" t="s">
        <v>502</v>
      </c>
      <c r="H68" t="s">
        <v>391</v>
      </c>
      <c r="I68" t="s">
        <v>503</v>
      </c>
      <c r="J68" s="68">
        <v>4.93</v>
      </c>
      <c r="K68" t="s">
        <v>108</v>
      </c>
      <c r="L68" s="69">
        <v>6.7500000000000004E-2</v>
      </c>
      <c r="M68" s="69">
        <v>3.49E-2</v>
      </c>
      <c r="N68" s="68">
        <v>807000</v>
      </c>
      <c r="O68" s="68">
        <v>118.47825</v>
      </c>
      <c r="P68" s="68">
        <v>0</v>
      </c>
      <c r="Q68" s="68">
        <v>3304.3489142399999</v>
      </c>
      <c r="R68" s="69">
        <v>0</v>
      </c>
      <c r="S68" s="69">
        <v>1.9199999999999998E-2</v>
      </c>
      <c r="T68" s="69">
        <v>1.8E-3</v>
      </c>
    </row>
    <row r="69" spans="1:20">
      <c r="A69" t="s">
        <v>504</v>
      </c>
      <c r="B69" t="s">
        <v>505</v>
      </c>
      <c r="C69" t="s">
        <v>506</v>
      </c>
      <c r="D69" t="s">
        <v>499</v>
      </c>
      <c r="E69" t="s">
        <v>507</v>
      </c>
      <c r="F69" t="s">
        <v>125</v>
      </c>
      <c r="G69" t="s">
        <v>502</v>
      </c>
      <c r="H69" t="s">
        <v>391</v>
      </c>
      <c r="I69" t="s">
        <v>508</v>
      </c>
      <c r="J69" s="68">
        <v>11.02</v>
      </c>
      <c r="K69" t="s">
        <v>108</v>
      </c>
      <c r="L69" s="69">
        <v>6.8500000000000005E-2</v>
      </c>
      <c r="M69" s="69">
        <v>4.5900000000000003E-2</v>
      </c>
      <c r="N69" s="68">
        <v>746000</v>
      </c>
      <c r="O69" s="68">
        <v>131.005</v>
      </c>
      <c r="P69" s="68">
        <v>88.302527999999995</v>
      </c>
      <c r="Q69" s="68">
        <v>3465.8419967999998</v>
      </c>
      <c r="R69" s="69">
        <v>0</v>
      </c>
      <c r="S69" s="69">
        <v>2.0199999999999999E-2</v>
      </c>
      <c r="T69" s="69">
        <v>1.9E-3</v>
      </c>
    </row>
    <row r="70" spans="1:20">
      <c r="A70" t="s">
        <v>509</v>
      </c>
      <c r="B70" t="s">
        <v>510</v>
      </c>
      <c r="C70" t="s">
        <v>498</v>
      </c>
      <c r="D70" t="s">
        <v>499</v>
      </c>
      <c r="E70" t="s">
        <v>511</v>
      </c>
      <c r="F70" t="s">
        <v>512</v>
      </c>
      <c r="G70" t="s">
        <v>405</v>
      </c>
      <c r="H70" t="s">
        <v>208</v>
      </c>
      <c r="I70" t="s">
        <v>513</v>
      </c>
      <c r="J70" s="68">
        <v>5.04</v>
      </c>
      <c r="K70" t="s">
        <v>108</v>
      </c>
      <c r="L70" s="69">
        <v>4.6300000000000001E-2</v>
      </c>
      <c r="M70" s="69">
        <v>2.9899999999999999E-2</v>
      </c>
      <c r="N70" s="68">
        <v>1198000</v>
      </c>
      <c r="O70" s="68">
        <v>110.38549999999999</v>
      </c>
      <c r="P70" s="68">
        <v>0</v>
      </c>
      <c r="Q70" s="68">
        <v>4570.2776102400003</v>
      </c>
      <c r="R70" s="69">
        <v>0</v>
      </c>
      <c r="S70" s="69">
        <v>2.6599999999999999E-2</v>
      </c>
      <c r="T70" s="69">
        <v>2.5000000000000001E-3</v>
      </c>
    </row>
    <row r="71" spans="1:20">
      <c r="A71" t="s">
        <v>514</v>
      </c>
      <c r="B71" t="s">
        <v>515</v>
      </c>
      <c r="C71" t="s">
        <v>498</v>
      </c>
      <c r="D71" t="s">
        <v>499</v>
      </c>
      <c r="E71" t="s">
        <v>516</v>
      </c>
      <c r="F71" t="s">
        <v>517</v>
      </c>
      <c r="G71" t="s">
        <v>518</v>
      </c>
      <c r="H71" t="s">
        <v>391</v>
      </c>
      <c r="I71" t="s">
        <v>327</v>
      </c>
      <c r="J71" s="68">
        <v>4.41</v>
      </c>
      <c r="K71" t="s">
        <v>108</v>
      </c>
      <c r="L71" s="69">
        <v>5.2499999999999998E-2</v>
      </c>
      <c r="M71" s="69">
        <v>4.6199999999999998E-2</v>
      </c>
      <c r="N71" s="68">
        <v>872000</v>
      </c>
      <c r="O71" s="68">
        <v>105.43125000000001</v>
      </c>
      <c r="P71" s="68">
        <v>0</v>
      </c>
      <c r="Q71" s="68">
        <v>3177.3098879999998</v>
      </c>
      <c r="R71" s="69">
        <v>0</v>
      </c>
      <c r="S71" s="69">
        <v>1.8499999999999999E-2</v>
      </c>
      <c r="T71" s="69">
        <v>1.6999999999999999E-3</v>
      </c>
    </row>
    <row r="72" spans="1:20">
      <c r="A72" t="s">
        <v>519</v>
      </c>
      <c r="B72" t="s">
        <v>520</v>
      </c>
      <c r="C72" t="s">
        <v>498</v>
      </c>
      <c r="D72" t="s">
        <v>499</v>
      </c>
      <c r="E72" t="s">
        <v>521</v>
      </c>
      <c r="F72" t="s">
        <v>522</v>
      </c>
      <c r="G72" t="s">
        <v>523</v>
      </c>
      <c r="H72" t="s">
        <v>524</v>
      </c>
      <c r="I72" t="s">
        <v>525</v>
      </c>
      <c r="J72" s="68">
        <v>1.25</v>
      </c>
      <c r="K72" t="s">
        <v>108</v>
      </c>
      <c r="L72" s="69">
        <v>5.3999999999999999E-2</v>
      </c>
      <c r="M72" s="69">
        <v>3.3500000000000002E-2</v>
      </c>
      <c r="N72" s="68">
        <v>1424000</v>
      </c>
      <c r="O72" s="68">
        <v>103.73</v>
      </c>
      <c r="P72" s="68">
        <v>0</v>
      </c>
      <c r="Q72" s="68">
        <v>5104.9101312000003</v>
      </c>
      <c r="R72" s="69">
        <v>0</v>
      </c>
      <c r="S72" s="69">
        <v>2.9700000000000001E-2</v>
      </c>
      <c r="T72" s="69">
        <v>2.8E-3</v>
      </c>
    </row>
    <row r="73" spans="1:20">
      <c r="A73" t="s">
        <v>526</v>
      </c>
      <c r="B73" t="s">
        <v>527</v>
      </c>
      <c r="C73" t="s">
        <v>498</v>
      </c>
      <c r="D73" t="s">
        <v>499</v>
      </c>
      <c r="E73" t="s">
        <v>528</v>
      </c>
      <c r="F73" t="s">
        <v>529</v>
      </c>
      <c r="G73" t="s">
        <v>530</v>
      </c>
      <c r="H73" t="s">
        <v>391</v>
      </c>
      <c r="I73" t="s">
        <v>531</v>
      </c>
      <c r="J73" s="68">
        <v>3.99</v>
      </c>
      <c r="K73" t="s">
        <v>108</v>
      </c>
      <c r="L73" s="69">
        <v>5.3800000000000001E-2</v>
      </c>
      <c r="M73" s="69">
        <v>3.8800000000000001E-2</v>
      </c>
      <c r="N73" s="68">
        <v>1110000</v>
      </c>
      <c r="O73" s="68">
        <v>106.5739861081081</v>
      </c>
      <c r="P73" s="68">
        <v>0</v>
      </c>
      <c r="Q73" s="68">
        <v>4088.3486254847999</v>
      </c>
      <c r="R73" s="69">
        <v>0</v>
      </c>
      <c r="S73" s="69">
        <v>2.3800000000000002E-2</v>
      </c>
      <c r="T73" s="69">
        <v>2.2000000000000001E-3</v>
      </c>
    </row>
    <row r="74" spans="1:20">
      <c r="A74" t="s">
        <v>532</v>
      </c>
      <c r="B74" t="s">
        <v>533</v>
      </c>
      <c r="C74" t="s">
        <v>498</v>
      </c>
      <c r="D74" t="s">
        <v>499</v>
      </c>
      <c r="E74" t="s">
        <v>534</v>
      </c>
      <c r="F74" t="s">
        <v>535</v>
      </c>
      <c r="G74" t="s">
        <v>523</v>
      </c>
      <c r="H74" t="s">
        <v>524</v>
      </c>
      <c r="I74" t="s">
        <v>536</v>
      </c>
      <c r="J74" s="68">
        <v>6.14</v>
      </c>
      <c r="K74" t="s">
        <v>108</v>
      </c>
      <c r="L74" s="69">
        <v>5.5E-2</v>
      </c>
      <c r="M74" s="69">
        <v>5.2200000000000003E-2</v>
      </c>
      <c r="N74" s="68">
        <v>880000</v>
      </c>
      <c r="O74" s="68">
        <v>104.65183332954545</v>
      </c>
      <c r="P74" s="68">
        <v>0</v>
      </c>
      <c r="Q74" s="68">
        <v>3182.7552766847998</v>
      </c>
      <c r="R74" s="69">
        <v>0</v>
      </c>
      <c r="S74" s="69">
        <v>1.8499999999999999E-2</v>
      </c>
      <c r="T74" s="69">
        <v>1.6999999999999999E-3</v>
      </c>
    </row>
    <row r="75" spans="1:20">
      <c r="A75" t="s">
        <v>537</v>
      </c>
      <c r="B75" t="s">
        <v>538</v>
      </c>
      <c r="C75" t="s">
        <v>125</v>
      </c>
      <c r="D75" t="s">
        <v>499</v>
      </c>
      <c r="E75" t="s">
        <v>539</v>
      </c>
      <c r="F75" t="s">
        <v>125</v>
      </c>
      <c r="G75" t="s">
        <v>530</v>
      </c>
      <c r="H75" t="s">
        <v>391</v>
      </c>
      <c r="I75" t="s">
        <v>540</v>
      </c>
      <c r="J75" s="68">
        <v>2.56</v>
      </c>
      <c r="K75" t="s">
        <v>108</v>
      </c>
      <c r="L75" s="69">
        <v>5.5E-2</v>
      </c>
      <c r="M75" s="69">
        <v>4.36E-2</v>
      </c>
      <c r="N75" s="68">
        <v>1098000</v>
      </c>
      <c r="O75" s="68">
        <v>104.39972222222222</v>
      </c>
      <c r="P75" s="68">
        <v>0</v>
      </c>
      <c r="Q75" s="68">
        <v>3961.6437311999998</v>
      </c>
      <c r="R75" s="69">
        <v>0</v>
      </c>
      <c r="S75" s="69">
        <v>2.3099999999999999E-2</v>
      </c>
      <c r="T75" s="69">
        <v>2.2000000000000001E-3</v>
      </c>
    </row>
    <row r="76" spans="1:20">
      <c r="A76" t="s">
        <v>541</v>
      </c>
      <c r="B76" t="s">
        <v>542</v>
      </c>
      <c r="C76" t="s">
        <v>125</v>
      </c>
      <c r="D76" t="s">
        <v>499</v>
      </c>
      <c r="E76" t="s">
        <v>543</v>
      </c>
      <c r="F76" t="s">
        <v>522</v>
      </c>
      <c r="G76" t="s">
        <v>544</v>
      </c>
      <c r="H76" t="s">
        <v>391</v>
      </c>
      <c r="I76" t="s">
        <v>545</v>
      </c>
      <c r="J76" s="68">
        <v>7.78</v>
      </c>
      <c r="K76" t="s">
        <v>108</v>
      </c>
      <c r="L76" s="69">
        <v>5.45E-2</v>
      </c>
      <c r="M76" s="69">
        <v>4.99E-2</v>
      </c>
      <c r="N76" s="68">
        <v>752000</v>
      </c>
      <c r="O76" s="68">
        <v>104.62783333776596</v>
      </c>
      <c r="P76" s="68">
        <v>0</v>
      </c>
      <c r="Q76" s="68">
        <v>2719.1853159552002</v>
      </c>
      <c r="R76" s="69">
        <v>0</v>
      </c>
      <c r="S76" s="69">
        <v>1.5800000000000002E-2</v>
      </c>
      <c r="T76" s="69">
        <v>1.5E-3</v>
      </c>
    </row>
    <row r="77" spans="1:20">
      <c r="A77" t="s">
        <v>546</v>
      </c>
      <c r="B77" t="s">
        <v>547</v>
      </c>
      <c r="C77" t="s">
        <v>498</v>
      </c>
      <c r="D77" t="s">
        <v>499</v>
      </c>
      <c r="E77" t="s">
        <v>548</v>
      </c>
      <c r="F77" t="s">
        <v>549</v>
      </c>
      <c r="G77" t="s">
        <v>550</v>
      </c>
      <c r="H77" t="s">
        <v>524</v>
      </c>
      <c r="I77" t="s">
        <v>513</v>
      </c>
      <c r="J77" s="68">
        <v>1.87</v>
      </c>
      <c r="K77" t="s">
        <v>108</v>
      </c>
      <c r="L77" s="69">
        <v>6.3799999999999996E-2</v>
      </c>
      <c r="M77" s="69">
        <v>5.11E-2</v>
      </c>
      <c r="N77" s="68">
        <v>889000</v>
      </c>
      <c r="O77" s="68">
        <v>102.7056250056243</v>
      </c>
      <c r="P77" s="68">
        <v>0</v>
      </c>
      <c r="Q77" s="68">
        <v>3155.5111897728002</v>
      </c>
      <c r="R77" s="69">
        <v>0</v>
      </c>
      <c r="S77" s="69">
        <v>1.84E-2</v>
      </c>
      <c r="T77" s="69">
        <v>1.6999999999999999E-3</v>
      </c>
    </row>
    <row r="78" spans="1:20">
      <c r="A78" s="90" t="s">
        <v>244</v>
      </c>
      <c r="B78" s="14"/>
      <c r="C78" s="14"/>
      <c r="D78" s="14"/>
      <c r="E78" s="14"/>
    </row>
    <row r="79" spans="1:20">
      <c r="A79" s="90" t="s">
        <v>301</v>
      </c>
      <c r="B79" s="14"/>
      <c r="C79" s="14"/>
      <c r="D79" s="14"/>
      <c r="E79" s="14"/>
    </row>
    <row r="80" spans="1:20">
      <c r="A80" s="90" t="s">
        <v>302</v>
      </c>
      <c r="B80" s="14"/>
      <c r="C80" s="14"/>
      <c r="D80" s="14"/>
      <c r="E80" s="14"/>
    </row>
    <row r="81" spans="1:5">
      <c r="A81" s="90" t="s">
        <v>303</v>
      </c>
      <c r="B81" s="14"/>
      <c r="C81" s="14"/>
      <c r="D81" s="14"/>
      <c r="E81" s="14"/>
    </row>
    <row r="82" spans="1:5">
      <c r="A82" s="90" t="s">
        <v>304</v>
      </c>
      <c r="B82" s="14"/>
      <c r="C82" s="14"/>
      <c r="D82" s="14"/>
      <c r="E82" s="14"/>
    </row>
    <row r="83" spans="1:5" hidden="1">
      <c r="B83" s="14"/>
      <c r="C83" s="14"/>
      <c r="D83" s="14"/>
      <c r="E83" s="14"/>
    </row>
    <row r="84" spans="1:5" hidden="1">
      <c r="B84" s="14"/>
      <c r="C84" s="14"/>
      <c r="D84" s="14"/>
      <c r="E84" s="14"/>
    </row>
    <row r="85" spans="1:5" hidden="1">
      <c r="B85" s="14"/>
      <c r="C85" s="14"/>
      <c r="D85" s="14"/>
      <c r="E85" s="14"/>
    </row>
    <row r="86" spans="1:5" hidden="1">
      <c r="B86" s="14"/>
      <c r="C86" s="14"/>
      <c r="D86" s="14"/>
      <c r="E86" s="14"/>
    </row>
    <row r="87" spans="1:5" hidden="1">
      <c r="B87" s="14"/>
      <c r="C87" s="14"/>
      <c r="D87" s="14"/>
      <c r="E87" s="14"/>
    </row>
    <row r="88" spans="1:5" hidden="1">
      <c r="B88" s="14"/>
      <c r="C88" s="14"/>
      <c r="D88" s="14"/>
      <c r="E88" s="14"/>
    </row>
    <row r="89" spans="1:5" hidden="1">
      <c r="B89" s="14"/>
      <c r="C89" s="14"/>
      <c r="D89" s="14"/>
      <c r="E89" s="14"/>
    </row>
    <row r="90" spans="1:5" hidden="1">
      <c r="B90" s="14"/>
      <c r="C90" s="14"/>
      <c r="D90" s="14"/>
      <c r="E90" s="14"/>
    </row>
    <row r="91" spans="1:5" hidden="1">
      <c r="B91" s="14"/>
      <c r="C91" s="14"/>
      <c r="D91" s="14"/>
      <c r="E91" s="14"/>
    </row>
    <row r="92" spans="1:5" hidden="1">
      <c r="B92" s="14"/>
      <c r="C92" s="14"/>
      <c r="D92" s="14"/>
      <c r="E92" s="14"/>
    </row>
    <row r="93" spans="1:5" hidden="1">
      <c r="B93" s="14"/>
      <c r="C93" s="14"/>
      <c r="D93" s="14"/>
      <c r="E93" s="14"/>
    </row>
    <row r="94" spans="1:5" hidden="1">
      <c r="B94" s="14"/>
      <c r="C94" s="14"/>
      <c r="D94" s="14"/>
      <c r="E94" s="14"/>
    </row>
    <row r="95" spans="1:5" hidden="1">
      <c r="B95" s="14"/>
      <c r="C95" s="14"/>
      <c r="D95" s="14"/>
      <c r="E95" s="14"/>
    </row>
    <row r="96" spans="1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83" workbookViewId="0">
      <selection activeCell="L91" sqref="L91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  <c r="B2" t="s">
        <v>196</v>
      </c>
    </row>
    <row r="3" spans="1:61">
      <c r="A3" s="2" t="s">
        <v>2</v>
      </c>
      <c r="B3" t="s">
        <v>197</v>
      </c>
    </row>
    <row r="4" spans="1:61">
      <c r="A4" s="2" t="s">
        <v>3</v>
      </c>
      <c r="B4" t="s">
        <v>198</v>
      </c>
    </row>
    <row r="5" spans="1:61">
      <c r="A5" s="65" t="s">
        <v>199</v>
      </c>
      <c r="B5" t="s">
        <v>200</v>
      </c>
    </row>
    <row r="6" spans="1:61" ht="26.25" customHeight="1">
      <c r="A6" s="104" t="s">
        <v>68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I6" s="16"/>
    </row>
    <row r="7" spans="1:61" ht="26.25" customHeight="1">
      <c r="A7" s="104" t="s">
        <v>91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E7" s="16"/>
      <c r="BI7" s="16"/>
    </row>
    <row r="8" spans="1:61" s="16" customFormat="1" ht="20.25">
      <c r="A8" s="42" t="s">
        <v>48</v>
      </c>
      <c r="B8" s="43" t="s">
        <v>49</v>
      </c>
      <c r="C8" s="107" t="s">
        <v>70</v>
      </c>
      <c r="D8" s="107" t="s">
        <v>83</v>
      </c>
      <c r="E8" s="107" t="s">
        <v>50</v>
      </c>
      <c r="F8" s="107" t="s">
        <v>84</v>
      </c>
      <c r="G8" s="107" t="s">
        <v>53</v>
      </c>
      <c r="H8" s="98" t="s">
        <v>189</v>
      </c>
      <c r="I8" s="98" t="s">
        <v>190</v>
      </c>
      <c r="J8" s="98" t="s">
        <v>194</v>
      </c>
      <c r="K8" s="98" t="s">
        <v>56</v>
      </c>
      <c r="L8" s="98" t="s">
        <v>73</v>
      </c>
      <c r="M8" s="98" t="s">
        <v>57</v>
      </c>
      <c r="N8" s="46" t="s">
        <v>185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186</v>
      </c>
      <c r="I9" s="18"/>
      <c r="J9" s="18" t="s">
        <v>187</v>
      </c>
      <c r="K9" s="18" t="s">
        <v>6</v>
      </c>
      <c r="L9" s="18" t="s">
        <v>7</v>
      </c>
      <c r="M9" s="18" t="s">
        <v>7</v>
      </c>
      <c r="N9" s="38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0" t="s">
        <v>76</v>
      </c>
      <c r="M10" s="30" t="s">
        <v>77</v>
      </c>
      <c r="N10" s="30" t="s">
        <v>78</v>
      </c>
      <c r="BE10" s="14"/>
      <c r="BF10" s="16"/>
      <c r="BG10" s="14"/>
      <c r="BI10" s="14"/>
    </row>
    <row r="11" spans="1:61" s="20" customFormat="1" ht="18" customHeight="1">
      <c r="A11" s="21" t="s">
        <v>92</v>
      </c>
      <c r="B11" s="7"/>
      <c r="C11" s="7"/>
      <c r="D11" s="7"/>
      <c r="E11" s="7"/>
      <c r="F11" s="7"/>
      <c r="G11" s="7"/>
      <c r="H11" s="66">
        <v>37402773.920000002</v>
      </c>
      <c r="I11" s="7"/>
      <c r="J11" s="66">
        <v>283.14112</v>
      </c>
      <c r="K11" s="66">
        <v>349176.10419207998</v>
      </c>
      <c r="L11" s="7"/>
      <c r="M11" s="67">
        <v>1</v>
      </c>
      <c r="N11" s="67">
        <v>0.19189999999999999</v>
      </c>
      <c r="BE11" s="14"/>
      <c r="BF11" s="16"/>
      <c r="BG11" s="14"/>
      <c r="BI11" s="14"/>
    </row>
    <row r="12" spans="1:61">
      <c r="A12" s="70" t="s">
        <v>202</v>
      </c>
      <c r="D12" s="14"/>
      <c r="E12" s="14"/>
      <c r="F12" s="14"/>
      <c r="H12" s="72">
        <v>36748931.920000002</v>
      </c>
      <c r="J12" s="72">
        <v>283.14112</v>
      </c>
      <c r="K12" s="72">
        <v>287721.62747409998</v>
      </c>
      <c r="M12" s="71">
        <v>0.82399999999999995</v>
      </c>
      <c r="N12" s="71">
        <v>0.15809999999999999</v>
      </c>
    </row>
    <row r="13" spans="1:61">
      <c r="A13" s="70" t="s">
        <v>551</v>
      </c>
      <c r="D13" s="14"/>
      <c r="E13" s="14"/>
      <c r="F13" s="14"/>
      <c r="H13" s="72">
        <v>7344183</v>
      </c>
      <c r="J13" s="72">
        <v>94.590969999999999</v>
      </c>
      <c r="K13" s="72">
        <v>153869.60047999999</v>
      </c>
      <c r="M13" s="71">
        <v>0.44069999999999998</v>
      </c>
      <c r="N13" s="71">
        <v>8.4500000000000006E-2</v>
      </c>
    </row>
    <row r="14" spans="1:61">
      <c r="A14" t="s">
        <v>552</v>
      </c>
      <c r="B14" t="s">
        <v>553</v>
      </c>
      <c r="C14" t="s">
        <v>102</v>
      </c>
      <c r="D14" t="s">
        <v>125</v>
      </c>
      <c r="E14" t="s">
        <v>491</v>
      </c>
      <c r="F14" t="s">
        <v>367</v>
      </c>
      <c r="G14" t="s">
        <v>104</v>
      </c>
      <c r="H14" s="68">
        <v>2224452</v>
      </c>
      <c r="I14" s="68">
        <v>173.4</v>
      </c>
      <c r="J14" s="68">
        <v>0</v>
      </c>
      <c r="K14" s="68">
        <v>3857.1997679999999</v>
      </c>
      <c r="L14" s="69">
        <v>6.9999999999999999E-4</v>
      </c>
      <c r="M14" s="69">
        <v>1.0999999999999999E-2</v>
      </c>
      <c r="N14" s="69">
        <v>2.0999999999999999E-3</v>
      </c>
    </row>
    <row r="15" spans="1:61">
      <c r="A15" t="s">
        <v>554</v>
      </c>
      <c r="B15" t="s">
        <v>555</v>
      </c>
      <c r="C15" t="s">
        <v>102</v>
      </c>
      <c r="D15" t="s">
        <v>125</v>
      </c>
      <c r="E15" t="s">
        <v>366</v>
      </c>
      <c r="F15" t="s">
        <v>367</v>
      </c>
      <c r="G15" t="s">
        <v>104</v>
      </c>
      <c r="H15" s="68">
        <v>17443</v>
      </c>
      <c r="I15" s="68">
        <v>48890</v>
      </c>
      <c r="J15" s="68">
        <v>0</v>
      </c>
      <c r="K15" s="68">
        <v>8527.8827000000001</v>
      </c>
      <c r="L15" s="69">
        <v>1.4E-3</v>
      </c>
      <c r="M15" s="69">
        <v>2.4400000000000002E-2</v>
      </c>
      <c r="N15" s="69">
        <v>4.7000000000000002E-3</v>
      </c>
    </row>
    <row r="16" spans="1:61">
      <c r="A16" t="s">
        <v>556</v>
      </c>
      <c r="B16" t="s">
        <v>557</v>
      </c>
      <c r="C16" t="s">
        <v>102</v>
      </c>
      <c r="D16" t="s">
        <v>125</v>
      </c>
      <c r="E16" t="s">
        <v>558</v>
      </c>
      <c r="F16" t="s">
        <v>417</v>
      </c>
      <c r="G16" t="s">
        <v>104</v>
      </c>
      <c r="H16" s="68">
        <v>126933</v>
      </c>
      <c r="I16" s="68">
        <v>2088</v>
      </c>
      <c r="J16" s="68">
        <v>0</v>
      </c>
      <c r="K16" s="68">
        <v>2650.3610399999998</v>
      </c>
      <c r="L16" s="69">
        <v>5.0000000000000001E-4</v>
      </c>
      <c r="M16" s="69">
        <v>7.6E-3</v>
      </c>
      <c r="N16" s="69">
        <v>1.5E-3</v>
      </c>
    </row>
    <row r="17" spans="1:14">
      <c r="A17" t="s">
        <v>559</v>
      </c>
      <c r="B17" t="s">
        <v>560</v>
      </c>
      <c r="C17" t="s">
        <v>102</v>
      </c>
      <c r="D17" t="s">
        <v>125</v>
      </c>
      <c r="E17" t="s">
        <v>561</v>
      </c>
      <c r="F17" t="s">
        <v>417</v>
      </c>
      <c r="G17" t="s">
        <v>104</v>
      </c>
      <c r="H17" s="68">
        <v>30675</v>
      </c>
      <c r="I17" s="68">
        <v>2695</v>
      </c>
      <c r="J17" s="68">
        <v>0</v>
      </c>
      <c r="K17" s="68">
        <v>826.69124999999997</v>
      </c>
      <c r="L17" s="69">
        <v>1E-4</v>
      </c>
      <c r="M17" s="69">
        <v>2.3999999999999998E-3</v>
      </c>
      <c r="N17" s="69">
        <v>5.0000000000000001E-4</v>
      </c>
    </row>
    <row r="18" spans="1:14">
      <c r="A18" t="s">
        <v>562</v>
      </c>
      <c r="B18" t="s">
        <v>563</v>
      </c>
      <c r="C18" t="s">
        <v>102</v>
      </c>
      <c r="D18" t="s">
        <v>125</v>
      </c>
      <c r="E18" t="s">
        <v>564</v>
      </c>
      <c r="F18" t="s">
        <v>565</v>
      </c>
      <c r="G18" t="s">
        <v>104</v>
      </c>
      <c r="H18" s="68">
        <v>12019</v>
      </c>
      <c r="I18" s="68">
        <v>53760</v>
      </c>
      <c r="J18" s="68">
        <v>14.86942</v>
      </c>
      <c r="K18" s="68">
        <v>6476.2838199999997</v>
      </c>
      <c r="L18" s="69">
        <v>2.9999999999999997E-4</v>
      </c>
      <c r="M18" s="69">
        <v>1.8499999999999999E-2</v>
      </c>
      <c r="N18" s="69">
        <v>3.5999999999999999E-3</v>
      </c>
    </row>
    <row r="19" spans="1:14">
      <c r="A19" t="s">
        <v>566</v>
      </c>
      <c r="B19" t="s">
        <v>567</v>
      </c>
      <c r="C19" t="s">
        <v>102</v>
      </c>
      <c r="D19" t="s">
        <v>125</v>
      </c>
      <c r="E19" t="s">
        <v>568</v>
      </c>
      <c r="F19" t="s">
        <v>312</v>
      </c>
      <c r="G19" t="s">
        <v>104</v>
      </c>
      <c r="H19" s="68">
        <v>43792</v>
      </c>
      <c r="I19" s="68">
        <v>9989</v>
      </c>
      <c r="J19" s="68">
        <v>0</v>
      </c>
      <c r="K19" s="68">
        <v>4374.3828800000001</v>
      </c>
      <c r="L19" s="69">
        <v>4.0000000000000002E-4</v>
      </c>
      <c r="M19" s="69">
        <v>1.2500000000000001E-2</v>
      </c>
      <c r="N19" s="69">
        <v>2.3999999999999998E-3</v>
      </c>
    </row>
    <row r="20" spans="1:14">
      <c r="A20" t="s">
        <v>569</v>
      </c>
      <c r="B20" t="s">
        <v>570</v>
      </c>
      <c r="C20" t="s">
        <v>102</v>
      </c>
      <c r="D20" t="s">
        <v>125</v>
      </c>
      <c r="E20" t="s">
        <v>571</v>
      </c>
      <c r="F20" t="s">
        <v>312</v>
      </c>
      <c r="G20" t="s">
        <v>104</v>
      </c>
      <c r="H20" s="68">
        <v>567634</v>
      </c>
      <c r="I20" s="68">
        <v>1601</v>
      </c>
      <c r="J20" s="68">
        <v>0</v>
      </c>
      <c r="K20" s="68">
        <v>9087.8203400000002</v>
      </c>
      <c r="L20" s="69">
        <v>5.0000000000000001E-4</v>
      </c>
      <c r="M20" s="69">
        <v>2.5999999999999999E-2</v>
      </c>
      <c r="N20" s="69">
        <v>5.0000000000000001E-3</v>
      </c>
    </row>
    <row r="21" spans="1:14">
      <c r="A21" t="s">
        <v>572</v>
      </c>
      <c r="B21" t="s">
        <v>573</v>
      </c>
      <c r="C21" t="s">
        <v>102</v>
      </c>
      <c r="D21" t="s">
        <v>125</v>
      </c>
      <c r="E21" t="s">
        <v>340</v>
      </c>
      <c r="F21" t="s">
        <v>312</v>
      </c>
      <c r="G21" t="s">
        <v>104</v>
      </c>
      <c r="H21" s="68">
        <v>650913</v>
      </c>
      <c r="I21" s="68">
        <v>2514</v>
      </c>
      <c r="J21" s="68">
        <v>0</v>
      </c>
      <c r="K21" s="68">
        <v>16363.95282</v>
      </c>
      <c r="L21" s="69">
        <v>4.0000000000000002E-4</v>
      </c>
      <c r="M21" s="69">
        <v>4.6899999999999997E-2</v>
      </c>
      <c r="N21" s="69">
        <v>8.9999999999999993E-3</v>
      </c>
    </row>
    <row r="22" spans="1:14">
      <c r="A22" t="s">
        <v>574</v>
      </c>
      <c r="B22" t="s">
        <v>575</v>
      </c>
      <c r="C22" t="s">
        <v>102</v>
      </c>
      <c r="D22" t="s">
        <v>125</v>
      </c>
      <c r="E22" t="s">
        <v>358</v>
      </c>
      <c r="F22" t="s">
        <v>312</v>
      </c>
      <c r="G22" t="s">
        <v>104</v>
      </c>
      <c r="H22" s="68">
        <v>51178</v>
      </c>
      <c r="I22" s="68">
        <v>9200</v>
      </c>
      <c r="J22" s="68">
        <v>0</v>
      </c>
      <c r="K22" s="68">
        <v>4708.3760000000002</v>
      </c>
      <c r="L22" s="69">
        <v>2.0000000000000001E-4</v>
      </c>
      <c r="M22" s="69">
        <v>1.35E-2</v>
      </c>
      <c r="N22" s="69">
        <v>2.5999999999999999E-3</v>
      </c>
    </row>
    <row r="23" spans="1:14">
      <c r="A23" t="s">
        <v>576</v>
      </c>
      <c r="B23" t="s">
        <v>577</v>
      </c>
      <c r="C23" t="s">
        <v>102</v>
      </c>
      <c r="D23" t="s">
        <v>125</v>
      </c>
      <c r="E23" t="s">
        <v>578</v>
      </c>
      <c r="F23" t="s">
        <v>312</v>
      </c>
      <c r="G23" t="s">
        <v>104</v>
      </c>
      <c r="H23" s="68">
        <v>873684</v>
      </c>
      <c r="I23" s="68">
        <v>2865</v>
      </c>
      <c r="J23" s="68">
        <v>0</v>
      </c>
      <c r="K23" s="68">
        <v>25031.046600000001</v>
      </c>
      <c r="L23" s="69">
        <v>6.9999999999999999E-4</v>
      </c>
      <c r="M23" s="69">
        <v>7.17E-2</v>
      </c>
      <c r="N23" s="69">
        <v>1.38E-2</v>
      </c>
    </row>
    <row r="24" spans="1:14">
      <c r="A24" t="s">
        <v>579</v>
      </c>
      <c r="B24" t="s">
        <v>580</v>
      </c>
      <c r="C24" t="s">
        <v>102</v>
      </c>
      <c r="D24" t="s">
        <v>125</v>
      </c>
      <c r="E24" t="s">
        <v>384</v>
      </c>
      <c r="F24" t="s">
        <v>385</v>
      </c>
      <c r="G24" t="s">
        <v>104</v>
      </c>
      <c r="H24" s="68">
        <v>6774</v>
      </c>
      <c r="I24" s="68">
        <v>71670</v>
      </c>
      <c r="J24" s="68">
        <v>0</v>
      </c>
      <c r="K24" s="68">
        <v>4854.9258</v>
      </c>
      <c r="L24" s="69">
        <v>8.9999999999999998E-4</v>
      </c>
      <c r="M24" s="69">
        <v>1.3899999999999999E-2</v>
      </c>
      <c r="N24" s="69">
        <v>2.7000000000000001E-3</v>
      </c>
    </row>
    <row r="25" spans="1:14">
      <c r="A25" t="s">
        <v>581</v>
      </c>
      <c r="B25" t="s">
        <v>582</v>
      </c>
      <c r="C25" t="s">
        <v>102</v>
      </c>
      <c r="D25" t="s">
        <v>125</v>
      </c>
      <c r="E25" t="s">
        <v>583</v>
      </c>
      <c r="F25" t="s">
        <v>488</v>
      </c>
      <c r="G25" t="s">
        <v>104</v>
      </c>
      <c r="H25" s="68">
        <v>148752</v>
      </c>
      <c r="I25" s="68">
        <v>876.1</v>
      </c>
      <c r="J25" s="68">
        <v>14.74051</v>
      </c>
      <c r="K25" s="68">
        <v>1317.956782</v>
      </c>
      <c r="L25" s="69">
        <v>1E-4</v>
      </c>
      <c r="M25" s="69">
        <v>3.8E-3</v>
      </c>
      <c r="N25" s="69">
        <v>6.9999999999999999E-4</v>
      </c>
    </row>
    <row r="26" spans="1:14">
      <c r="A26" t="s">
        <v>584</v>
      </c>
      <c r="B26" t="s">
        <v>585</v>
      </c>
      <c r="C26" t="s">
        <v>102</v>
      </c>
      <c r="D26" t="s">
        <v>125</v>
      </c>
      <c r="E26" t="s">
        <v>412</v>
      </c>
      <c r="F26" t="s">
        <v>346</v>
      </c>
      <c r="G26" t="s">
        <v>104</v>
      </c>
      <c r="H26" s="68">
        <v>840172</v>
      </c>
      <c r="I26" s="68">
        <v>1625</v>
      </c>
      <c r="J26" s="68">
        <v>0</v>
      </c>
      <c r="K26" s="68">
        <v>13652.795</v>
      </c>
      <c r="L26" s="69">
        <v>5.9999999999999995E-4</v>
      </c>
      <c r="M26" s="69">
        <v>3.9100000000000003E-2</v>
      </c>
      <c r="N26" s="69">
        <v>7.4999999999999997E-3</v>
      </c>
    </row>
    <row r="27" spans="1:14">
      <c r="A27" t="s">
        <v>586</v>
      </c>
      <c r="B27" t="s">
        <v>587</v>
      </c>
      <c r="C27" t="s">
        <v>102</v>
      </c>
      <c r="D27" t="s">
        <v>125</v>
      </c>
      <c r="E27" t="s">
        <v>408</v>
      </c>
      <c r="F27" t="s">
        <v>409</v>
      </c>
      <c r="G27" t="s">
        <v>104</v>
      </c>
      <c r="H27" s="68">
        <v>5738</v>
      </c>
      <c r="I27" s="68">
        <v>10590</v>
      </c>
      <c r="J27" s="68">
        <v>0</v>
      </c>
      <c r="K27" s="68">
        <v>607.65419999999995</v>
      </c>
      <c r="L27" s="69">
        <v>0</v>
      </c>
      <c r="M27" s="69">
        <v>1.6999999999999999E-3</v>
      </c>
      <c r="N27" s="69">
        <v>2.9999999999999997E-4</v>
      </c>
    </row>
    <row r="28" spans="1:14">
      <c r="A28" t="s">
        <v>588</v>
      </c>
      <c r="B28" t="s">
        <v>589</v>
      </c>
      <c r="C28" t="s">
        <v>102</v>
      </c>
      <c r="D28" t="s">
        <v>125</v>
      </c>
      <c r="E28" t="s">
        <v>590</v>
      </c>
      <c r="F28" t="s">
        <v>591</v>
      </c>
      <c r="G28" t="s">
        <v>104</v>
      </c>
      <c r="H28" s="68">
        <v>16476</v>
      </c>
      <c r="I28" s="68">
        <v>56250</v>
      </c>
      <c r="J28" s="68">
        <v>0</v>
      </c>
      <c r="K28" s="68">
        <v>9267.75</v>
      </c>
      <c r="L28" s="69">
        <v>1.1000000000000001E-3</v>
      </c>
      <c r="M28" s="69">
        <v>2.6499999999999999E-2</v>
      </c>
      <c r="N28" s="69">
        <v>5.1000000000000004E-3</v>
      </c>
    </row>
    <row r="29" spans="1:14">
      <c r="A29" t="s">
        <v>592</v>
      </c>
      <c r="B29" t="s">
        <v>593</v>
      </c>
      <c r="C29" t="s">
        <v>102</v>
      </c>
      <c r="D29" t="s">
        <v>125</v>
      </c>
      <c r="E29" t="s">
        <v>594</v>
      </c>
      <c r="F29" t="s">
        <v>438</v>
      </c>
      <c r="G29" t="s">
        <v>104</v>
      </c>
      <c r="H29" s="68">
        <v>167152</v>
      </c>
      <c r="I29" s="68">
        <v>2198</v>
      </c>
      <c r="J29" s="68">
        <v>0</v>
      </c>
      <c r="K29" s="68">
        <v>3674.0009599999998</v>
      </c>
      <c r="L29" s="69">
        <v>6.9999999999999999E-4</v>
      </c>
      <c r="M29" s="69">
        <v>1.0500000000000001E-2</v>
      </c>
      <c r="N29" s="69">
        <v>2E-3</v>
      </c>
    </row>
    <row r="30" spans="1:14">
      <c r="A30" t="s">
        <v>595</v>
      </c>
      <c r="B30" t="s">
        <v>596</v>
      </c>
      <c r="C30" t="s">
        <v>102</v>
      </c>
      <c r="D30" t="s">
        <v>125</v>
      </c>
      <c r="E30" t="s">
        <v>597</v>
      </c>
      <c r="F30" t="s">
        <v>598</v>
      </c>
      <c r="G30" t="s">
        <v>104</v>
      </c>
      <c r="H30" s="68">
        <v>156905</v>
      </c>
      <c r="I30" s="68">
        <v>2108</v>
      </c>
      <c r="J30" s="68">
        <v>0</v>
      </c>
      <c r="K30" s="68">
        <v>3307.5574000000001</v>
      </c>
      <c r="L30" s="69">
        <v>4.0000000000000002E-4</v>
      </c>
      <c r="M30" s="69">
        <v>9.4999999999999998E-3</v>
      </c>
      <c r="N30" s="69">
        <v>1.8E-3</v>
      </c>
    </row>
    <row r="31" spans="1:14">
      <c r="A31" t="s">
        <v>599</v>
      </c>
      <c r="B31" t="s">
        <v>600</v>
      </c>
      <c r="C31" t="s">
        <v>102</v>
      </c>
      <c r="D31" t="s">
        <v>125</v>
      </c>
      <c r="E31" t="s">
        <v>601</v>
      </c>
      <c r="F31" t="s">
        <v>326</v>
      </c>
      <c r="G31" t="s">
        <v>104</v>
      </c>
      <c r="H31" s="68">
        <v>105157</v>
      </c>
      <c r="I31" s="68">
        <v>6482</v>
      </c>
      <c r="J31" s="68">
        <v>0</v>
      </c>
      <c r="K31" s="68">
        <v>6816.2767400000002</v>
      </c>
      <c r="L31" s="69">
        <v>8.0000000000000004E-4</v>
      </c>
      <c r="M31" s="69">
        <v>1.95E-2</v>
      </c>
      <c r="N31" s="69">
        <v>3.7000000000000002E-3</v>
      </c>
    </row>
    <row r="32" spans="1:14">
      <c r="A32" t="s">
        <v>602</v>
      </c>
      <c r="B32" t="s">
        <v>603</v>
      </c>
      <c r="C32" t="s">
        <v>102</v>
      </c>
      <c r="D32" t="s">
        <v>125</v>
      </c>
      <c r="E32" t="s">
        <v>426</v>
      </c>
      <c r="F32" t="s">
        <v>326</v>
      </c>
      <c r="G32" t="s">
        <v>104</v>
      </c>
      <c r="H32" s="68">
        <v>76569</v>
      </c>
      <c r="I32" s="68">
        <v>5460</v>
      </c>
      <c r="J32" s="68">
        <v>0</v>
      </c>
      <c r="K32" s="68">
        <v>4180.6674000000003</v>
      </c>
      <c r="L32" s="69">
        <v>4.0000000000000002E-4</v>
      </c>
      <c r="M32" s="69">
        <v>1.2E-2</v>
      </c>
      <c r="N32" s="69">
        <v>2.3E-3</v>
      </c>
    </row>
    <row r="33" spans="1:14">
      <c r="A33" t="s">
        <v>604</v>
      </c>
      <c r="B33" t="s">
        <v>605</v>
      </c>
      <c r="C33" t="s">
        <v>102</v>
      </c>
      <c r="D33" t="s">
        <v>125</v>
      </c>
      <c r="E33" t="s">
        <v>333</v>
      </c>
      <c r="F33" t="s">
        <v>326</v>
      </c>
      <c r="G33" t="s">
        <v>104</v>
      </c>
      <c r="H33" s="68">
        <v>84577</v>
      </c>
      <c r="I33" s="68">
        <v>2507</v>
      </c>
      <c r="J33" s="68">
        <v>0</v>
      </c>
      <c r="K33" s="68">
        <v>2120.34539</v>
      </c>
      <c r="L33" s="69">
        <v>2.0000000000000001E-4</v>
      </c>
      <c r="M33" s="69">
        <v>6.1000000000000004E-3</v>
      </c>
      <c r="N33" s="69">
        <v>1.1999999999999999E-3</v>
      </c>
    </row>
    <row r="34" spans="1:14">
      <c r="A34" t="s">
        <v>606</v>
      </c>
      <c r="B34" t="s">
        <v>607</v>
      </c>
      <c r="C34" t="s">
        <v>102</v>
      </c>
      <c r="D34" t="s">
        <v>125</v>
      </c>
      <c r="E34" t="s">
        <v>354</v>
      </c>
      <c r="F34" t="s">
        <v>326</v>
      </c>
      <c r="G34" t="s">
        <v>104</v>
      </c>
      <c r="H34" s="68">
        <v>48525</v>
      </c>
      <c r="I34" s="68">
        <v>3822</v>
      </c>
      <c r="J34" s="68">
        <v>64.981039999999993</v>
      </c>
      <c r="K34" s="68">
        <v>1919.60654</v>
      </c>
      <c r="L34" s="69">
        <v>2.9999999999999997E-4</v>
      </c>
      <c r="M34" s="69">
        <v>5.4999999999999997E-3</v>
      </c>
      <c r="N34" s="69">
        <v>1.1000000000000001E-3</v>
      </c>
    </row>
    <row r="35" spans="1:14">
      <c r="A35" t="s">
        <v>608</v>
      </c>
      <c r="B35" t="s">
        <v>609</v>
      </c>
      <c r="C35" t="s">
        <v>102</v>
      </c>
      <c r="D35" t="s">
        <v>125</v>
      </c>
      <c r="E35" t="s">
        <v>610</v>
      </c>
      <c r="F35" t="s">
        <v>326</v>
      </c>
      <c r="G35" t="s">
        <v>104</v>
      </c>
      <c r="H35" s="68">
        <v>8910</v>
      </c>
      <c r="I35" s="68">
        <v>22050</v>
      </c>
      <c r="J35" s="68">
        <v>0</v>
      </c>
      <c r="K35" s="68">
        <v>1964.655</v>
      </c>
      <c r="L35" s="69">
        <v>2.0000000000000001E-4</v>
      </c>
      <c r="M35" s="69">
        <v>5.5999999999999999E-3</v>
      </c>
      <c r="N35" s="69">
        <v>1.1000000000000001E-3</v>
      </c>
    </row>
    <row r="36" spans="1:14">
      <c r="A36" t="s">
        <v>611</v>
      </c>
      <c r="B36" t="s">
        <v>612</v>
      </c>
      <c r="C36" t="s">
        <v>102</v>
      </c>
      <c r="D36" t="s">
        <v>125</v>
      </c>
      <c r="E36" t="s">
        <v>325</v>
      </c>
      <c r="F36" t="s">
        <v>326</v>
      </c>
      <c r="G36" t="s">
        <v>104</v>
      </c>
      <c r="H36" s="68">
        <v>30667</v>
      </c>
      <c r="I36" s="68">
        <v>25250</v>
      </c>
      <c r="J36" s="68">
        <v>0</v>
      </c>
      <c r="K36" s="68">
        <v>7743.4174999999996</v>
      </c>
      <c r="L36" s="69">
        <v>2.9999999999999997E-4</v>
      </c>
      <c r="M36" s="69">
        <v>2.2200000000000001E-2</v>
      </c>
      <c r="N36" s="69">
        <v>4.3E-3</v>
      </c>
    </row>
    <row r="37" spans="1:14">
      <c r="A37" t="s">
        <v>613</v>
      </c>
      <c r="B37" t="s">
        <v>614</v>
      </c>
      <c r="C37" t="s">
        <v>102</v>
      </c>
      <c r="D37" t="s">
        <v>125</v>
      </c>
      <c r="E37" t="s">
        <v>615</v>
      </c>
      <c r="F37" t="s">
        <v>127</v>
      </c>
      <c r="G37" t="s">
        <v>104</v>
      </c>
      <c r="H37" s="68">
        <v>3768</v>
      </c>
      <c r="I37" s="68">
        <v>26040</v>
      </c>
      <c r="J37" s="68">
        <v>0</v>
      </c>
      <c r="K37" s="68">
        <v>981.18719999999996</v>
      </c>
      <c r="L37" s="69">
        <v>1E-4</v>
      </c>
      <c r="M37" s="69">
        <v>2.8E-3</v>
      </c>
      <c r="N37" s="69">
        <v>5.0000000000000001E-4</v>
      </c>
    </row>
    <row r="38" spans="1:14">
      <c r="A38" t="s">
        <v>616</v>
      </c>
      <c r="B38" t="s">
        <v>617</v>
      </c>
      <c r="C38" t="s">
        <v>102</v>
      </c>
      <c r="D38" t="s">
        <v>125</v>
      </c>
      <c r="E38" t="s">
        <v>618</v>
      </c>
      <c r="F38" t="s">
        <v>131</v>
      </c>
      <c r="G38" t="s">
        <v>104</v>
      </c>
      <c r="H38" s="68">
        <v>12492</v>
      </c>
      <c r="I38" s="68">
        <v>53560</v>
      </c>
      <c r="J38" s="68">
        <v>0</v>
      </c>
      <c r="K38" s="68">
        <v>6690.7151999999996</v>
      </c>
      <c r="L38" s="69">
        <v>2.0000000000000001E-4</v>
      </c>
      <c r="M38" s="69">
        <v>1.9199999999999998E-2</v>
      </c>
      <c r="N38" s="69">
        <v>3.7000000000000002E-3</v>
      </c>
    </row>
    <row r="39" spans="1:14">
      <c r="A39" t="s">
        <v>619</v>
      </c>
      <c r="B39" t="s">
        <v>620</v>
      </c>
      <c r="C39" t="s">
        <v>102</v>
      </c>
      <c r="D39" t="s">
        <v>125</v>
      </c>
      <c r="E39" t="s">
        <v>621</v>
      </c>
      <c r="F39" t="s">
        <v>134</v>
      </c>
      <c r="G39" t="s">
        <v>104</v>
      </c>
      <c r="H39" s="68">
        <v>1032826</v>
      </c>
      <c r="I39" s="68">
        <v>277.5</v>
      </c>
      <c r="J39" s="68">
        <v>0</v>
      </c>
      <c r="K39" s="68">
        <v>2866.0921499999999</v>
      </c>
      <c r="L39" s="69">
        <v>4.0000000000000002E-4</v>
      </c>
      <c r="M39" s="69">
        <v>8.2000000000000007E-3</v>
      </c>
      <c r="N39" s="69">
        <v>1.6000000000000001E-3</v>
      </c>
    </row>
    <row r="40" spans="1:14">
      <c r="A40" s="70" t="s">
        <v>622</v>
      </c>
      <c r="D40" s="14"/>
      <c r="E40" s="14"/>
      <c r="F40" s="14"/>
      <c r="H40" s="72">
        <v>9355176.4000000004</v>
      </c>
      <c r="J40" s="72">
        <v>188.55015</v>
      </c>
      <c r="K40" s="72">
        <v>100877.7767471</v>
      </c>
      <c r="M40" s="71">
        <v>0.28889999999999999</v>
      </c>
      <c r="N40" s="71">
        <v>5.5399999999999998E-2</v>
      </c>
    </row>
    <row r="41" spans="1:14">
      <c r="A41" t="s">
        <v>623</v>
      </c>
      <c r="B41" t="s">
        <v>624</v>
      </c>
      <c r="C41" t="s">
        <v>102</v>
      </c>
      <c r="D41" t="s">
        <v>125</v>
      </c>
      <c r="E41" t="s">
        <v>625</v>
      </c>
      <c r="F41" t="s">
        <v>367</v>
      </c>
      <c r="G41" t="s">
        <v>104</v>
      </c>
      <c r="H41" s="68">
        <v>916690</v>
      </c>
      <c r="I41" s="68">
        <v>168</v>
      </c>
      <c r="J41" s="68">
        <v>0</v>
      </c>
      <c r="K41" s="68">
        <v>1540.0391999999999</v>
      </c>
      <c r="L41" s="69">
        <v>1.1999999999999999E-3</v>
      </c>
      <c r="M41" s="69">
        <v>4.4000000000000003E-3</v>
      </c>
      <c r="N41" s="69">
        <v>8.0000000000000004E-4</v>
      </c>
    </row>
    <row r="42" spans="1:14">
      <c r="A42" t="s">
        <v>626</v>
      </c>
      <c r="B42" t="s">
        <v>627</v>
      </c>
      <c r="C42" t="s">
        <v>102</v>
      </c>
      <c r="D42" t="s">
        <v>125</v>
      </c>
      <c r="E42" t="s">
        <v>628</v>
      </c>
      <c r="F42" t="s">
        <v>417</v>
      </c>
      <c r="G42" t="s">
        <v>104</v>
      </c>
      <c r="H42" s="68">
        <v>18866</v>
      </c>
      <c r="I42" s="68">
        <v>12600</v>
      </c>
      <c r="J42" s="68">
        <v>0</v>
      </c>
      <c r="K42" s="68">
        <v>2377.116</v>
      </c>
      <c r="L42" s="69">
        <v>1.2999999999999999E-3</v>
      </c>
      <c r="M42" s="69">
        <v>6.7999999999999996E-3</v>
      </c>
      <c r="N42" s="69">
        <v>1.2999999999999999E-3</v>
      </c>
    </row>
    <row r="43" spans="1:14">
      <c r="A43" t="s">
        <v>629</v>
      </c>
      <c r="B43" t="s">
        <v>630</v>
      </c>
      <c r="C43" t="s">
        <v>102</v>
      </c>
      <c r="D43" t="s">
        <v>125</v>
      </c>
      <c r="E43" t="s">
        <v>631</v>
      </c>
      <c r="F43" t="s">
        <v>417</v>
      </c>
      <c r="G43" t="s">
        <v>104</v>
      </c>
      <c r="H43" s="68">
        <v>86844</v>
      </c>
      <c r="I43" s="68">
        <v>5188</v>
      </c>
      <c r="J43" s="68">
        <v>0</v>
      </c>
      <c r="K43" s="68">
        <v>4505.4667200000004</v>
      </c>
      <c r="L43" s="69">
        <v>1.2999999999999999E-3</v>
      </c>
      <c r="M43" s="69">
        <v>1.29E-2</v>
      </c>
      <c r="N43" s="69">
        <v>2.5000000000000001E-3</v>
      </c>
    </row>
    <row r="44" spans="1:14">
      <c r="A44" t="s">
        <v>632</v>
      </c>
      <c r="B44" t="s">
        <v>633</v>
      </c>
      <c r="C44" t="s">
        <v>102</v>
      </c>
      <c r="D44" t="s">
        <v>125</v>
      </c>
      <c r="E44" t="s">
        <v>634</v>
      </c>
      <c r="F44" t="s">
        <v>417</v>
      </c>
      <c r="G44" t="s">
        <v>104</v>
      </c>
      <c r="H44" s="68">
        <v>3184</v>
      </c>
      <c r="I44" s="68">
        <v>326</v>
      </c>
      <c r="J44" s="68">
        <v>0</v>
      </c>
      <c r="K44" s="68">
        <v>10.37984</v>
      </c>
      <c r="L44" s="69">
        <v>0</v>
      </c>
      <c r="M44" s="69">
        <v>0</v>
      </c>
      <c r="N44" s="69">
        <v>0</v>
      </c>
    </row>
    <row r="45" spans="1:14">
      <c r="A45" t="s">
        <v>635</v>
      </c>
      <c r="B45" t="s">
        <v>636</v>
      </c>
      <c r="C45" t="s">
        <v>102</v>
      </c>
      <c r="D45" t="s">
        <v>125</v>
      </c>
      <c r="E45" t="s">
        <v>637</v>
      </c>
      <c r="F45" t="s">
        <v>385</v>
      </c>
      <c r="G45" t="s">
        <v>104</v>
      </c>
      <c r="H45" s="68">
        <v>3515</v>
      </c>
      <c r="I45" s="68">
        <v>153300</v>
      </c>
      <c r="J45" s="68">
        <v>0</v>
      </c>
      <c r="K45" s="68">
        <v>5388.4949999999999</v>
      </c>
      <c r="L45" s="69">
        <v>8.9999999999999998E-4</v>
      </c>
      <c r="M45" s="69">
        <v>1.54E-2</v>
      </c>
      <c r="N45" s="69">
        <v>3.0000000000000001E-3</v>
      </c>
    </row>
    <row r="46" spans="1:14">
      <c r="A46" t="s">
        <v>638</v>
      </c>
      <c r="B46" t="s">
        <v>639</v>
      </c>
      <c r="C46" t="s">
        <v>102</v>
      </c>
      <c r="D46" t="s">
        <v>125</v>
      </c>
      <c r="E46" t="s">
        <v>640</v>
      </c>
      <c r="F46" t="s">
        <v>385</v>
      </c>
      <c r="G46" t="s">
        <v>104</v>
      </c>
      <c r="H46" s="68">
        <v>18146</v>
      </c>
      <c r="I46" s="68">
        <v>7377</v>
      </c>
      <c r="J46" s="68">
        <v>0</v>
      </c>
      <c r="K46" s="68">
        <v>1338.63042</v>
      </c>
      <c r="L46" s="69">
        <v>2.9999999999999997E-4</v>
      </c>
      <c r="M46" s="69">
        <v>3.8E-3</v>
      </c>
      <c r="N46" s="69">
        <v>6.9999999999999999E-4</v>
      </c>
    </row>
    <row r="47" spans="1:14">
      <c r="A47" t="s">
        <v>641</v>
      </c>
      <c r="B47" t="s">
        <v>642</v>
      </c>
      <c r="C47" t="s">
        <v>102</v>
      </c>
      <c r="D47" t="s">
        <v>125</v>
      </c>
      <c r="E47" t="s">
        <v>487</v>
      </c>
      <c r="F47" t="s">
        <v>488</v>
      </c>
      <c r="G47" t="s">
        <v>104</v>
      </c>
      <c r="H47" s="68">
        <v>2677044.7999999998</v>
      </c>
      <c r="I47" s="68">
        <v>62.7</v>
      </c>
      <c r="J47" s="68">
        <v>188.55015</v>
      </c>
      <c r="K47" s="68">
        <v>1867.0572396</v>
      </c>
      <c r="L47" s="69">
        <v>5.0000000000000001E-4</v>
      </c>
      <c r="M47" s="69">
        <v>5.3E-3</v>
      </c>
      <c r="N47" s="69">
        <v>1E-3</v>
      </c>
    </row>
    <row r="48" spans="1:14">
      <c r="A48" t="s">
        <v>643</v>
      </c>
      <c r="B48" t="s">
        <v>644</v>
      </c>
      <c r="C48" t="s">
        <v>102</v>
      </c>
      <c r="D48" t="s">
        <v>125</v>
      </c>
      <c r="E48" t="s">
        <v>645</v>
      </c>
      <c r="F48" t="s">
        <v>488</v>
      </c>
      <c r="G48" t="s">
        <v>104</v>
      </c>
      <c r="H48" s="68">
        <v>978281.5</v>
      </c>
      <c r="I48" s="68">
        <v>264.3</v>
      </c>
      <c r="J48" s="68">
        <v>0</v>
      </c>
      <c r="K48" s="68">
        <v>2585.5980045000001</v>
      </c>
      <c r="L48" s="69">
        <v>8.9999999999999998E-4</v>
      </c>
      <c r="M48" s="69">
        <v>7.4000000000000003E-3</v>
      </c>
      <c r="N48" s="69">
        <v>1.4E-3</v>
      </c>
    </row>
    <row r="49" spans="1:14">
      <c r="A49" t="s">
        <v>646</v>
      </c>
      <c r="B49" t="s">
        <v>647</v>
      </c>
      <c r="C49" t="s">
        <v>102</v>
      </c>
      <c r="D49" t="s">
        <v>125</v>
      </c>
      <c r="E49" t="s">
        <v>648</v>
      </c>
      <c r="F49" t="s">
        <v>438</v>
      </c>
      <c r="G49" t="s">
        <v>104</v>
      </c>
      <c r="H49" s="68">
        <v>10681</v>
      </c>
      <c r="I49" s="68">
        <v>19860</v>
      </c>
      <c r="J49" s="68">
        <v>0</v>
      </c>
      <c r="K49" s="68">
        <v>2121.2465999999999</v>
      </c>
      <c r="L49" s="69">
        <v>8.0000000000000004E-4</v>
      </c>
      <c r="M49" s="69">
        <v>6.1000000000000004E-3</v>
      </c>
      <c r="N49" s="69">
        <v>1.1999999999999999E-3</v>
      </c>
    </row>
    <row r="50" spans="1:14">
      <c r="A50" t="s">
        <v>649</v>
      </c>
      <c r="B50" t="s">
        <v>650</v>
      </c>
      <c r="C50" t="s">
        <v>102</v>
      </c>
      <c r="D50" t="s">
        <v>125</v>
      </c>
      <c r="E50" t="s">
        <v>651</v>
      </c>
      <c r="F50" t="s">
        <v>598</v>
      </c>
      <c r="G50" t="s">
        <v>104</v>
      </c>
      <c r="H50" s="68">
        <v>228135</v>
      </c>
      <c r="I50" s="68">
        <v>1499</v>
      </c>
      <c r="J50" s="68">
        <v>0</v>
      </c>
      <c r="K50" s="68">
        <v>3419.7436499999999</v>
      </c>
      <c r="L50" s="69">
        <v>2.0999999999999999E-3</v>
      </c>
      <c r="M50" s="69">
        <v>9.7999999999999997E-3</v>
      </c>
      <c r="N50" s="69">
        <v>1.9E-3</v>
      </c>
    </row>
    <row r="51" spans="1:14">
      <c r="A51" t="s">
        <v>652</v>
      </c>
      <c r="B51" t="s">
        <v>653</v>
      </c>
      <c r="C51" t="s">
        <v>102</v>
      </c>
      <c r="D51" t="s">
        <v>125</v>
      </c>
      <c r="E51" t="s">
        <v>654</v>
      </c>
      <c r="F51" t="s">
        <v>326</v>
      </c>
      <c r="G51" t="s">
        <v>104</v>
      </c>
      <c r="H51" s="68">
        <v>332000</v>
      </c>
      <c r="I51" s="68">
        <v>849</v>
      </c>
      <c r="J51" s="68">
        <v>0</v>
      </c>
      <c r="K51" s="68">
        <v>2818.68</v>
      </c>
      <c r="L51" s="69">
        <v>2.2000000000000001E-3</v>
      </c>
      <c r="M51" s="69">
        <v>8.0999999999999996E-3</v>
      </c>
      <c r="N51" s="69">
        <v>1.5E-3</v>
      </c>
    </row>
    <row r="52" spans="1:14">
      <c r="A52" t="s">
        <v>655</v>
      </c>
      <c r="B52" t="s">
        <v>656</v>
      </c>
      <c r="C52" t="s">
        <v>102</v>
      </c>
      <c r="D52" t="s">
        <v>125</v>
      </c>
      <c r="E52" t="s">
        <v>657</v>
      </c>
      <c r="F52" t="s">
        <v>326</v>
      </c>
      <c r="G52" t="s">
        <v>104</v>
      </c>
      <c r="H52" s="68">
        <v>129382</v>
      </c>
      <c r="I52" s="68">
        <v>2037</v>
      </c>
      <c r="J52" s="68">
        <v>0</v>
      </c>
      <c r="K52" s="68">
        <v>2635.51134</v>
      </c>
      <c r="L52" s="69">
        <v>2.3E-3</v>
      </c>
      <c r="M52" s="69">
        <v>7.4999999999999997E-3</v>
      </c>
      <c r="N52" s="69">
        <v>1.4E-3</v>
      </c>
    </row>
    <row r="53" spans="1:14">
      <c r="A53" t="s">
        <v>658</v>
      </c>
      <c r="B53" t="s">
        <v>659</v>
      </c>
      <c r="C53" t="s">
        <v>102</v>
      </c>
      <c r="D53" t="s">
        <v>125</v>
      </c>
      <c r="E53" t="s">
        <v>470</v>
      </c>
      <c r="F53" t="s">
        <v>326</v>
      </c>
      <c r="G53" t="s">
        <v>104</v>
      </c>
      <c r="H53" s="68">
        <v>18823</v>
      </c>
      <c r="I53" s="68">
        <v>14350</v>
      </c>
      <c r="J53" s="68">
        <v>0</v>
      </c>
      <c r="K53" s="68">
        <v>2701.1005</v>
      </c>
      <c r="L53" s="69">
        <v>5.9999999999999995E-4</v>
      </c>
      <c r="M53" s="69">
        <v>7.7000000000000002E-3</v>
      </c>
      <c r="N53" s="69">
        <v>1.5E-3</v>
      </c>
    </row>
    <row r="54" spans="1:14">
      <c r="A54" t="s">
        <v>660</v>
      </c>
      <c r="B54" t="s">
        <v>661</v>
      </c>
      <c r="C54" t="s">
        <v>102</v>
      </c>
      <c r="D54" t="s">
        <v>125</v>
      </c>
      <c r="E54" t="s">
        <v>662</v>
      </c>
      <c r="F54" t="s">
        <v>326</v>
      </c>
      <c r="G54" t="s">
        <v>104</v>
      </c>
      <c r="H54" s="68">
        <v>25419</v>
      </c>
      <c r="I54" s="68">
        <v>33540</v>
      </c>
      <c r="J54" s="68">
        <v>0</v>
      </c>
      <c r="K54" s="68">
        <v>8525.5326000000005</v>
      </c>
      <c r="L54" s="69">
        <v>1.6999999999999999E-3</v>
      </c>
      <c r="M54" s="69">
        <v>2.4400000000000002E-2</v>
      </c>
      <c r="N54" s="69">
        <v>4.7000000000000002E-3</v>
      </c>
    </row>
    <row r="55" spans="1:14">
      <c r="A55" t="s">
        <v>663</v>
      </c>
      <c r="B55" t="s">
        <v>664</v>
      </c>
      <c r="C55" t="s">
        <v>102</v>
      </c>
      <c r="D55" t="s">
        <v>125</v>
      </c>
      <c r="E55" t="s">
        <v>665</v>
      </c>
      <c r="F55" t="s">
        <v>326</v>
      </c>
      <c r="G55" t="s">
        <v>104</v>
      </c>
      <c r="H55" s="68">
        <v>54958</v>
      </c>
      <c r="I55" s="68">
        <v>10140</v>
      </c>
      <c r="J55" s="68">
        <v>0</v>
      </c>
      <c r="K55" s="68">
        <v>5572.7412000000004</v>
      </c>
      <c r="L55" s="69">
        <v>2.8999999999999998E-3</v>
      </c>
      <c r="M55" s="69">
        <v>1.6E-2</v>
      </c>
      <c r="N55" s="69">
        <v>3.0999999999999999E-3</v>
      </c>
    </row>
    <row r="56" spans="1:14">
      <c r="A56" t="s">
        <v>666</v>
      </c>
      <c r="B56" t="s">
        <v>667</v>
      </c>
      <c r="C56" t="s">
        <v>102</v>
      </c>
      <c r="D56" t="s">
        <v>125</v>
      </c>
      <c r="E56" t="s">
        <v>389</v>
      </c>
      <c r="F56" t="s">
        <v>326</v>
      </c>
      <c r="G56" t="s">
        <v>104</v>
      </c>
      <c r="H56" s="68">
        <v>889883.1</v>
      </c>
      <c r="I56" s="68">
        <v>943</v>
      </c>
      <c r="J56" s="68">
        <v>0</v>
      </c>
      <c r="K56" s="68">
        <v>8391.5976329999994</v>
      </c>
      <c r="L56" s="69">
        <v>1.1000000000000001E-3</v>
      </c>
      <c r="M56" s="69">
        <v>2.4E-2</v>
      </c>
      <c r="N56" s="69">
        <v>4.5999999999999999E-3</v>
      </c>
    </row>
    <row r="57" spans="1:14">
      <c r="A57" t="s">
        <v>668</v>
      </c>
      <c r="B57" t="s">
        <v>669</v>
      </c>
      <c r="C57" t="s">
        <v>102</v>
      </c>
      <c r="D57" t="s">
        <v>125</v>
      </c>
      <c r="E57" t="s">
        <v>434</v>
      </c>
      <c r="F57" t="s">
        <v>326</v>
      </c>
      <c r="G57" t="s">
        <v>104</v>
      </c>
      <c r="H57" s="68">
        <v>49344</v>
      </c>
      <c r="I57" s="68">
        <v>4613</v>
      </c>
      <c r="J57" s="68">
        <v>0</v>
      </c>
      <c r="K57" s="68">
        <v>2276.2387199999998</v>
      </c>
      <c r="L57" s="69">
        <v>6.9999999999999999E-4</v>
      </c>
      <c r="M57" s="69">
        <v>6.4999999999999997E-3</v>
      </c>
      <c r="N57" s="69">
        <v>1.2999999999999999E-3</v>
      </c>
    </row>
    <row r="58" spans="1:14">
      <c r="A58" t="s">
        <v>670</v>
      </c>
      <c r="B58" t="s">
        <v>671</v>
      </c>
      <c r="C58" t="s">
        <v>102</v>
      </c>
      <c r="D58" t="s">
        <v>125</v>
      </c>
      <c r="E58" t="s">
        <v>672</v>
      </c>
      <c r="F58" t="s">
        <v>326</v>
      </c>
      <c r="G58" t="s">
        <v>104</v>
      </c>
      <c r="H58" s="68">
        <v>1164285</v>
      </c>
      <c r="I58" s="68">
        <v>1013</v>
      </c>
      <c r="J58" s="68">
        <v>0</v>
      </c>
      <c r="K58" s="68">
        <v>11794.207050000001</v>
      </c>
      <c r="L58" s="69">
        <v>6.1000000000000004E-3</v>
      </c>
      <c r="M58" s="69">
        <v>3.3799999999999997E-2</v>
      </c>
      <c r="N58" s="69">
        <v>6.4999999999999997E-3</v>
      </c>
    </row>
    <row r="59" spans="1:14">
      <c r="A59" t="s">
        <v>673</v>
      </c>
      <c r="B59" t="s">
        <v>674</v>
      </c>
      <c r="C59" t="s">
        <v>102</v>
      </c>
      <c r="D59" t="s">
        <v>125</v>
      </c>
      <c r="E59" t="s">
        <v>675</v>
      </c>
      <c r="F59" t="s">
        <v>326</v>
      </c>
      <c r="G59" t="s">
        <v>104</v>
      </c>
      <c r="H59" s="68">
        <v>22300</v>
      </c>
      <c r="I59" s="68">
        <v>24420</v>
      </c>
      <c r="J59" s="68">
        <v>0</v>
      </c>
      <c r="K59" s="68">
        <v>5445.66</v>
      </c>
      <c r="L59" s="69">
        <v>1.8E-3</v>
      </c>
      <c r="M59" s="69">
        <v>1.5599999999999999E-2</v>
      </c>
      <c r="N59" s="69">
        <v>3.0000000000000001E-3</v>
      </c>
    </row>
    <row r="60" spans="1:14">
      <c r="A60" t="s">
        <v>676</v>
      </c>
      <c r="B60" t="s">
        <v>677</v>
      </c>
      <c r="C60" t="s">
        <v>102</v>
      </c>
      <c r="D60" t="s">
        <v>125</v>
      </c>
      <c r="E60" t="s">
        <v>678</v>
      </c>
      <c r="F60" t="s">
        <v>326</v>
      </c>
      <c r="G60" t="s">
        <v>104</v>
      </c>
      <c r="H60" s="68">
        <v>166039</v>
      </c>
      <c r="I60" s="68">
        <v>2064</v>
      </c>
      <c r="J60" s="68">
        <v>0</v>
      </c>
      <c r="K60" s="68">
        <v>3427.0449600000002</v>
      </c>
      <c r="L60" s="69">
        <v>8.9999999999999998E-4</v>
      </c>
      <c r="M60" s="69">
        <v>9.7999999999999997E-3</v>
      </c>
      <c r="N60" s="69">
        <v>1.9E-3</v>
      </c>
    </row>
    <row r="61" spans="1:14">
      <c r="A61" t="s">
        <v>679</v>
      </c>
      <c r="B61" t="s">
        <v>680</v>
      </c>
      <c r="C61" t="s">
        <v>102</v>
      </c>
      <c r="D61" t="s">
        <v>125</v>
      </c>
      <c r="E61" t="s">
        <v>681</v>
      </c>
      <c r="F61" t="s">
        <v>127</v>
      </c>
      <c r="G61" t="s">
        <v>104</v>
      </c>
      <c r="H61" s="68">
        <v>262625</v>
      </c>
      <c r="I61" s="68">
        <v>434</v>
      </c>
      <c r="J61" s="68">
        <v>0</v>
      </c>
      <c r="K61" s="68">
        <v>1139.7925</v>
      </c>
      <c r="L61" s="69">
        <v>2.9999999999999997E-4</v>
      </c>
      <c r="M61" s="69">
        <v>3.3E-3</v>
      </c>
      <c r="N61" s="69">
        <v>5.9999999999999995E-4</v>
      </c>
    </row>
    <row r="62" spans="1:14">
      <c r="A62" t="s">
        <v>682</v>
      </c>
      <c r="B62" t="s">
        <v>683</v>
      </c>
      <c r="C62" t="s">
        <v>102</v>
      </c>
      <c r="D62" t="s">
        <v>125</v>
      </c>
      <c r="E62" t="s">
        <v>463</v>
      </c>
      <c r="F62" t="s">
        <v>127</v>
      </c>
      <c r="G62" t="s">
        <v>104</v>
      </c>
      <c r="H62" s="68">
        <v>120817</v>
      </c>
      <c r="I62" s="68">
        <v>1031</v>
      </c>
      <c r="J62" s="68">
        <v>0</v>
      </c>
      <c r="K62" s="68">
        <v>1245.62327</v>
      </c>
      <c r="L62" s="69">
        <v>2.9999999999999997E-4</v>
      </c>
      <c r="M62" s="69">
        <v>3.5999999999999999E-3</v>
      </c>
      <c r="N62" s="69">
        <v>6.9999999999999999E-4</v>
      </c>
    </row>
    <row r="63" spans="1:14">
      <c r="A63" t="s">
        <v>684</v>
      </c>
      <c r="B63" t="s">
        <v>685</v>
      </c>
      <c r="C63" t="s">
        <v>102</v>
      </c>
      <c r="D63" t="s">
        <v>125</v>
      </c>
      <c r="E63" t="s">
        <v>686</v>
      </c>
      <c r="F63" t="s">
        <v>687</v>
      </c>
      <c r="G63" t="s">
        <v>104</v>
      </c>
      <c r="H63" s="68">
        <v>69700</v>
      </c>
      <c r="I63" s="68">
        <v>6951</v>
      </c>
      <c r="J63" s="68">
        <v>0</v>
      </c>
      <c r="K63" s="68">
        <v>4844.8469999999998</v>
      </c>
      <c r="L63" s="69">
        <v>1.1000000000000001E-3</v>
      </c>
      <c r="M63" s="69">
        <v>1.3899999999999999E-2</v>
      </c>
      <c r="N63" s="69">
        <v>2.7000000000000001E-3</v>
      </c>
    </row>
    <row r="64" spans="1:14">
      <c r="A64" t="s">
        <v>688</v>
      </c>
      <c r="B64" t="s">
        <v>689</v>
      </c>
      <c r="C64" t="s">
        <v>102</v>
      </c>
      <c r="D64" t="s">
        <v>125</v>
      </c>
      <c r="E64" t="s">
        <v>690</v>
      </c>
      <c r="F64" t="s">
        <v>130</v>
      </c>
      <c r="G64" t="s">
        <v>104</v>
      </c>
      <c r="H64" s="68">
        <v>767403</v>
      </c>
      <c r="I64" s="68">
        <v>1069</v>
      </c>
      <c r="J64" s="68">
        <v>0</v>
      </c>
      <c r="K64" s="68">
        <v>8203.5380700000005</v>
      </c>
      <c r="L64" s="69">
        <v>4.0000000000000001E-3</v>
      </c>
      <c r="M64" s="69">
        <v>2.35E-2</v>
      </c>
      <c r="N64" s="69">
        <v>4.4999999999999997E-3</v>
      </c>
    </row>
    <row r="65" spans="1:14">
      <c r="A65" t="s">
        <v>691</v>
      </c>
      <c r="B65" t="s">
        <v>692</v>
      </c>
      <c r="C65" t="s">
        <v>102</v>
      </c>
      <c r="D65" t="s">
        <v>125</v>
      </c>
      <c r="E65" t="s">
        <v>693</v>
      </c>
      <c r="F65" t="s">
        <v>130</v>
      </c>
      <c r="G65" t="s">
        <v>104</v>
      </c>
      <c r="H65" s="68">
        <v>82800</v>
      </c>
      <c r="I65" s="68">
        <v>1291</v>
      </c>
      <c r="J65" s="68">
        <v>0</v>
      </c>
      <c r="K65" s="68">
        <v>1068.9480000000001</v>
      </c>
      <c r="L65" s="69">
        <v>4.0000000000000002E-4</v>
      </c>
      <c r="M65" s="69">
        <v>3.0999999999999999E-3</v>
      </c>
      <c r="N65" s="69">
        <v>5.9999999999999995E-4</v>
      </c>
    </row>
    <row r="66" spans="1:14">
      <c r="A66" t="s">
        <v>694</v>
      </c>
      <c r="B66" t="s">
        <v>695</v>
      </c>
      <c r="C66" t="s">
        <v>102</v>
      </c>
      <c r="D66" t="s">
        <v>125</v>
      </c>
      <c r="E66" t="s">
        <v>696</v>
      </c>
      <c r="F66" t="s">
        <v>130</v>
      </c>
      <c r="G66" t="s">
        <v>104</v>
      </c>
      <c r="H66" s="68">
        <v>179248</v>
      </c>
      <c r="I66" s="68">
        <v>2491</v>
      </c>
      <c r="J66" s="68">
        <v>0</v>
      </c>
      <c r="K66" s="68">
        <v>4465.0676800000001</v>
      </c>
      <c r="L66" s="69">
        <v>5.4999999999999997E-3</v>
      </c>
      <c r="M66" s="69">
        <v>1.2800000000000001E-2</v>
      </c>
      <c r="N66" s="69">
        <v>2.5000000000000001E-3</v>
      </c>
    </row>
    <row r="67" spans="1:14">
      <c r="A67" t="s">
        <v>697</v>
      </c>
      <c r="B67" t="s">
        <v>698</v>
      </c>
      <c r="C67" t="s">
        <v>102</v>
      </c>
      <c r="D67" t="s">
        <v>125</v>
      </c>
      <c r="E67" t="s">
        <v>699</v>
      </c>
      <c r="F67" t="s">
        <v>134</v>
      </c>
      <c r="G67" t="s">
        <v>104</v>
      </c>
      <c r="H67" s="68">
        <v>9752</v>
      </c>
      <c r="I67" s="68">
        <v>1099</v>
      </c>
      <c r="J67" s="68">
        <v>0</v>
      </c>
      <c r="K67" s="68">
        <v>107.17448</v>
      </c>
      <c r="L67" s="69">
        <v>1E-4</v>
      </c>
      <c r="M67" s="69">
        <v>2.9999999999999997E-4</v>
      </c>
      <c r="N67" s="69">
        <v>1E-4</v>
      </c>
    </row>
    <row r="68" spans="1:14">
      <c r="A68" t="s">
        <v>700</v>
      </c>
      <c r="B68" t="s">
        <v>701</v>
      </c>
      <c r="C68" t="s">
        <v>102</v>
      </c>
      <c r="D68" t="s">
        <v>125</v>
      </c>
      <c r="E68" t="s">
        <v>453</v>
      </c>
      <c r="F68" t="s">
        <v>134</v>
      </c>
      <c r="G68" t="s">
        <v>104</v>
      </c>
      <c r="H68" s="68">
        <v>69011</v>
      </c>
      <c r="I68" s="68">
        <v>1537</v>
      </c>
      <c r="J68" s="68">
        <v>0</v>
      </c>
      <c r="K68" s="68">
        <v>1060.6990699999999</v>
      </c>
      <c r="L68" s="69">
        <v>4.0000000000000002E-4</v>
      </c>
      <c r="M68" s="69">
        <v>3.0000000000000001E-3</v>
      </c>
      <c r="N68" s="69">
        <v>5.9999999999999995E-4</v>
      </c>
    </row>
    <row r="69" spans="1:14">
      <c r="A69" s="70" t="s">
        <v>702</v>
      </c>
      <c r="D69" s="14"/>
      <c r="E69" s="14"/>
      <c r="F69" s="14"/>
      <c r="H69" s="72">
        <v>20049572.52</v>
      </c>
      <c r="J69" s="72">
        <v>0</v>
      </c>
      <c r="K69" s="72">
        <v>32974.250247000004</v>
      </c>
      <c r="M69" s="71">
        <v>9.4399999999999998E-2</v>
      </c>
      <c r="N69" s="71">
        <v>1.8100000000000002E-2</v>
      </c>
    </row>
    <row r="70" spans="1:14">
      <c r="A70" t="s">
        <v>703</v>
      </c>
      <c r="B70" t="s">
        <v>704</v>
      </c>
      <c r="C70" t="s">
        <v>102</v>
      </c>
      <c r="D70" t="s">
        <v>125</v>
      </c>
      <c r="E70" t="s">
        <v>705</v>
      </c>
      <c r="F70" t="s">
        <v>385</v>
      </c>
      <c r="G70" t="s">
        <v>104</v>
      </c>
      <c r="H70" s="68">
        <v>179771</v>
      </c>
      <c r="I70" s="68">
        <v>592.1</v>
      </c>
      <c r="J70" s="68">
        <v>0</v>
      </c>
      <c r="K70" s="68">
        <v>1064.4240910000001</v>
      </c>
      <c r="L70" s="69">
        <v>1.1999999999999999E-3</v>
      </c>
      <c r="M70" s="69">
        <v>3.0000000000000001E-3</v>
      </c>
      <c r="N70" s="69">
        <v>5.9999999999999995E-4</v>
      </c>
    </row>
    <row r="71" spans="1:14">
      <c r="A71" t="s">
        <v>706</v>
      </c>
      <c r="B71" t="s">
        <v>707</v>
      </c>
      <c r="C71" t="s">
        <v>102</v>
      </c>
      <c r="D71" t="s">
        <v>125</v>
      </c>
      <c r="E71" t="s">
        <v>708</v>
      </c>
      <c r="F71" t="s">
        <v>438</v>
      </c>
      <c r="G71" t="s">
        <v>104</v>
      </c>
      <c r="H71" s="68">
        <v>12218849</v>
      </c>
      <c r="I71" s="68">
        <v>47.4</v>
      </c>
      <c r="J71" s="68">
        <v>0</v>
      </c>
      <c r="K71" s="68">
        <v>5791.734426</v>
      </c>
      <c r="L71" s="69">
        <v>6.9900000000000004E-2</v>
      </c>
      <c r="M71" s="69">
        <v>1.66E-2</v>
      </c>
      <c r="N71" s="69">
        <v>3.2000000000000002E-3</v>
      </c>
    </row>
    <row r="72" spans="1:14">
      <c r="A72" t="s">
        <v>709</v>
      </c>
      <c r="B72" t="s">
        <v>710</v>
      </c>
      <c r="C72" t="s">
        <v>102</v>
      </c>
      <c r="D72" t="s">
        <v>125</v>
      </c>
      <c r="E72" t="s">
        <v>711</v>
      </c>
      <c r="F72" t="s">
        <v>438</v>
      </c>
      <c r="G72" t="s">
        <v>104</v>
      </c>
      <c r="H72" s="68">
        <v>15231</v>
      </c>
      <c r="I72" s="68">
        <v>17520</v>
      </c>
      <c r="J72" s="68">
        <v>0</v>
      </c>
      <c r="K72" s="68">
        <v>2668.4712</v>
      </c>
      <c r="L72" s="69">
        <v>1.1999999999999999E-3</v>
      </c>
      <c r="M72" s="69">
        <v>7.6E-3</v>
      </c>
      <c r="N72" s="69">
        <v>1.5E-3</v>
      </c>
    </row>
    <row r="73" spans="1:14">
      <c r="A73" t="s">
        <v>712</v>
      </c>
      <c r="B73" t="s">
        <v>713</v>
      </c>
      <c r="C73" t="s">
        <v>102</v>
      </c>
      <c r="D73" t="s">
        <v>125</v>
      </c>
      <c r="E73" t="s">
        <v>714</v>
      </c>
      <c r="F73" t="s">
        <v>326</v>
      </c>
      <c r="G73" t="s">
        <v>104</v>
      </c>
      <c r="H73" s="68">
        <v>63821</v>
      </c>
      <c r="I73" s="68">
        <v>9553</v>
      </c>
      <c r="J73" s="68">
        <v>0</v>
      </c>
      <c r="K73" s="68">
        <v>6096.8201300000001</v>
      </c>
      <c r="L73" s="69">
        <v>5.0000000000000001E-3</v>
      </c>
      <c r="M73" s="69">
        <v>1.7500000000000002E-2</v>
      </c>
      <c r="N73" s="69">
        <v>3.3E-3</v>
      </c>
    </row>
    <row r="74" spans="1:14">
      <c r="A74" t="s">
        <v>715</v>
      </c>
      <c r="B74" t="s">
        <v>716</v>
      </c>
      <c r="C74" t="s">
        <v>102</v>
      </c>
      <c r="D74" t="s">
        <v>125</v>
      </c>
      <c r="E74" t="s">
        <v>717</v>
      </c>
      <c r="F74" t="s">
        <v>326</v>
      </c>
      <c r="G74" t="s">
        <v>104</v>
      </c>
      <c r="H74" s="68">
        <v>676646</v>
      </c>
      <c r="I74" s="68">
        <v>1289</v>
      </c>
      <c r="J74" s="68">
        <v>0</v>
      </c>
      <c r="K74" s="68">
        <v>8721.9669400000002</v>
      </c>
      <c r="L74" s="69">
        <v>1.3100000000000001E-2</v>
      </c>
      <c r="M74" s="69">
        <v>2.5000000000000001E-2</v>
      </c>
      <c r="N74" s="69">
        <v>4.7999999999999996E-3</v>
      </c>
    </row>
    <row r="75" spans="1:14">
      <c r="A75" t="s">
        <v>718</v>
      </c>
      <c r="B75" t="s">
        <v>719</v>
      </c>
      <c r="C75" t="s">
        <v>102</v>
      </c>
      <c r="D75" t="s">
        <v>125</v>
      </c>
      <c r="E75" t="s">
        <v>720</v>
      </c>
      <c r="F75" t="s">
        <v>326</v>
      </c>
      <c r="G75" t="s">
        <v>104</v>
      </c>
      <c r="H75" s="68">
        <v>6429000</v>
      </c>
      <c r="I75" s="68">
        <v>76.599999999999994</v>
      </c>
      <c r="J75" s="68">
        <v>0</v>
      </c>
      <c r="K75" s="68">
        <v>4924.6139999999996</v>
      </c>
      <c r="L75" s="69">
        <v>6.7999999999999996E-3</v>
      </c>
      <c r="M75" s="69">
        <v>1.41E-2</v>
      </c>
      <c r="N75" s="69">
        <v>2.7000000000000001E-3</v>
      </c>
    </row>
    <row r="76" spans="1:14">
      <c r="A76" t="s">
        <v>721</v>
      </c>
      <c r="B76" t="s">
        <v>722</v>
      </c>
      <c r="C76" t="s">
        <v>102</v>
      </c>
      <c r="D76" t="s">
        <v>125</v>
      </c>
      <c r="E76" t="s">
        <v>723</v>
      </c>
      <c r="F76" t="s">
        <v>326</v>
      </c>
      <c r="G76" t="s">
        <v>104</v>
      </c>
      <c r="H76" s="68">
        <v>5474.52</v>
      </c>
      <c r="I76" s="68">
        <v>13790</v>
      </c>
      <c r="J76" s="68">
        <v>0</v>
      </c>
      <c r="K76" s="68">
        <v>754.93630800000005</v>
      </c>
      <c r="L76" s="69">
        <v>1.6000000000000001E-3</v>
      </c>
      <c r="M76" s="69">
        <v>2.2000000000000001E-3</v>
      </c>
      <c r="N76" s="69">
        <v>4.0000000000000002E-4</v>
      </c>
    </row>
    <row r="77" spans="1:14">
      <c r="A77" t="s">
        <v>724</v>
      </c>
      <c r="B77" t="s">
        <v>725</v>
      </c>
      <c r="C77" t="s">
        <v>102</v>
      </c>
      <c r="D77" t="s">
        <v>125</v>
      </c>
      <c r="E77" t="s">
        <v>726</v>
      </c>
      <c r="F77" t="s">
        <v>326</v>
      </c>
      <c r="G77" t="s">
        <v>104</v>
      </c>
      <c r="H77" s="68">
        <v>338003</v>
      </c>
      <c r="I77" s="68">
        <v>645.4</v>
      </c>
      <c r="J77" s="68">
        <v>0</v>
      </c>
      <c r="K77" s="68">
        <v>2181.4713620000002</v>
      </c>
      <c r="L77" s="69">
        <v>4.0000000000000001E-3</v>
      </c>
      <c r="M77" s="69">
        <v>6.1999999999999998E-3</v>
      </c>
      <c r="N77" s="69">
        <v>1.1999999999999999E-3</v>
      </c>
    </row>
    <row r="78" spans="1:14">
      <c r="A78" t="s">
        <v>727</v>
      </c>
      <c r="B78" t="s">
        <v>728</v>
      </c>
      <c r="C78" t="s">
        <v>102</v>
      </c>
      <c r="D78" t="s">
        <v>125</v>
      </c>
      <c r="E78" t="s">
        <v>729</v>
      </c>
      <c r="F78" t="s">
        <v>134</v>
      </c>
      <c r="G78" t="s">
        <v>104</v>
      </c>
      <c r="H78" s="68">
        <v>122777</v>
      </c>
      <c r="I78" s="68">
        <v>627</v>
      </c>
      <c r="J78" s="68">
        <v>0</v>
      </c>
      <c r="K78" s="68">
        <v>769.81178999999997</v>
      </c>
      <c r="L78" s="69">
        <v>1.1000000000000001E-3</v>
      </c>
      <c r="M78" s="69">
        <v>2.2000000000000001E-3</v>
      </c>
      <c r="N78" s="69">
        <v>4.0000000000000002E-4</v>
      </c>
    </row>
    <row r="79" spans="1:14">
      <c r="A79" s="70" t="s">
        <v>730</v>
      </c>
      <c r="D79" s="14"/>
      <c r="E79" s="14"/>
      <c r="F79" s="14"/>
      <c r="H79" s="72">
        <v>0</v>
      </c>
      <c r="J79" s="72">
        <v>0</v>
      </c>
      <c r="K79" s="72">
        <v>0</v>
      </c>
      <c r="M79" s="71">
        <v>0</v>
      </c>
      <c r="N79" s="71">
        <v>0</v>
      </c>
    </row>
    <row r="80" spans="1:14">
      <c r="A80" t="s">
        <v>238</v>
      </c>
      <c r="B80" t="s">
        <v>238</v>
      </c>
      <c r="D80" s="14"/>
      <c r="E80" s="14"/>
      <c r="F80" t="s">
        <v>238</v>
      </c>
      <c r="G80" t="s">
        <v>238</v>
      </c>
      <c r="H80" s="68">
        <v>0</v>
      </c>
      <c r="I80" s="68">
        <v>0</v>
      </c>
      <c r="K80" s="68">
        <v>0</v>
      </c>
      <c r="L80" s="69">
        <v>0</v>
      </c>
      <c r="M80" s="69">
        <v>0</v>
      </c>
      <c r="N80" s="69">
        <v>0</v>
      </c>
    </row>
    <row r="81" spans="1:14">
      <c r="A81" s="70" t="s">
        <v>242</v>
      </c>
      <c r="D81" s="14"/>
      <c r="E81" s="14"/>
      <c r="F81" s="14"/>
      <c r="H81" s="72">
        <v>653842</v>
      </c>
      <c r="J81" s="72">
        <v>0</v>
      </c>
      <c r="K81" s="72">
        <v>61454.476717979996</v>
      </c>
      <c r="M81" s="71">
        <v>0.17599999999999999</v>
      </c>
      <c r="N81" s="71">
        <v>3.3799999999999997E-2</v>
      </c>
    </row>
    <row r="82" spans="1:14">
      <c r="A82" s="70" t="s">
        <v>307</v>
      </c>
      <c r="D82" s="14"/>
      <c r="E82" s="14"/>
      <c r="F82" s="14"/>
      <c r="H82" s="72">
        <v>0</v>
      </c>
      <c r="J82" s="72">
        <v>0</v>
      </c>
      <c r="K82" s="72">
        <v>0</v>
      </c>
      <c r="M82" s="71">
        <v>0</v>
      </c>
      <c r="N82" s="71">
        <v>0</v>
      </c>
    </row>
    <row r="83" spans="1:14">
      <c r="A83" t="s">
        <v>238</v>
      </c>
      <c r="B83" t="s">
        <v>238</v>
      </c>
      <c r="D83" s="14"/>
      <c r="E83" s="14"/>
      <c r="F83" t="s">
        <v>238</v>
      </c>
      <c r="G83" t="s">
        <v>238</v>
      </c>
      <c r="H83" s="68">
        <v>0</v>
      </c>
      <c r="I83" s="68">
        <v>0</v>
      </c>
      <c r="K83" s="68">
        <v>0</v>
      </c>
      <c r="L83" s="69">
        <v>0</v>
      </c>
      <c r="M83" s="69">
        <v>0</v>
      </c>
      <c r="N83" s="69">
        <v>0</v>
      </c>
    </row>
    <row r="84" spans="1:14">
      <c r="A84" s="70" t="s">
        <v>308</v>
      </c>
      <c r="D84" s="14"/>
      <c r="E84" s="14"/>
      <c r="F84" s="14"/>
      <c r="H84" s="72">
        <v>653842</v>
      </c>
      <c r="J84" s="72">
        <v>0</v>
      </c>
      <c r="K84" s="72">
        <v>61454.476717979996</v>
      </c>
      <c r="M84" s="71">
        <v>0.17599999999999999</v>
      </c>
      <c r="N84" s="71">
        <v>3.3799999999999997E-2</v>
      </c>
    </row>
    <row r="85" spans="1:14">
      <c r="A85" t="s">
        <v>731</v>
      </c>
      <c r="B85" t="s">
        <v>732</v>
      </c>
      <c r="C85" t="s">
        <v>498</v>
      </c>
      <c r="D85" t="s">
        <v>499</v>
      </c>
      <c r="E85" t="s">
        <v>733</v>
      </c>
      <c r="F85" t="s">
        <v>734</v>
      </c>
      <c r="G85" t="s">
        <v>108</v>
      </c>
      <c r="H85" s="68">
        <v>604</v>
      </c>
      <c r="I85" s="68">
        <v>119300</v>
      </c>
      <c r="J85" s="68">
        <v>0</v>
      </c>
      <c r="K85" s="68">
        <v>2490.296832</v>
      </c>
      <c r="L85" s="69">
        <v>0</v>
      </c>
      <c r="M85" s="69">
        <v>7.1000000000000004E-3</v>
      </c>
      <c r="N85" s="69">
        <v>1.4E-3</v>
      </c>
    </row>
    <row r="86" spans="1:14">
      <c r="A86" t="s">
        <v>735</v>
      </c>
      <c r="B86" t="s">
        <v>736</v>
      </c>
      <c r="C86" t="s">
        <v>498</v>
      </c>
      <c r="D86" t="s">
        <v>499</v>
      </c>
      <c r="E86" t="s">
        <v>737</v>
      </c>
      <c r="F86" t="s">
        <v>738</v>
      </c>
      <c r="G86" t="s">
        <v>108</v>
      </c>
      <c r="H86" s="68">
        <v>1212</v>
      </c>
      <c r="I86" s="68">
        <v>184784</v>
      </c>
      <c r="J86" s="68">
        <v>0</v>
      </c>
      <c r="K86" s="68">
        <v>7739.9956684799999</v>
      </c>
      <c r="L86" s="69">
        <v>0</v>
      </c>
      <c r="M86" s="69">
        <v>2.2200000000000001E-2</v>
      </c>
      <c r="N86" s="69">
        <v>4.3E-3</v>
      </c>
    </row>
    <row r="87" spans="1:14">
      <c r="A87" t="s">
        <v>739</v>
      </c>
      <c r="B87" t="s">
        <v>740</v>
      </c>
      <c r="C87" t="s">
        <v>741</v>
      </c>
      <c r="D87" t="s">
        <v>499</v>
      </c>
      <c r="E87" t="s">
        <v>742</v>
      </c>
      <c r="F87" t="s">
        <v>743</v>
      </c>
      <c r="G87" t="s">
        <v>108</v>
      </c>
      <c r="H87" s="68">
        <v>9259</v>
      </c>
      <c r="I87" s="68">
        <v>3337</v>
      </c>
      <c r="J87" s="68">
        <v>0</v>
      </c>
      <c r="K87" s="68">
        <v>1067.8101004800001</v>
      </c>
      <c r="L87" s="69">
        <v>0</v>
      </c>
      <c r="M87" s="69">
        <v>3.0999999999999999E-3</v>
      </c>
      <c r="N87" s="69">
        <v>5.9999999999999995E-4</v>
      </c>
    </row>
    <row r="88" spans="1:14">
      <c r="A88" t="s">
        <v>744</v>
      </c>
      <c r="B88" t="s">
        <v>745</v>
      </c>
      <c r="C88" t="s">
        <v>746</v>
      </c>
      <c r="D88" t="s">
        <v>499</v>
      </c>
      <c r="E88" t="s">
        <v>747</v>
      </c>
      <c r="F88" t="s">
        <v>748</v>
      </c>
      <c r="G88" t="s">
        <v>115</v>
      </c>
      <c r="H88" s="68">
        <v>55390</v>
      </c>
      <c r="I88" s="68">
        <v>1850</v>
      </c>
      <c r="J88" s="68">
        <v>0</v>
      </c>
      <c r="K88" s="68">
        <v>4672.3929854999997</v>
      </c>
      <c r="L88" s="69">
        <v>0</v>
      </c>
      <c r="M88" s="69">
        <v>1.34E-2</v>
      </c>
      <c r="N88" s="69">
        <v>2.5999999999999999E-3</v>
      </c>
    </row>
    <row r="89" spans="1:14">
      <c r="A89" t="s">
        <v>749</v>
      </c>
      <c r="B89" t="s">
        <v>750</v>
      </c>
      <c r="C89" t="s">
        <v>498</v>
      </c>
      <c r="D89" t="s">
        <v>499</v>
      </c>
      <c r="E89" t="s">
        <v>751</v>
      </c>
      <c r="F89" t="s">
        <v>752</v>
      </c>
      <c r="G89" t="s">
        <v>108</v>
      </c>
      <c r="H89" s="68">
        <v>36756</v>
      </c>
      <c r="I89" s="68">
        <v>11718</v>
      </c>
      <c r="J89" s="68">
        <v>0</v>
      </c>
      <c r="K89" s="68">
        <v>14885.227284480001</v>
      </c>
      <c r="L89" s="69">
        <v>0</v>
      </c>
      <c r="M89" s="69">
        <v>4.2599999999999999E-2</v>
      </c>
      <c r="N89" s="69">
        <v>8.2000000000000007E-3</v>
      </c>
    </row>
    <row r="90" spans="1:14">
      <c r="A90" t="s">
        <v>753</v>
      </c>
      <c r="B90" t="s">
        <v>754</v>
      </c>
      <c r="C90" t="s">
        <v>498</v>
      </c>
      <c r="D90" t="s">
        <v>499</v>
      </c>
      <c r="E90" t="s">
        <v>755</v>
      </c>
      <c r="F90" t="s">
        <v>756</v>
      </c>
      <c r="G90" t="s">
        <v>108</v>
      </c>
      <c r="H90" s="68">
        <v>26053</v>
      </c>
      <c r="I90" s="68">
        <v>2350</v>
      </c>
      <c r="J90" s="68">
        <v>0</v>
      </c>
      <c r="K90" s="68">
        <v>2115.9204479999999</v>
      </c>
      <c r="L90" s="69">
        <v>0</v>
      </c>
      <c r="M90" s="69">
        <v>6.1000000000000004E-3</v>
      </c>
      <c r="N90" s="69">
        <v>1.1999999999999999E-3</v>
      </c>
    </row>
    <row r="91" spans="1:14">
      <c r="A91" t="s">
        <v>757</v>
      </c>
      <c r="B91" t="s">
        <v>758</v>
      </c>
      <c r="C91" t="s">
        <v>741</v>
      </c>
      <c r="D91" t="s">
        <v>499</v>
      </c>
      <c r="E91" t="s">
        <v>759</v>
      </c>
      <c r="F91" t="s">
        <v>549</v>
      </c>
      <c r="G91" t="s">
        <v>108</v>
      </c>
      <c r="H91" s="68">
        <v>26299</v>
      </c>
      <c r="I91" s="68">
        <v>4796</v>
      </c>
      <c r="J91" s="68">
        <v>0</v>
      </c>
      <c r="K91" s="68">
        <v>4359.05293824</v>
      </c>
      <c r="L91" s="69">
        <v>0</v>
      </c>
      <c r="M91" s="69">
        <v>1.2500000000000001E-2</v>
      </c>
      <c r="N91" s="69">
        <v>2.3999999999999998E-3</v>
      </c>
    </row>
    <row r="92" spans="1:14">
      <c r="A92" t="s">
        <v>760</v>
      </c>
      <c r="B92" t="s">
        <v>761</v>
      </c>
      <c r="C92" t="s">
        <v>741</v>
      </c>
      <c r="D92" t="s">
        <v>499</v>
      </c>
      <c r="E92" t="s">
        <v>762</v>
      </c>
      <c r="F92" t="s">
        <v>549</v>
      </c>
      <c r="G92" t="s">
        <v>108</v>
      </c>
      <c r="H92" s="68">
        <v>3842</v>
      </c>
      <c r="I92" s="68">
        <v>133939</v>
      </c>
      <c r="J92" s="68">
        <v>0</v>
      </c>
      <c r="K92" s="68">
        <v>17784.35612928</v>
      </c>
      <c r="L92" s="69">
        <v>0</v>
      </c>
      <c r="M92" s="69">
        <v>5.0900000000000001E-2</v>
      </c>
      <c r="N92" s="69">
        <v>9.7999999999999997E-3</v>
      </c>
    </row>
    <row r="93" spans="1:14">
      <c r="A93" t="s">
        <v>763</v>
      </c>
      <c r="B93" t="s">
        <v>764</v>
      </c>
      <c r="C93" t="s">
        <v>498</v>
      </c>
      <c r="D93" t="s">
        <v>499</v>
      </c>
      <c r="E93" t="s">
        <v>765</v>
      </c>
      <c r="F93" t="s">
        <v>766</v>
      </c>
      <c r="G93" t="s">
        <v>108</v>
      </c>
      <c r="H93" s="68">
        <v>494427</v>
      </c>
      <c r="I93" s="68">
        <v>371</v>
      </c>
      <c r="J93" s="68">
        <v>0</v>
      </c>
      <c r="K93" s="68">
        <v>6339.4243315200001</v>
      </c>
      <c r="L93" s="69">
        <v>0</v>
      </c>
      <c r="M93" s="69">
        <v>1.8200000000000001E-2</v>
      </c>
      <c r="N93" s="69">
        <v>3.5000000000000001E-3</v>
      </c>
    </row>
    <row r="94" spans="1:14">
      <c r="A94" s="90" t="s">
        <v>244</v>
      </c>
      <c r="D94" s="14"/>
      <c r="E94" s="14"/>
      <c r="F94" s="14"/>
    </row>
    <row r="95" spans="1:14">
      <c r="A95" s="90" t="s">
        <v>301</v>
      </c>
      <c r="D95" s="14"/>
      <c r="E95" s="14"/>
      <c r="F95" s="14"/>
    </row>
    <row r="96" spans="1:14">
      <c r="A96" s="90" t="s">
        <v>302</v>
      </c>
      <c r="D96" s="14"/>
      <c r="E96" s="14"/>
      <c r="F96" s="14"/>
    </row>
    <row r="97" spans="1:6">
      <c r="A97" s="90" t="s">
        <v>303</v>
      </c>
      <c r="D97" s="14"/>
      <c r="E97" s="14"/>
      <c r="F97" s="14"/>
    </row>
    <row r="98" spans="1:6">
      <c r="A98" s="90" t="s">
        <v>304</v>
      </c>
      <c r="D98" s="14"/>
      <c r="E98" s="14"/>
      <c r="F98" s="14"/>
    </row>
    <row r="99" spans="1:6" hidden="1">
      <c r="D99" s="14"/>
      <c r="E99" s="14"/>
      <c r="F99" s="14"/>
    </row>
    <row r="100" spans="1:6" hidden="1">
      <c r="D100" s="14"/>
      <c r="E100" s="14"/>
      <c r="F100" s="14"/>
    </row>
    <row r="101" spans="1:6" hidden="1">
      <c r="D101" s="14"/>
      <c r="E101" s="14"/>
      <c r="F101" s="14"/>
    </row>
    <row r="102" spans="1:6" hidden="1">
      <c r="D102" s="14"/>
      <c r="E102" s="14"/>
      <c r="F102" s="14"/>
    </row>
    <row r="103" spans="1:6" hidden="1">
      <c r="D103" s="14"/>
      <c r="E103" s="14"/>
      <c r="F103" s="14"/>
    </row>
    <row r="104" spans="1:6" hidden="1">
      <c r="D104" s="14"/>
      <c r="E104" s="14"/>
      <c r="F104" s="14"/>
    </row>
    <row r="105" spans="1:6" hidden="1">
      <c r="D105" s="14"/>
      <c r="E105" s="14"/>
      <c r="F105" s="14"/>
    </row>
    <row r="106" spans="1:6" hidden="1">
      <c r="D106" s="14"/>
      <c r="E106" s="14"/>
      <c r="F106" s="14"/>
    </row>
    <row r="107" spans="1:6" hidden="1">
      <c r="D107" s="14"/>
      <c r="E107" s="14"/>
      <c r="F107" s="14"/>
    </row>
    <row r="108" spans="1:6" hidden="1">
      <c r="D108" s="14"/>
      <c r="E108" s="14"/>
      <c r="F108" s="14"/>
    </row>
    <row r="109" spans="1:6" hidden="1">
      <c r="D109" s="14"/>
      <c r="E109" s="14"/>
      <c r="F109" s="14"/>
    </row>
    <row r="110" spans="1:6" hidden="1">
      <c r="D110" s="14"/>
      <c r="E110" s="14"/>
      <c r="F110" s="14"/>
    </row>
    <row r="111" spans="1:6" hidden="1">
      <c r="D111" s="14"/>
      <c r="E111" s="14"/>
      <c r="F111" s="14"/>
    </row>
    <row r="112" spans="1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48" workbookViewId="0">
      <selection activeCell="K57" sqref="K57"/>
    </sheetView>
  </sheetViews>
  <sheetFormatPr defaultColWidth="0" defaultRowHeight="18" zeroHeight="1"/>
  <cols>
    <col min="1" max="1" width="49.42578125" style="13" customWidth="1"/>
    <col min="2" max="2" width="19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  <c r="B2" t="s">
        <v>196</v>
      </c>
    </row>
    <row r="3" spans="1:62">
      <c r="A3" s="2" t="s">
        <v>2</v>
      </c>
      <c r="B3" t="s">
        <v>197</v>
      </c>
    </row>
    <row r="4" spans="1:62">
      <c r="A4" s="2" t="s">
        <v>3</v>
      </c>
      <c r="B4" t="s">
        <v>198</v>
      </c>
    </row>
    <row r="5" spans="1:62">
      <c r="A5" s="65" t="s">
        <v>199</v>
      </c>
      <c r="B5" t="s">
        <v>200</v>
      </c>
    </row>
    <row r="6" spans="1:62" ht="26.25" customHeight="1">
      <c r="A6" s="104" t="s">
        <v>68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  <c r="BJ6" s="16"/>
    </row>
    <row r="7" spans="1:62" ht="26.25" customHeight="1">
      <c r="A7" s="104" t="s">
        <v>93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  <c r="BG7" s="16"/>
      <c r="BJ7" s="16"/>
    </row>
    <row r="8" spans="1:62" s="16" customFormat="1" ht="20.25">
      <c r="A8" s="42" t="s">
        <v>48</v>
      </c>
      <c r="B8" s="43" t="s">
        <v>49</v>
      </c>
      <c r="C8" s="43" t="s">
        <v>70</v>
      </c>
      <c r="D8" s="43" t="s">
        <v>50</v>
      </c>
      <c r="E8" s="43" t="s">
        <v>84</v>
      </c>
      <c r="F8" s="43" t="s">
        <v>53</v>
      </c>
      <c r="G8" s="43" t="s">
        <v>189</v>
      </c>
      <c r="H8" s="43" t="s">
        <v>190</v>
      </c>
      <c r="I8" s="98" t="s">
        <v>194</v>
      </c>
      <c r="J8" s="43" t="s">
        <v>56</v>
      </c>
      <c r="K8" s="43" t="s">
        <v>73</v>
      </c>
      <c r="L8" s="43" t="s">
        <v>57</v>
      </c>
      <c r="M8" s="43" t="s">
        <v>185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7" t="s">
        <v>186</v>
      </c>
      <c r="H9" s="27"/>
      <c r="I9" s="18" t="s">
        <v>187</v>
      </c>
      <c r="J9" s="27" t="s">
        <v>6</v>
      </c>
      <c r="K9" s="27" t="s">
        <v>7</v>
      </c>
      <c r="L9" s="38" t="s">
        <v>7</v>
      </c>
      <c r="M9" s="38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0" t="s">
        <v>66</v>
      </c>
      <c r="L10" s="30" t="s">
        <v>76</v>
      </c>
      <c r="M10" s="30" t="s">
        <v>77</v>
      </c>
      <c r="N10" s="31"/>
      <c r="BG10" s="14"/>
      <c r="BH10" s="16"/>
      <c r="BJ10" s="14"/>
    </row>
    <row r="11" spans="1:62" s="20" customFormat="1" ht="18" customHeight="1">
      <c r="A11" s="21" t="s">
        <v>94</v>
      </c>
      <c r="B11" s="7"/>
      <c r="C11" s="7"/>
      <c r="D11" s="7"/>
      <c r="E11" s="7"/>
      <c r="F11" s="7"/>
      <c r="G11" s="66">
        <v>7444430</v>
      </c>
      <c r="H11" s="7"/>
      <c r="I11" s="66">
        <v>515.82702647999997</v>
      </c>
      <c r="J11" s="66">
        <v>326469.90694891999</v>
      </c>
      <c r="K11" s="7"/>
      <c r="L11" s="67">
        <v>1</v>
      </c>
      <c r="M11" s="67">
        <v>0.1794</v>
      </c>
      <c r="N11" s="31"/>
      <c r="BG11" s="14"/>
      <c r="BH11" s="16"/>
      <c r="BJ11" s="14"/>
    </row>
    <row r="12" spans="1:62">
      <c r="A12" s="70" t="s">
        <v>202</v>
      </c>
      <c r="C12" s="14"/>
      <c r="D12" s="14"/>
      <c r="E12" s="14"/>
      <c r="F12" s="14"/>
      <c r="G12" s="72">
        <v>6521805</v>
      </c>
      <c r="I12" s="72">
        <v>0</v>
      </c>
      <c r="J12" s="72">
        <v>92881.683848200002</v>
      </c>
      <c r="L12" s="71">
        <v>0.28449999999999998</v>
      </c>
      <c r="M12" s="71">
        <v>5.0999999999999997E-2</v>
      </c>
    </row>
    <row r="13" spans="1:62">
      <c r="A13" s="70" t="s">
        <v>767</v>
      </c>
      <c r="C13" s="14"/>
      <c r="D13" s="14"/>
      <c r="E13" s="14"/>
      <c r="F13" s="14"/>
      <c r="G13" s="72">
        <v>444441</v>
      </c>
      <c r="I13" s="72">
        <v>0</v>
      </c>
      <c r="J13" s="72">
        <v>25165.4175</v>
      </c>
      <c r="L13" s="71">
        <v>7.7100000000000002E-2</v>
      </c>
      <c r="M13" s="71">
        <v>1.38E-2</v>
      </c>
    </row>
    <row r="14" spans="1:62">
      <c r="A14" t="s">
        <v>768</v>
      </c>
      <c r="B14" t="s">
        <v>769</v>
      </c>
      <c r="C14" t="s">
        <v>102</v>
      </c>
      <c r="D14" t="s">
        <v>770</v>
      </c>
      <c r="E14" t="s">
        <v>125</v>
      </c>
      <c r="F14" t="s">
        <v>104</v>
      </c>
      <c r="G14" s="68">
        <v>337680</v>
      </c>
      <c r="H14" s="68">
        <v>2462</v>
      </c>
      <c r="I14" s="68">
        <v>0</v>
      </c>
      <c r="J14" s="68">
        <v>8313.6815999999999</v>
      </c>
      <c r="K14" s="69">
        <v>4.4999999999999997E-3</v>
      </c>
      <c r="L14" s="69">
        <v>2.5499999999999998E-2</v>
      </c>
      <c r="M14" s="69">
        <v>4.5999999999999999E-3</v>
      </c>
    </row>
    <row r="15" spans="1:62">
      <c r="A15" t="s">
        <v>771</v>
      </c>
      <c r="B15" t="s">
        <v>772</v>
      </c>
      <c r="C15" t="s">
        <v>102</v>
      </c>
      <c r="D15" t="s">
        <v>773</v>
      </c>
      <c r="E15" t="s">
        <v>125</v>
      </c>
      <c r="F15" t="s">
        <v>104</v>
      </c>
      <c r="G15" s="68">
        <v>69432</v>
      </c>
      <c r="H15" s="68">
        <v>16010</v>
      </c>
      <c r="I15" s="68">
        <v>0</v>
      </c>
      <c r="J15" s="68">
        <v>11116.063200000001</v>
      </c>
      <c r="K15" s="69">
        <v>6.9999999999999999E-4</v>
      </c>
      <c r="L15" s="69">
        <v>3.4000000000000002E-2</v>
      </c>
      <c r="M15" s="69">
        <v>6.1000000000000004E-3</v>
      </c>
    </row>
    <row r="16" spans="1:62">
      <c r="A16" t="s">
        <v>774</v>
      </c>
      <c r="B16" t="s">
        <v>775</v>
      </c>
      <c r="C16" t="s">
        <v>102</v>
      </c>
      <c r="D16" t="s">
        <v>773</v>
      </c>
      <c r="E16" t="s">
        <v>125</v>
      </c>
      <c r="F16" t="s">
        <v>104</v>
      </c>
      <c r="G16" s="68">
        <v>7484</v>
      </c>
      <c r="H16" s="68">
        <v>23880</v>
      </c>
      <c r="I16" s="68">
        <v>0</v>
      </c>
      <c r="J16" s="68">
        <v>1787.1792</v>
      </c>
      <c r="K16" s="69">
        <v>2.9999999999999997E-4</v>
      </c>
      <c r="L16" s="69">
        <v>5.4999999999999997E-3</v>
      </c>
      <c r="M16" s="69">
        <v>1E-3</v>
      </c>
    </row>
    <row r="17" spans="1:13">
      <c r="A17" t="s">
        <v>776</v>
      </c>
      <c r="B17" t="s">
        <v>777</v>
      </c>
      <c r="C17" t="s">
        <v>102</v>
      </c>
      <c r="D17" t="s">
        <v>778</v>
      </c>
      <c r="E17" t="s">
        <v>125</v>
      </c>
      <c r="F17" t="s">
        <v>104</v>
      </c>
      <c r="G17" s="68">
        <v>29845</v>
      </c>
      <c r="H17" s="68">
        <v>13230</v>
      </c>
      <c r="I17" s="68">
        <v>0</v>
      </c>
      <c r="J17" s="68">
        <v>3948.4935</v>
      </c>
      <c r="K17" s="69">
        <v>7.0000000000000001E-3</v>
      </c>
      <c r="L17" s="69">
        <v>1.21E-2</v>
      </c>
      <c r="M17" s="69">
        <v>2.2000000000000001E-3</v>
      </c>
    </row>
    <row r="18" spans="1:13">
      <c r="A18" s="70" t="s">
        <v>779</v>
      </c>
      <c r="C18" s="14"/>
      <c r="D18" s="14"/>
      <c r="E18" s="14"/>
      <c r="F18" s="14"/>
      <c r="G18" s="72">
        <v>1320387</v>
      </c>
      <c r="I18" s="72">
        <v>0</v>
      </c>
      <c r="J18" s="72">
        <v>51273.299650000001</v>
      </c>
      <c r="L18" s="71">
        <v>0.15709999999999999</v>
      </c>
      <c r="M18" s="71">
        <v>2.8199999999999999E-2</v>
      </c>
    </row>
    <row r="19" spans="1:13">
      <c r="A19" t="s">
        <v>780</v>
      </c>
      <c r="B19" t="s">
        <v>781</v>
      </c>
      <c r="C19" t="s">
        <v>102</v>
      </c>
      <c r="D19" t="s">
        <v>770</v>
      </c>
      <c r="E19" t="s">
        <v>125</v>
      </c>
      <c r="F19" t="s">
        <v>108</v>
      </c>
      <c r="G19" s="68">
        <v>665554</v>
      </c>
      <c r="H19" s="68">
        <v>1572</v>
      </c>
      <c r="I19" s="68">
        <v>0</v>
      </c>
      <c r="J19" s="68">
        <v>10462.508879999999</v>
      </c>
      <c r="K19" s="69">
        <v>2.3400000000000001E-2</v>
      </c>
      <c r="L19" s="69">
        <v>3.2000000000000001E-2</v>
      </c>
      <c r="M19" s="69">
        <v>5.7000000000000002E-3</v>
      </c>
    </row>
    <row r="20" spans="1:13">
      <c r="A20" t="s">
        <v>782</v>
      </c>
      <c r="B20" t="s">
        <v>783</v>
      </c>
      <c r="C20" t="s">
        <v>102</v>
      </c>
      <c r="D20" t="s">
        <v>784</v>
      </c>
      <c r="E20" t="s">
        <v>125</v>
      </c>
      <c r="F20" t="s">
        <v>108</v>
      </c>
      <c r="G20" s="68">
        <v>35500</v>
      </c>
      <c r="H20" s="68">
        <v>31760</v>
      </c>
      <c r="I20" s="68">
        <v>0</v>
      </c>
      <c r="J20" s="68">
        <v>11274.8</v>
      </c>
      <c r="K20" s="69">
        <v>1.1999999999999999E-3</v>
      </c>
      <c r="L20" s="69">
        <v>3.4500000000000003E-2</v>
      </c>
      <c r="M20" s="69">
        <v>6.1999999999999998E-3</v>
      </c>
    </row>
    <row r="21" spans="1:13">
      <c r="A21" t="s">
        <v>785</v>
      </c>
      <c r="B21" t="s">
        <v>786</v>
      </c>
      <c r="C21" t="s">
        <v>102</v>
      </c>
      <c r="D21" t="s">
        <v>778</v>
      </c>
      <c r="E21" t="s">
        <v>125</v>
      </c>
      <c r="F21" t="s">
        <v>112</v>
      </c>
      <c r="G21" s="68">
        <v>619333</v>
      </c>
      <c r="H21" s="68">
        <v>4769</v>
      </c>
      <c r="I21" s="68">
        <v>0</v>
      </c>
      <c r="J21" s="68">
        <v>29535.99077</v>
      </c>
      <c r="K21" s="69">
        <v>5.2900000000000003E-2</v>
      </c>
      <c r="L21" s="69">
        <v>9.0499999999999997E-2</v>
      </c>
      <c r="M21" s="69">
        <v>1.6199999999999999E-2</v>
      </c>
    </row>
    <row r="22" spans="1:13">
      <c r="A22" s="70" t="s">
        <v>787</v>
      </c>
      <c r="C22" s="14"/>
      <c r="D22" s="14"/>
      <c r="E22" s="14"/>
      <c r="F22" s="14"/>
      <c r="G22" s="72">
        <v>4756977</v>
      </c>
      <c r="I22" s="72">
        <v>0</v>
      </c>
      <c r="J22" s="72">
        <v>16442.966698200002</v>
      </c>
      <c r="L22" s="71">
        <v>5.04E-2</v>
      </c>
      <c r="M22" s="71">
        <v>8.9999999999999993E-3</v>
      </c>
    </row>
    <row r="23" spans="1:13">
      <c r="A23" t="s">
        <v>788</v>
      </c>
      <c r="B23" t="s">
        <v>789</v>
      </c>
      <c r="C23" t="s">
        <v>102</v>
      </c>
      <c r="D23" t="s">
        <v>784</v>
      </c>
      <c r="E23" t="s">
        <v>790</v>
      </c>
      <c r="F23" t="s">
        <v>104</v>
      </c>
      <c r="G23" s="68">
        <v>4756977</v>
      </c>
      <c r="H23" s="68">
        <v>345.66</v>
      </c>
      <c r="I23" s="68">
        <v>0</v>
      </c>
      <c r="J23" s="68">
        <v>16442.966698200002</v>
      </c>
      <c r="K23" s="69">
        <v>3.5000000000000001E-3</v>
      </c>
      <c r="L23" s="69">
        <v>5.04E-2</v>
      </c>
      <c r="M23" s="69">
        <v>8.9999999999999993E-3</v>
      </c>
    </row>
    <row r="24" spans="1:13">
      <c r="A24" s="70" t="s">
        <v>791</v>
      </c>
      <c r="C24" s="14"/>
      <c r="D24" s="14"/>
      <c r="E24" s="14"/>
      <c r="F24" s="14"/>
      <c r="G24" s="72">
        <v>0</v>
      </c>
      <c r="I24" s="72">
        <v>0</v>
      </c>
      <c r="J24" s="72">
        <v>0</v>
      </c>
      <c r="L24" s="71">
        <v>0</v>
      </c>
      <c r="M24" s="71">
        <v>0</v>
      </c>
    </row>
    <row r="25" spans="1:13">
      <c r="A25" t="s">
        <v>238</v>
      </c>
      <c r="B25" t="s">
        <v>238</v>
      </c>
      <c r="C25" s="14"/>
      <c r="D25" s="14"/>
      <c r="E25" t="s">
        <v>238</v>
      </c>
      <c r="F25" t="s">
        <v>238</v>
      </c>
      <c r="G25" s="68">
        <v>0</v>
      </c>
      <c r="H25" s="68">
        <v>0</v>
      </c>
      <c r="J25" s="68">
        <v>0</v>
      </c>
      <c r="K25" s="69">
        <v>0</v>
      </c>
      <c r="L25" s="69">
        <v>0</v>
      </c>
      <c r="M25" s="69">
        <v>0</v>
      </c>
    </row>
    <row r="26" spans="1:13">
      <c r="A26" s="70" t="s">
        <v>495</v>
      </c>
      <c r="C26" s="14"/>
      <c r="D26" s="14"/>
      <c r="E26" s="14"/>
      <c r="F26" s="14"/>
      <c r="G26" s="72">
        <v>0</v>
      </c>
      <c r="I26" s="72">
        <v>0</v>
      </c>
      <c r="J26" s="72">
        <v>0</v>
      </c>
      <c r="L26" s="71">
        <v>0</v>
      </c>
      <c r="M26" s="71">
        <v>0</v>
      </c>
    </row>
    <row r="27" spans="1:13">
      <c r="A27" t="s">
        <v>238</v>
      </c>
      <c r="B27" t="s">
        <v>238</v>
      </c>
      <c r="C27" s="14"/>
      <c r="D27" s="14"/>
      <c r="E27" t="s">
        <v>238</v>
      </c>
      <c r="F27" t="s">
        <v>238</v>
      </c>
      <c r="G27" s="68">
        <v>0</v>
      </c>
      <c r="H27" s="68">
        <v>0</v>
      </c>
      <c r="J27" s="68">
        <v>0</v>
      </c>
      <c r="K27" s="69">
        <v>0</v>
      </c>
      <c r="L27" s="69">
        <v>0</v>
      </c>
      <c r="M27" s="69">
        <v>0</v>
      </c>
    </row>
    <row r="28" spans="1:13">
      <c r="A28" s="70" t="s">
        <v>792</v>
      </c>
      <c r="C28" s="14"/>
      <c r="D28" s="14"/>
      <c r="E28" s="14"/>
      <c r="F28" s="14"/>
      <c r="G28" s="72">
        <v>0</v>
      </c>
      <c r="I28" s="72">
        <v>0</v>
      </c>
      <c r="J28" s="72">
        <v>0</v>
      </c>
      <c r="L28" s="71">
        <v>0</v>
      </c>
      <c r="M28" s="71">
        <v>0</v>
      </c>
    </row>
    <row r="29" spans="1:13">
      <c r="A29" t="s">
        <v>238</v>
      </c>
      <c r="B29" t="s">
        <v>238</v>
      </c>
      <c r="C29" s="14"/>
      <c r="D29" s="14"/>
      <c r="E29" t="s">
        <v>238</v>
      </c>
      <c r="F29" t="s">
        <v>238</v>
      </c>
      <c r="G29" s="68">
        <v>0</v>
      </c>
      <c r="H29" s="68">
        <v>0</v>
      </c>
      <c r="J29" s="68">
        <v>0</v>
      </c>
      <c r="K29" s="69">
        <v>0</v>
      </c>
      <c r="L29" s="69">
        <v>0</v>
      </c>
      <c r="M29" s="69">
        <v>0</v>
      </c>
    </row>
    <row r="30" spans="1:13">
      <c r="A30" s="70" t="s">
        <v>242</v>
      </c>
      <c r="C30" s="14"/>
      <c r="D30" s="14"/>
      <c r="E30" s="14"/>
      <c r="F30" s="14"/>
      <c r="G30" s="72">
        <v>922625</v>
      </c>
      <c r="I30" s="72">
        <v>515.82702647999997</v>
      </c>
      <c r="J30" s="72">
        <v>233588.22310072</v>
      </c>
      <c r="L30" s="71">
        <v>0.71550000000000002</v>
      </c>
      <c r="M30" s="71">
        <v>0.1283</v>
      </c>
    </row>
    <row r="31" spans="1:13">
      <c r="A31" s="70" t="s">
        <v>793</v>
      </c>
      <c r="C31" s="14"/>
      <c r="D31" s="14"/>
      <c r="E31" s="14"/>
      <c r="F31" s="14"/>
      <c r="G31" s="72">
        <v>891544</v>
      </c>
      <c r="I31" s="72">
        <v>515.82702647999997</v>
      </c>
      <c r="J31" s="72">
        <v>219512.23528888001</v>
      </c>
      <c r="L31" s="71">
        <v>0.6724</v>
      </c>
      <c r="M31" s="71">
        <v>0.1206</v>
      </c>
    </row>
    <row r="32" spans="1:13">
      <c r="A32" t="s">
        <v>794</v>
      </c>
      <c r="B32" t="s">
        <v>795</v>
      </c>
      <c r="C32" t="s">
        <v>498</v>
      </c>
      <c r="D32" t="s">
        <v>796</v>
      </c>
      <c r="E32" t="s">
        <v>797</v>
      </c>
      <c r="F32" t="s">
        <v>108</v>
      </c>
      <c r="G32" s="68">
        <v>142499</v>
      </c>
      <c r="H32" s="68">
        <v>3078</v>
      </c>
      <c r="I32" s="68">
        <v>0</v>
      </c>
      <c r="J32" s="68">
        <v>15158.428024319999</v>
      </c>
      <c r="K32" s="69">
        <v>0</v>
      </c>
      <c r="L32" s="69">
        <v>4.6399999999999997E-2</v>
      </c>
      <c r="M32" s="69">
        <v>8.3000000000000001E-3</v>
      </c>
    </row>
    <row r="33" spans="1:13">
      <c r="A33" t="s">
        <v>798</v>
      </c>
      <c r="B33" t="s">
        <v>799</v>
      </c>
      <c r="C33" t="s">
        <v>498</v>
      </c>
      <c r="D33" t="s">
        <v>800</v>
      </c>
      <c r="E33" t="s">
        <v>535</v>
      </c>
      <c r="F33" t="s">
        <v>108</v>
      </c>
      <c r="G33" s="68">
        <v>46797</v>
      </c>
      <c r="H33" s="68">
        <v>3080</v>
      </c>
      <c r="I33" s="68">
        <v>0</v>
      </c>
      <c r="J33" s="68">
        <v>4981.2973056000001</v>
      </c>
      <c r="K33" s="69">
        <v>0</v>
      </c>
      <c r="L33" s="69">
        <v>1.5299999999999999E-2</v>
      </c>
      <c r="M33" s="69">
        <v>2.7000000000000001E-3</v>
      </c>
    </row>
    <row r="34" spans="1:13">
      <c r="A34" t="s">
        <v>801</v>
      </c>
      <c r="B34" t="s">
        <v>802</v>
      </c>
      <c r="C34" t="s">
        <v>498</v>
      </c>
      <c r="D34" t="s">
        <v>796</v>
      </c>
      <c r="E34" t="s">
        <v>535</v>
      </c>
      <c r="F34" t="s">
        <v>108</v>
      </c>
      <c r="G34" s="68">
        <v>68361</v>
      </c>
      <c r="H34" s="68">
        <v>6004</v>
      </c>
      <c r="I34" s="68">
        <v>423.18319104</v>
      </c>
      <c r="J34" s="68">
        <v>14607.970375680001</v>
      </c>
      <c r="K34" s="69">
        <v>0</v>
      </c>
      <c r="L34" s="69">
        <v>4.4699999999999997E-2</v>
      </c>
      <c r="M34" s="69">
        <v>8.0000000000000002E-3</v>
      </c>
    </row>
    <row r="35" spans="1:13">
      <c r="A35" t="s">
        <v>803</v>
      </c>
      <c r="B35" t="s">
        <v>804</v>
      </c>
      <c r="C35" t="s">
        <v>498</v>
      </c>
      <c r="D35" t="s">
        <v>805</v>
      </c>
      <c r="E35" t="s">
        <v>738</v>
      </c>
      <c r="F35" t="s">
        <v>108</v>
      </c>
      <c r="G35" s="68">
        <v>23430</v>
      </c>
      <c r="H35" s="68">
        <v>6219</v>
      </c>
      <c r="I35" s="68">
        <v>0</v>
      </c>
      <c r="J35" s="68">
        <v>5035.7780352</v>
      </c>
      <c r="K35" s="69">
        <v>0</v>
      </c>
      <c r="L35" s="69">
        <v>1.54E-2</v>
      </c>
      <c r="M35" s="69">
        <v>2.8E-3</v>
      </c>
    </row>
    <row r="36" spans="1:13">
      <c r="A36" t="s">
        <v>806</v>
      </c>
      <c r="B36" t="s">
        <v>807</v>
      </c>
      <c r="C36" t="s">
        <v>498</v>
      </c>
      <c r="D36" t="s">
        <v>805</v>
      </c>
      <c r="E36" t="s">
        <v>738</v>
      </c>
      <c r="F36" t="s">
        <v>108</v>
      </c>
      <c r="G36" s="68">
        <v>52766</v>
      </c>
      <c r="H36" s="68">
        <v>3862</v>
      </c>
      <c r="I36" s="68">
        <v>0</v>
      </c>
      <c r="J36" s="68">
        <v>7042.7160115200004</v>
      </c>
      <c r="K36" s="69">
        <v>0</v>
      </c>
      <c r="L36" s="69">
        <v>2.1600000000000001E-2</v>
      </c>
      <c r="M36" s="69">
        <v>3.8999999999999998E-3</v>
      </c>
    </row>
    <row r="37" spans="1:13">
      <c r="A37" t="s">
        <v>808</v>
      </c>
      <c r="B37" t="s">
        <v>809</v>
      </c>
      <c r="C37" t="s">
        <v>498</v>
      </c>
      <c r="D37" t="s">
        <v>805</v>
      </c>
      <c r="E37" t="s">
        <v>738</v>
      </c>
      <c r="F37" t="s">
        <v>108</v>
      </c>
      <c r="G37" s="68">
        <v>6921</v>
      </c>
      <c r="H37" s="68">
        <v>25110</v>
      </c>
      <c r="I37" s="68">
        <v>0</v>
      </c>
      <c r="J37" s="68">
        <v>6006.0548736000001</v>
      </c>
      <c r="K37" s="69">
        <v>0</v>
      </c>
      <c r="L37" s="69">
        <v>1.84E-2</v>
      </c>
      <c r="M37" s="69">
        <v>3.3E-3</v>
      </c>
    </row>
    <row r="38" spans="1:13">
      <c r="A38" t="s">
        <v>810</v>
      </c>
      <c r="B38" t="s">
        <v>811</v>
      </c>
      <c r="C38" t="s">
        <v>506</v>
      </c>
      <c r="D38" t="s">
        <v>812</v>
      </c>
      <c r="E38" t="s">
        <v>738</v>
      </c>
      <c r="F38" t="s">
        <v>112</v>
      </c>
      <c r="G38" s="68">
        <v>46736</v>
      </c>
      <c r="H38" s="68">
        <v>11360</v>
      </c>
      <c r="I38" s="68">
        <v>0</v>
      </c>
      <c r="J38" s="68">
        <v>20590.17667072</v>
      </c>
      <c r="K38" s="69">
        <v>0</v>
      </c>
      <c r="L38" s="69">
        <v>6.3100000000000003E-2</v>
      </c>
      <c r="M38" s="69">
        <v>1.1299999999999999E-2</v>
      </c>
    </row>
    <row r="39" spans="1:13">
      <c r="A39" t="s">
        <v>813</v>
      </c>
      <c r="B39" t="s">
        <v>814</v>
      </c>
      <c r="C39" t="s">
        <v>498</v>
      </c>
      <c r="D39" t="s">
        <v>812</v>
      </c>
      <c r="E39" t="s">
        <v>738</v>
      </c>
      <c r="F39" t="s">
        <v>108</v>
      </c>
      <c r="G39" s="68">
        <v>14597</v>
      </c>
      <c r="H39" s="68">
        <v>32324</v>
      </c>
      <c r="I39" s="68">
        <v>0</v>
      </c>
      <c r="J39" s="68">
        <v>16306.563271679999</v>
      </c>
      <c r="K39" s="69">
        <v>0</v>
      </c>
      <c r="L39" s="69">
        <v>4.99E-2</v>
      </c>
      <c r="M39" s="69">
        <v>8.9999999999999993E-3</v>
      </c>
    </row>
    <row r="40" spans="1:13">
      <c r="A40" t="s">
        <v>815</v>
      </c>
      <c r="B40" t="s">
        <v>816</v>
      </c>
      <c r="C40" t="s">
        <v>498</v>
      </c>
      <c r="D40" t="s">
        <v>812</v>
      </c>
      <c r="E40" t="s">
        <v>738</v>
      </c>
      <c r="F40" t="s">
        <v>108</v>
      </c>
      <c r="G40" s="68">
        <v>10818</v>
      </c>
      <c r="H40" s="68">
        <v>16567</v>
      </c>
      <c r="I40" s="68">
        <v>0</v>
      </c>
      <c r="J40" s="68">
        <v>6193.9056153600004</v>
      </c>
      <c r="K40" s="69">
        <v>0</v>
      </c>
      <c r="L40" s="69">
        <v>1.9E-2</v>
      </c>
      <c r="M40" s="69">
        <v>3.3999999999999998E-3</v>
      </c>
    </row>
    <row r="41" spans="1:13">
      <c r="A41" t="s">
        <v>817</v>
      </c>
      <c r="B41" t="s">
        <v>818</v>
      </c>
      <c r="C41" t="s">
        <v>498</v>
      </c>
      <c r="D41" t="s">
        <v>819</v>
      </c>
      <c r="E41" t="s">
        <v>738</v>
      </c>
      <c r="F41" t="s">
        <v>108</v>
      </c>
      <c r="G41" s="68">
        <v>61314</v>
      </c>
      <c r="H41" s="68">
        <v>4868</v>
      </c>
      <c r="I41" s="68">
        <v>0</v>
      </c>
      <c r="J41" s="68">
        <v>10315.34963712</v>
      </c>
      <c r="K41" s="69">
        <v>0</v>
      </c>
      <c r="L41" s="69">
        <v>3.1600000000000003E-2</v>
      </c>
      <c r="M41" s="69">
        <v>5.7000000000000002E-3</v>
      </c>
    </row>
    <row r="42" spans="1:13">
      <c r="A42" t="s">
        <v>820</v>
      </c>
      <c r="B42" t="s">
        <v>821</v>
      </c>
      <c r="C42" t="s">
        <v>498</v>
      </c>
      <c r="D42" t="s">
        <v>819</v>
      </c>
      <c r="E42" t="s">
        <v>738</v>
      </c>
      <c r="F42" t="s">
        <v>108</v>
      </c>
      <c r="G42" s="68">
        <v>88561</v>
      </c>
      <c r="H42" s="68">
        <v>3262</v>
      </c>
      <c r="I42" s="68">
        <v>0</v>
      </c>
      <c r="J42" s="68">
        <v>9983.8995379200005</v>
      </c>
      <c r="K42" s="69">
        <v>0</v>
      </c>
      <c r="L42" s="69">
        <v>3.0599999999999999E-2</v>
      </c>
      <c r="M42" s="69">
        <v>5.4999999999999997E-3</v>
      </c>
    </row>
    <row r="43" spans="1:13">
      <c r="A43" t="s">
        <v>822</v>
      </c>
      <c r="B43" t="s">
        <v>823</v>
      </c>
      <c r="C43" t="s">
        <v>498</v>
      </c>
      <c r="D43" t="s">
        <v>796</v>
      </c>
      <c r="E43" t="s">
        <v>738</v>
      </c>
      <c r="F43" t="s">
        <v>108</v>
      </c>
      <c r="G43" s="68">
        <v>35659</v>
      </c>
      <c r="H43" s="68">
        <v>10186</v>
      </c>
      <c r="I43" s="68">
        <v>82.019485439999997</v>
      </c>
      <c r="J43" s="68">
        <v>12634.991642880001</v>
      </c>
      <c r="K43" s="69">
        <v>0</v>
      </c>
      <c r="L43" s="69">
        <v>3.8699999999999998E-2</v>
      </c>
      <c r="M43" s="69">
        <v>6.8999999999999999E-3</v>
      </c>
    </row>
    <row r="44" spans="1:13">
      <c r="A44" t="s">
        <v>824</v>
      </c>
      <c r="B44" t="s">
        <v>825</v>
      </c>
      <c r="C44" t="s">
        <v>498</v>
      </c>
      <c r="D44" t="s">
        <v>796</v>
      </c>
      <c r="E44" t="s">
        <v>738</v>
      </c>
      <c r="F44" t="s">
        <v>108</v>
      </c>
      <c r="G44" s="68">
        <v>2604</v>
      </c>
      <c r="H44" s="68">
        <v>32186</v>
      </c>
      <c r="I44" s="68">
        <v>10.62435</v>
      </c>
      <c r="J44" s="68">
        <v>2907.17895864</v>
      </c>
      <c r="K44" s="69">
        <v>0</v>
      </c>
      <c r="L44" s="69">
        <v>8.8999999999999999E-3</v>
      </c>
      <c r="M44" s="69">
        <v>1.6000000000000001E-3</v>
      </c>
    </row>
    <row r="45" spans="1:13">
      <c r="A45" t="s">
        <v>826</v>
      </c>
      <c r="B45" t="s">
        <v>827</v>
      </c>
      <c r="C45" t="s">
        <v>498</v>
      </c>
      <c r="D45" t="s">
        <v>796</v>
      </c>
      <c r="E45" t="s">
        <v>738</v>
      </c>
      <c r="F45" t="s">
        <v>108</v>
      </c>
      <c r="G45" s="68">
        <v>57636</v>
      </c>
      <c r="H45" s="68">
        <v>8147</v>
      </c>
      <c r="I45" s="68">
        <v>0</v>
      </c>
      <c r="J45" s="68">
        <v>16228.010603520001</v>
      </c>
      <c r="K45" s="69">
        <v>0</v>
      </c>
      <c r="L45" s="69">
        <v>4.9700000000000001E-2</v>
      </c>
      <c r="M45" s="69">
        <v>8.8999999999999999E-3</v>
      </c>
    </row>
    <row r="46" spans="1:13">
      <c r="A46" t="s">
        <v>828</v>
      </c>
      <c r="B46" t="s">
        <v>829</v>
      </c>
      <c r="C46" t="s">
        <v>498</v>
      </c>
      <c r="D46" t="s">
        <v>796</v>
      </c>
      <c r="E46" t="s">
        <v>738</v>
      </c>
      <c r="F46" t="s">
        <v>108</v>
      </c>
      <c r="G46" s="68">
        <v>34032</v>
      </c>
      <c r="H46" s="68">
        <v>9167</v>
      </c>
      <c r="I46" s="68">
        <v>0</v>
      </c>
      <c r="J46" s="68">
        <v>10781.729648639999</v>
      </c>
      <c r="K46" s="69">
        <v>0</v>
      </c>
      <c r="L46" s="69">
        <v>3.3000000000000002E-2</v>
      </c>
      <c r="M46" s="69">
        <v>5.8999999999999999E-3</v>
      </c>
    </row>
    <row r="47" spans="1:13">
      <c r="A47" t="s">
        <v>830</v>
      </c>
      <c r="B47" t="s">
        <v>831</v>
      </c>
      <c r="C47" t="s">
        <v>498</v>
      </c>
      <c r="D47" t="s">
        <v>796</v>
      </c>
      <c r="E47" t="s">
        <v>738</v>
      </c>
      <c r="F47" t="s">
        <v>108</v>
      </c>
      <c r="G47" s="68">
        <v>49763</v>
      </c>
      <c r="H47" s="68">
        <v>6298</v>
      </c>
      <c r="I47" s="68">
        <v>0</v>
      </c>
      <c r="J47" s="68">
        <v>10831.35884544</v>
      </c>
      <c r="K47" s="69">
        <v>0</v>
      </c>
      <c r="L47" s="69">
        <v>3.32E-2</v>
      </c>
      <c r="M47" s="69">
        <v>6.0000000000000001E-3</v>
      </c>
    </row>
    <row r="48" spans="1:13">
      <c r="A48" t="s">
        <v>832</v>
      </c>
      <c r="B48" t="s">
        <v>833</v>
      </c>
      <c r="C48" t="s">
        <v>498</v>
      </c>
      <c r="D48" t="s">
        <v>834</v>
      </c>
      <c r="E48" t="s">
        <v>738</v>
      </c>
      <c r="F48" t="s">
        <v>108</v>
      </c>
      <c r="G48" s="68">
        <v>20617</v>
      </c>
      <c r="H48" s="68">
        <v>24485</v>
      </c>
      <c r="I48" s="68">
        <v>0</v>
      </c>
      <c r="J48" s="68">
        <v>17446.138387200001</v>
      </c>
      <c r="K48" s="69">
        <v>0</v>
      </c>
      <c r="L48" s="69">
        <v>5.3400000000000003E-2</v>
      </c>
      <c r="M48" s="69">
        <v>9.5999999999999992E-3</v>
      </c>
    </row>
    <row r="49" spans="1:13">
      <c r="A49" t="s">
        <v>835</v>
      </c>
      <c r="B49" t="s">
        <v>836</v>
      </c>
      <c r="C49" t="s">
        <v>498</v>
      </c>
      <c r="D49" t="s">
        <v>837</v>
      </c>
      <c r="E49" t="s">
        <v>738</v>
      </c>
      <c r="F49" t="s">
        <v>108</v>
      </c>
      <c r="G49" s="68">
        <v>31460</v>
      </c>
      <c r="H49" s="68">
        <v>2489</v>
      </c>
      <c r="I49" s="68">
        <v>0</v>
      </c>
      <c r="J49" s="68">
        <v>2706.1841663999999</v>
      </c>
      <c r="K49" s="69">
        <v>0</v>
      </c>
      <c r="L49" s="69">
        <v>8.3000000000000001E-3</v>
      </c>
      <c r="M49" s="69">
        <v>1.5E-3</v>
      </c>
    </row>
    <row r="50" spans="1:13">
      <c r="A50" t="s">
        <v>838</v>
      </c>
      <c r="B50" t="s">
        <v>839</v>
      </c>
      <c r="C50" t="s">
        <v>498</v>
      </c>
      <c r="D50" t="s">
        <v>805</v>
      </c>
      <c r="E50" t="s">
        <v>756</v>
      </c>
      <c r="F50" t="s">
        <v>108</v>
      </c>
      <c r="G50" s="68">
        <v>14187</v>
      </c>
      <c r="H50" s="68">
        <v>23304</v>
      </c>
      <c r="I50" s="68">
        <v>0</v>
      </c>
      <c r="J50" s="68">
        <v>11426.014586879999</v>
      </c>
      <c r="K50" s="69">
        <v>0</v>
      </c>
      <c r="L50" s="69">
        <v>3.5000000000000003E-2</v>
      </c>
      <c r="M50" s="69">
        <v>6.3E-3</v>
      </c>
    </row>
    <row r="51" spans="1:13">
      <c r="A51" t="s">
        <v>840</v>
      </c>
      <c r="B51" t="s">
        <v>841</v>
      </c>
      <c r="C51" t="s">
        <v>498</v>
      </c>
      <c r="D51" t="s">
        <v>842</v>
      </c>
      <c r="E51" t="s">
        <v>549</v>
      </c>
      <c r="F51" t="s">
        <v>108</v>
      </c>
      <c r="G51" s="68">
        <v>46232</v>
      </c>
      <c r="H51" s="68">
        <v>6037</v>
      </c>
      <c r="I51" s="68">
        <v>0</v>
      </c>
      <c r="J51" s="68">
        <v>9645.7853030400001</v>
      </c>
      <c r="K51" s="69">
        <v>0</v>
      </c>
      <c r="L51" s="69">
        <v>2.9499999999999998E-2</v>
      </c>
      <c r="M51" s="69">
        <v>5.3E-3</v>
      </c>
    </row>
    <row r="52" spans="1:13">
      <c r="A52" t="s">
        <v>843</v>
      </c>
      <c r="B52" t="s">
        <v>844</v>
      </c>
      <c r="C52" t="s">
        <v>498</v>
      </c>
      <c r="D52" t="s">
        <v>845</v>
      </c>
      <c r="E52" t="s">
        <v>125</v>
      </c>
      <c r="F52" t="s">
        <v>108</v>
      </c>
      <c r="G52" s="68">
        <v>36554</v>
      </c>
      <c r="H52" s="68">
        <v>6873</v>
      </c>
      <c r="I52" s="68">
        <v>0</v>
      </c>
      <c r="J52" s="68">
        <v>8682.7037875200003</v>
      </c>
      <c r="K52" s="69">
        <v>0</v>
      </c>
      <c r="L52" s="69">
        <v>2.6599999999999999E-2</v>
      </c>
      <c r="M52" s="69">
        <v>4.7999999999999996E-3</v>
      </c>
    </row>
    <row r="53" spans="1:13">
      <c r="A53" s="70" t="s">
        <v>846</v>
      </c>
      <c r="C53" s="14"/>
      <c r="D53" s="14"/>
      <c r="E53" s="14"/>
      <c r="F53" s="14"/>
      <c r="G53" s="72">
        <v>12824</v>
      </c>
      <c r="I53" s="72">
        <v>0</v>
      </c>
      <c r="J53" s="72">
        <v>5059.5419750399997</v>
      </c>
      <c r="L53" s="71">
        <v>1.55E-2</v>
      </c>
      <c r="M53" s="71">
        <v>2.8E-3</v>
      </c>
    </row>
    <row r="54" spans="1:13">
      <c r="A54" t="s">
        <v>847</v>
      </c>
      <c r="B54" t="s">
        <v>848</v>
      </c>
      <c r="C54" t="s">
        <v>125</v>
      </c>
      <c r="D54" t="s">
        <v>812</v>
      </c>
      <c r="E54" t="s">
        <v>738</v>
      </c>
      <c r="F54" t="s">
        <v>108</v>
      </c>
      <c r="G54" s="68">
        <v>12824</v>
      </c>
      <c r="H54" s="68">
        <v>11416</v>
      </c>
      <c r="I54" s="68">
        <v>0</v>
      </c>
      <c r="J54" s="68">
        <v>5059.5419750399997</v>
      </c>
      <c r="K54" s="69">
        <v>0</v>
      </c>
      <c r="L54" s="69">
        <v>1.55E-2</v>
      </c>
      <c r="M54" s="69">
        <v>2.8E-3</v>
      </c>
    </row>
    <row r="55" spans="1:13">
      <c r="A55" s="70" t="s">
        <v>495</v>
      </c>
      <c r="C55" s="14"/>
      <c r="D55" s="14"/>
      <c r="E55" s="14"/>
      <c r="F55" s="14"/>
      <c r="G55" s="72">
        <v>18257</v>
      </c>
      <c r="I55" s="72">
        <v>0</v>
      </c>
      <c r="J55" s="72">
        <v>9016.4458367999996</v>
      </c>
      <c r="L55" s="71">
        <v>2.76E-2</v>
      </c>
      <c r="M55" s="71">
        <v>5.0000000000000001E-3</v>
      </c>
    </row>
    <row r="56" spans="1:13">
      <c r="A56" t="s">
        <v>849</v>
      </c>
      <c r="B56" t="s">
        <v>850</v>
      </c>
      <c r="C56" t="s">
        <v>498</v>
      </c>
      <c r="D56" t="s">
        <v>851</v>
      </c>
      <c r="E56" t="s">
        <v>738</v>
      </c>
      <c r="F56" t="s">
        <v>108</v>
      </c>
      <c r="G56" s="68">
        <v>18257</v>
      </c>
      <c r="H56" s="68">
        <v>14290</v>
      </c>
      <c r="I56" s="68">
        <v>0</v>
      </c>
      <c r="J56" s="68">
        <v>9016.4458367999996</v>
      </c>
      <c r="K56" s="69">
        <v>0</v>
      </c>
      <c r="L56" s="69">
        <v>2.76E-2</v>
      </c>
      <c r="M56" s="69">
        <v>5.0000000000000001E-3</v>
      </c>
    </row>
    <row r="57" spans="1:13">
      <c r="A57" s="70" t="s">
        <v>792</v>
      </c>
      <c r="C57" s="14"/>
      <c r="D57" s="14"/>
      <c r="E57" s="14"/>
      <c r="F57" s="14"/>
      <c r="G57" s="72">
        <v>0</v>
      </c>
      <c r="I57" s="72">
        <v>0</v>
      </c>
      <c r="J57" s="72">
        <v>0</v>
      </c>
      <c r="L57" s="71">
        <v>0</v>
      </c>
      <c r="M57" s="71">
        <v>0</v>
      </c>
    </row>
    <row r="58" spans="1:13">
      <c r="A58" t="s">
        <v>238</v>
      </c>
      <c r="B58" t="s">
        <v>238</v>
      </c>
      <c r="C58" s="14"/>
      <c r="D58" s="14"/>
      <c r="E58" t="s">
        <v>238</v>
      </c>
      <c r="F58" t="s">
        <v>238</v>
      </c>
      <c r="G58" s="68">
        <v>0</v>
      </c>
      <c r="H58" s="68">
        <v>0</v>
      </c>
      <c r="J58" s="68">
        <v>0</v>
      </c>
      <c r="K58" s="69">
        <v>0</v>
      </c>
      <c r="L58" s="69">
        <v>0</v>
      </c>
      <c r="M58" s="69">
        <v>0</v>
      </c>
    </row>
    <row r="59" spans="1:13">
      <c r="A59" s="90" t="s">
        <v>244</v>
      </c>
      <c r="C59" s="14"/>
      <c r="D59" s="14"/>
      <c r="E59" s="14"/>
      <c r="F59" s="14"/>
    </row>
    <row r="60" spans="1:13">
      <c r="A60" s="90" t="s">
        <v>301</v>
      </c>
      <c r="C60" s="14"/>
      <c r="D60" s="14"/>
      <c r="E60" s="14"/>
      <c r="F60" s="14"/>
    </row>
    <row r="61" spans="1:13">
      <c r="A61" s="90" t="s">
        <v>302</v>
      </c>
      <c r="C61" s="14"/>
      <c r="D61" s="14"/>
      <c r="E61" s="14"/>
      <c r="F61" s="14"/>
    </row>
    <row r="62" spans="1:13">
      <c r="A62" s="90" t="s">
        <v>303</v>
      </c>
      <c r="C62" s="14"/>
      <c r="D62" s="14"/>
      <c r="E62" s="14"/>
      <c r="F62" s="14"/>
    </row>
    <row r="63" spans="1:13">
      <c r="A63" s="90" t="s">
        <v>304</v>
      </c>
      <c r="C63" s="14"/>
      <c r="D63" s="14"/>
      <c r="E63" s="14"/>
      <c r="F63" s="14"/>
    </row>
    <row r="64" spans="1:13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8" workbookViewId="0">
      <selection activeCell="M29" sqref="M29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  <c r="B2" t="s">
        <v>196</v>
      </c>
    </row>
    <row r="3" spans="1:64">
      <c r="A3" s="2" t="s">
        <v>2</v>
      </c>
      <c r="B3" t="s">
        <v>197</v>
      </c>
    </row>
    <row r="4" spans="1:64">
      <c r="A4" s="2" t="s">
        <v>3</v>
      </c>
      <c r="B4" t="s">
        <v>198</v>
      </c>
    </row>
    <row r="5" spans="1:64">
      <c r="A5" s="65" t="s">
        <v>199</v>
      </c>
      <c r="B5" t="s">
        <v>200</v>
      </c>
    </row>
    <row r="6" spans="1:64" ht="26.25" customHeight="1">
      <c r="A6" s="104" t="s">
        <v>68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</row>
    <row r="7" spans="1:64" ht="26.25" customHeight="1">
      <c r="A7" s="104" t="s">
        <v>95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L7" s="16"/>
    </row>
    <row r="8" spans="1:64" s="16" customFormat="1">
      <c r="A8" s="42" t="s">
        <v>48</v>
      </c>
      <c r="B8" s="43" t="s">
        <v>49</v>
      </c>
      <c r="C8" s="43" t="s">
        <v>70</v>
      </c>
      <c r="D8" s="43" t="s">
        <v>50</v>
      </c>
      <c r="E8" s="43" t="s">
        <v>84</v>
      </c>
      <c r="F8" s="43" t="s">
        <v>51</v>
      </c>
      <c r="G8" s="43" t="s">
        <v>52</v>
      </c>
      <c r="H8" s="43" t="s">
        <v>53</v>
      </c>
      <c r="I8" s="43" t="s">
        <v>189</v>
      </c>
      <c r="J8" s="43" t="s">
        <v>190</v>
      </c>
      <c r="K8" s="43" t="s">
        <v>56</v>
      </c>
      <c r="L8" s="43" t="s">
        <v>73</v>
      </c>
      <c r="M8" s="43" t="s">
        <v>57</v>
      </c>
      <c r="N8" s="108" t="s">
        <v>185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7" t="s">
        <v>186</v>
      </c>
      <c r="J9" s="27"/>
      <c r="K9" s="27" t="s">
        <v>6</v>
      </c>
      <c r="L9" s="27" t="s">
        <v>7</v>
      </c>
      <c r="M9" s="27" t="s">
        <v>7</v>
      </c>
      <c r="N9" s="28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30" t="s">
        <v>77</v>
      </c>
      <c r="N10" s="30" t="s">
        <v>78</v>
      </c>
      <c r="O10" s="31"/>
      <c r="BF10" s="14"/>
      <c r="BG10" s="16"/>
      <c r="BH10" s="14"/>
    </row>
    <row r="11" spans="1:64" s="20" customFormat="1" ht="18" customHeight="1">
      <c r="A11" s="21" t="s">
        <v>96</v>
      </c>
      <c r="B11" s="7"/>
      <c r="C11" s="7"/>
      <c r="D11" s="7"/>
      <c r="E11" s="7"/>
      <c r="F11" s="7"/>
      <c r="G11" s="7"/>
      <c r="H11" s="7"/>
      <c r="I11" s="66">
        <v>7485378</v>
      </c>
      <c r="J11" s="7"/>
      <c r="K11" s="66">
        <v>10260.423448784</v>
      </c>
      <c r="L11" s="7"/>
      <c r="M11" s="67">
        <v>1</v>
      </c>
      <c r="N11" s="67">
        <v>5.5999999999999999E-3</v>
      </c>
      <c r="O11" s="31"/>
      <c r="BF11" s="14"/>
      <c r="BG11" s="16"/>
      <c r="BH11" s="14"/>
      <c r="BL11" s="14"/>
    </row>
    <row r="12" spans="1:64">
      <c r="A12" s="70" t="s">
        <v>202</v>
      </c>
      <c r="B12" s="14"/>
      <c r="C12" s="14"/>
      <c r="D12" s="14"/>
      <c r="I12" s="72">
        <v>7469663</v>
      </c>
      <c r="K12" s="72">
        <v>5901.03377</v>
      </c>
      <c r="M12" s="71">
        <v>0.57509999999999994</v>
      </c>
      <c r="N12" s="71">
        <v>3.2000000000000002E-3</v>
      </c>
    </row>
    <row r="13" spans="1:64">
      <c r="A13" s="70" t="s">
        <v>852</v>
      </c>
      <c r="B13" s="14"/>
      <c r="C13" s="14"/>
      <c r="D13" s="14"/>
      <c r="I13" s="72">
        <v>0</v>
      </c>
      <c r="K13" s="72">
        <v>0</v>
      </c>
      <c r="M13" s="71">
        <v>0</v>
      </c>
      <c r="N13" s="71">
        <v>0</v>
      </c>
    </row>
    <row r="14" spans="1:64">
      <c r="A14" t="s">
        <v>238</v>
      </c>
      <c r="B14" t="s">
        <v>238</v>
      </c>
      <c r="C14" s="14"/>
      <c r="D14" s="14"/>
      <c r="E14" t="s">
        <v>238</v>
      </c>
      <c r="F14" t="s">
        <v>238</v>
      </c>
      <c r="H14" t="s">
        <v>238</v>
      </c>
      <c r="I14" s="68">
        <v>0</v>
      </c>
      <c r="J14" s="68">
        <v>0</v>
      </c>
      <c r="K14" s="68">
        <v>0</v>
      </c>
      <c r="L14" s="69">
        <v>0</v>
      </c>
      <c r="M14" s="69">
        <v>0</v>
      </c>
      <c r="N14" s="69">
        <v>0</v>
      </c>
    </row>
    <row r="15" spans="1:64">
      <c r="A15" s="70" t="s">
        <v>853</v>
      </c>
      <c r="B15" s="14"/>
      <c r="C15" s="14"/>
      <c r="D15" s="14"/>
      <c r="I15" s="72">
        <v>0</v>
      </c>
      <c r="K15" s="72">
        <v>0</v>
      </c>
      <c r="M15" s="71">
        <v>0</v>
      </c>
      <c r="N15" s="71">
        <v>0</v>
      </c>
    </row>
    <row r="16" spans="1:64">
      <c r="A16" t="s">
        <v>238</v>
      </c>
      <c r="B16" t="s">
        <v>238</v>
      </c>
      <c r="C16" s="14"/>
      <c r="D16" s="14"/>
      <c r="E16" t="s">
        <v>238</v>
      </c>
      <c r="F16" t="s">
        <v>238</v>
      </c>
      <c r="H16" t="s">
        <v>238</v>
      </c>
      <c r="I16" s="68">
        <v>0</v>
      </c>
      <c r="J16" s="68">
        <v>0</v>
      </c>
      <c r="K16" s="68">
        <v>0</v>
      </c>
      <c r="L16" s="69">
        <v>0</v>
      </c>
      <c r="M16" s="69">
        <v>0</v>
      </c>
      <c r="N16" s="69">
        <v>0</v>
      </c>
    </row>
    <row r="17" spans="1:14">
      <c r="A17" s="70" t="s">
        <v>92</v>
      </c>
      <c r="B17" s="14"/>
      <c r="C17" s="14"/>
      <c r="D17" s="14"/>
      <c r="I17" s="72">
        <v>7469663</v>
      </c>
      <c r="K17" s="72">
        <v>5901.03377</v>
      </c>
      <c r="M17" s="71">
        <v>0.57509999999999994</v>
      </c>
      <c r="N17" s="71">
        <v>3.2000000000000002E-3</v>
      </c>
    </row>
    <row r="18" spans="1:14">
      <c r="A18" t="s">
        <v>854</v>
      </c>
      <c r="B18" t="s">
        <v>855</v>
      </c>
      <c r="C18" t="s">
        <v>102</v>
      </c>
      <c r="D18" t="s">
        <v>855</v>
      </c>
      <c r="E18" t="s">
        <v>856</v>
      </c>
      <c r="F18" t="s">
        <v>238</v>
      </c>
      <c r="G18" t="s">
        <v>857</v>
      </c>
      <c r="H18" t="s">
        <v>108</v>
      </c>
      <c r="I18" s="68">
        <v>7469663</v>
      </c>
      <c r="J18" s="68">
        <v>79</v>
      </c>
      <c r="K18" s="68">
        <v>5901.03377</v>
      </c>
      <c r="L18" s="69">
        <v>1.8499999999999999E-2</v>
      </c>
      <c r="M18" s="69">
        <v>0.57509999999999994</v>
      </c>
      <c r="N18" s="69">
        <v>3.2000000000000002E-3</v>
      </c>
    </row>
    <row r="19" spans="1:14">
      <c r="A19" s="70" t="s">
        <v>495</v>
      </c>
      <c r="B19" s="14"/>
      <c r="C19" s="14"/>
      <c r="D19" s="14"/>
      <c r="I19" s="72">
        <v>0</v>
      </c>
      <c r="K19" s="72">
        <v>0</v>
      </c>
      <c r="M19" s="71">
        <v>0</v>
      </c>
      <c r="N19" s="71">
        <v>0</v>
      </c>
    </row>
    <row r="20" spans="1:14">
      <c r="A20" t="s">
        <v>238</v>
      </c>
      <c r="B20" t="s">
        <v>238</v>
      </c>
      <c r="C20" s="14"/>
      <c r="D20" s="14"/>
      <c r="E20" t="s">
        <v>238</v>
      </c>
      <c r="F20" t="s">
        <v>238</v>
      </c>
      <c r="H20" t="s">
        <v>238</v>
      </c>
      <c r="I20" s="68">
        <v>0</v>
      </c>
      <c r="J20" s="68">
        <v>0</v>
      </c>
      <c r="K20" s="68">
        <v>0</v>
      </c>
      <c r="L20" s="69">
        <v>0</v>
      </c>
      <c r="M20" s="69">
        <v>0</v>
      </c>
      <c r="N20" s="69">
        <v>0</v>
      </c>
    </row>
    <row r="21" spans="1:14">
      <c r="A21" s="70" t="s">
        <v>242</v>
      </c>
      <c r="B21" s="14"/>
      <c r="C21" s="14"/>
      <c r="D21" s="14"/>
      <c r="I21" s="72">
        <v>15715</v>
      </c>
      <c r="K21" s="72">
        <v>4359.3896787840004</v>
      </c>
      <c r="M21" s="71">
        <v>0.4249</v>
      </c>
      <c r="N21" s="71">
        <v>2.3999999999999998E-3</v>
      </c>
    </row>
    <row r="22" spans="1:14">
      <c r="A22" s="70" t="s">
        <v>852</v>
      </c>
      <c r="B22" s="14"/>
      <c r="C22" s="14"/>
      <c r="D22" s="14"/>
      <c r="I22" s="72">
        <v>0</v>
      </c>
      <c r="K22" s="72">
        <v>0</v>
      </c>
      <c r="M22" s="71">
        <v>0</v>
      </c>
      <c r="N22" s="71">
        <v>0</v>
      </c>
    </row>
    <row r="23" spans="1:14">
      <c r="A23" t="s">
        <v>238</v>
      </c>
      <c r="B23" t="s">
        <v>238</v>
      </c>
      <c r="C23" s="14"/>
      <c r="D23" s="14"/>
      <c r="E23" t="s">
        <v>238</v>
      </c>
      <c r="F23" t="s">
        <v>238</v>
      </c>
      <c r="H23" t="s">
        <v>238</v>
      </c>
      <c r="I23" s="68">
        <v>0</v>
      </c>
      <c r="J23" s="68">
        <v>0</v>
      </c>
      <c r="K23" s="68">
        <v>0</v>
      </c>
      <c r="L23" s="69">
        <v>0</v>
      </c>
      <c r="M23" s="69">
        <v>0</v>
      </c>
      <c r="N23" s="69">
        <v>0</v>
      </c>
    </row>
    <row r="24" spans="1:14">
      <c r="A24" s="70" t="s">
        <v>853</v>
      </c>
      <c r="B24" s="14"/>
      <c r="C24" s="14"/>
      <c r="D24" s="14"/>
      <c r="I24" s="72">
        <v>0</v>
      </c>
      <c r="K24" s="72">
        <v>0</v>
      </c>
      <c r="M24" s="71">
        <v>0</v>
      </c>
      <c r="N24" s="71">
        <v>0</v>
      </c>
    </row>
    <row r="25" spans="1:14">
      <c r="A25" t="s">
        <v>238</v>
      </c>
      <c r="B25" t="s">
        <v>238</v>
      </c>
      <c r="C25" s="14"/>
      <c r="D25" s="14"/>
      <c r="E25" t="s">
        <v>238</v>
      </c>
      <c r="F25" t="s">
        <v>238</v>
      </c>
      <c r="H25" t="s">
        <v>238</v>
      </c>
      <c r="I25" s="68">
        <v>0</v>
      </c>
      <c r="J25" s="68">
        <v>0</v>
      </c>
      <c r="K25" s="68">
        <v>0</v>
      </c>
      <c r="L25" s="69">
        <v>0</v>
      </c>
      <c r="M25" s="69">
        <v>0</v>
      </c>
      <c r="N25" s="69">
        <v>0</v>
      </c>
    </row>
    <row r="26" spans="1:14">
      <c r="A26" s="70" t="s">
        <v>92</v>
      </c>
      <c r="B26" s="14"/>
      <c r="C26" s="14"/>
      <c r="D26" s="14"/>
      <c r="I26" s="72">
        <v>15715</v>
      </c>
      <c r="K26" s="72">
        <v>4359.3896787840004</v>
      </c>
      <c r="M26" s="71">
        <v>0.4249</v>
      </c>
      <c r="N26" s="71">
        <v>2.3999999999999998E-3</v>
      </c>
    </row>
    <row r="27" spans="1:14">
      <c r="A27" t="s">
        <v>858</v>
      </c>
      <c r="B27" t="s">
        <v>859</v>
      </c>
      <c r="C27" t="s">
        <v>125</v>
      </c>
      <c r="D27" t="s">
        <v>860</v>
      </c>
      <c r="E27" t="s">
        <v>738</v>
      </c>
      <c r="F27" t="s">
        <v>238</v>
      </c>
      <c r="G27" t="s">
        <v>857</v>
      </c>
      <c r="H27" t="s">
        <v>108</v>
      </c>
      <c r="I27" s="68">
        <v>15715</v>
      </c>
      <c r="J27" s="68">
        <v>8026.71</v>
      </c>
      <c r="K27" s="68">
        <v>4359.3896787840004</v>
      </c>
      <c r="L27" s="69">
        <v>0</v>
      </c>
      <c r="M27" s="69">
        <v>0.4249</v>
      </c>
      <c r="N27" s="69">
        <v>2.3999999999999998E-3</v>
      </c>
    </row>
    <row r="28" spans="1:14">
      <c r="A28" s="70" t="s">
        <v>495</v>
      </c>
      <c r="B28" s="14"/>
      <c r="C28" s="14"/>
      <c r="D28" s="14"/>
      <c r="I28" s="72">
        <v>0</v>
      </c>
      <c r="K28" s="72">
        <v>0</v>
      </c>
      <c r="M28" s="71">
        <v>0</v>
      </c>
      <c r="N28" s="71">
        <v>0</v>
      </c>
    </row>
    <row r="29" spans="1:14">
      <c r="A29" t="s">
        <v>238</v>
      </c>
      <c r="B29" t="s">
        <v>238</v>
      </c>
      <c r="C29" s="14"/>
      <c r="D29" s="14"/>
      <c r="E29" t="s">
        <v>238</v>
      </c>
      <c r="F29" t="s">
        <v>238</v>
      </c>
      <c r="H29" t="s">
        <v>238</v>
      </c>
      <c r="I29" s="68">
        <v>0</v>
      </c>
      <c r="J29" s="68">
        <v>0</v>
      </c>
      <c r="K29" s="68">
        <v>0</v>
      </c>
      <c r="L29" s="69">
        <v>0</v>
      </c>
      <c r="M29" s="69">
        <v>0</v>
      </c>
      <c r="N29" s="69">
        <v>0</v>
      </c>
    </row>
    <row r="30" spans="1:14">
      <c r="A30" s="90" t="s">
        <v>244</v>
      </c>
      <c r="B30" s="14"/>
      <c r="C30" s="14"/>
      <c r="D30" s="14"/>
    </row>
    <row r="31" spans="1:14">
      <c r="A31" s="90" t="s">
        <v>301</v>
      </c>
      <c r="B31" s="14"/>
      <c r="C31" s="14"/>
      <c r="D31" s="14"/>
    </row>
    <row r="32" spans="1:14">
      <c r="A32" s="90" t="s">
        <v>302</v>
      </c>
      <c r="B32" s="14"/>
      <c r="C32" s="14"/>
      <c r="D32" s="14"/>
    </row>
    <row r="33" spans="1:4">
      <c r="A33" s="90" t="s">
        <v>303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7" workbookViewId="0">
      <selection activeCell="I15" sqref="I15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  <c r="B2" t="s">
        <v>196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>
      <c r="A5" s="65" t="s">
        <v>199</v>
      </c>
      <c r="B5" t="s">
        <v>200</v>
      </c>
    </row>
    <row r="6" spans="1:59" ht="26.25" customHeight="1">
      <c r="A6" s="104" t="s">
        <v>68</v>
      </c>
      <c r="B6" s="105"/>
      <c r="C6" s="105"/>
      <c r="D6" s="105"/>
      <c r="E6" s="105"/>
      <c r="F6" s="105"/>
      <c r="G6" s="105"/>
      <c r="H6" s="105"/>
      <c r="I6" s="105"/>
      <c r="J6" s="105"/>
      <c r="K6" s="106"/>
    </row>
    <row r="7" spans="1:59" ht="26.25" customHeight="1">
      <c r="A7" s="104" t="s">
        <v>97</v>
      </c>
      <c r="B7" s="105"/>
      <c r="C7" s="105"/>
      <c r="D7" s="105"/>
      <c r="E7" s="105"/>
      <c r="F7" s="105"/>
      <c r="G7" s="105"/>
      <c r="H7" s="105"/>
      <c r="I7" s="105"/>
      <c r="J7" s="105"/>
      <c r="K7" s="106"/>
      <c r="BG7" s="16"/>
    </row>
    <row r="8" spans="1:59" s="16" customFormat="1">
      <c r="A8" s="42" t="s">
        <v>98</v>
      </c>
      <c r="B8" s="43" t="s">
        <v>49</v>
      </c>
      <c r="C8" s="43" t="s">
        <v>70</v>
      </c>
      <c r="D8" s="43" t="s">
        <v>84</v>
      </c>
      <c r="E8" s="43" t="s">
        <v>53</v>
      </c>
      <c r="F8" s="43" t="s">
        <v>189</v>
      </c>
      <c r="G8" s="43" t="s">
        <v>190</v>
      </c>
      <c r="H8" s="43" t="s">
        <v>56</v>
      </c>
      <c r="I8" s="43" t="s">
        <v>73</v>
      </c>
      <c r="J8" s="43" t="s">
        <v>57</v>
      </c>
      <c r="K8" s="43" t="s">
        <v>185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18" t="s">
        <v>7</v>
      </c>
      <c r="J9" s="27" t="s">
        <v>7</v>
      </c>
      <c r="K9" s="38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0" t="s">
        <v>64</v>
      </c>
      <c r="K10" s="30" t="s">
        <v>65</v>
      </c>
      <c r="BB10" s="14"/>
      <c r="BC10" s="16"/>
      <c r="BD10" s="14"/>
    </row>
    <row r="11" spans="1:59" s="20" customFormat="1" ht="18" customHeight="1">
      <c r="A11" s="21" t="s">
        <v>99</v>
      </c>
      <c r="B11" s="7"/>
      <c r="C11" s="7"/>
      <c r="D11" s="7"/>
      <c r="E11" s="7"/>
      <c r="F11" s="66">
        <v>0</v>
      </c>
      <c r="G11" s="7"/>
      <c r="H11" s="66">
        <v>0</v>
      </c>
      <c r="I11" s="22"/>
      <c r="J11" s="67">
        <v>0</v>
      </c>
      <c r="K11" s="67">
        <v>0</v>
      </c>
      <c r="BB11" s="14"/>
      <c r="BC11" s="16"/>
      <c r="BD11" s="14"/>
      <c r="BF11" s="14"/>
    </row>
    <row r="12" spans="1:59">
      <c r="A12" s="70" t="s">
        <v>202</v>
      </c>
      <c r="C12" s="14"/>
      <c r="D12" s="14"/>
      <c r="F12" s="72">
        <v>0</v>
      </c>
      <c r="H12" s="72">
        <v>0</v>
      </c>
      <c r="J12" s="71">
        <v>0</v>
      </c>
      <c r="K12" s="71">
        <v>0</v>
      </c>
    </row>
    <row r="13" spans="1:59">
      <c r="A13" s="70" t="s">
        <v>861</v>
      </c>
      <c r="C13" s="14"/>
      <c r="D13" s="14"/>
      <c r="F13" s="72">
        <v>0</v>
      </c>
      <c r="H13" s="72">
        <v>0</v>
      </c>
      <c r="J13" s="71">
        <v>0</v>
      </c>
      <c r="K13" s="71">
        <v>0</v>
      </c>
    </row>
    <row r="14" spans="1:59">
      <c r="A14" t="s">
        <v>238</v>
      </c>
      <c r="B14" t="s">
        <v>238</v>
      </c>
      <c r="C14" s="14"/>
      <c r="D14" t="s">
        <v>238</v>
      </c>
      <c r="E14" t="s">
        <v>238</v>
      </c>
      <c r="F14" s="68">
        <v>0</v>
      </c>
      <c r="G14" s="68">
        <v>0</v>
      </c>
      <c r="H14" s="68">
        <v>0</v>
      </c>
      <c r="I14" s="69">
        <v>0</v>
      </c>
      <c r="J14" s="69">
        <v>0</v>
      </c>
      <c r="K14" s="69">
        <v>0</v>
      </c>
    </row>
    <row r="15" spans="1:59">
      <c r="A15" s="70" t="s">
        <v>242</v>
      </c>
      <c r="C15" s="14"/>
      <c r="D15" s="14"/>
      <c r="F15" s="72">
        <v>0</v>
      </c>
      <c r="H15" s="72">
        <v>0</v>
      </c>
      <c r="J15" s="71">
        <v>0</v>
      </c>
      <c r="K15" s="71">
        <v>0</v>
      </c>
    </row>
    <row r="16" spans="1:59">
      <c r="A16" s="70" t="s">
        <v>862</v>
      </c>
      <c r="C16" s="14"/>
      <c r="D16" s="14"/>
      <c r="F16" s="72">
        <v>0</v>
      </c>
      <c r="H16" s="72">
        <v>0</v>
      </c>
      <c r="J16" s="71">
        <v>0</v>
      </c>
      <c r="K16" s="71">
        <v>0</v>
      </c>
    </row>
    <row r="17" spans="1:11">
      <c r="A17" t="s">
        <v>238</v>
      </c>
      <c r="B17" t="s">
        <v>238</v>
      </c>
      <c r="C17" s="14"/>
      <c r="D17" t="s">
        <v>238</v>
      </c>
      <c r="E17" t="s">
        <v>238</v>
      </c>
      <c r="F17" s="68">
        <v>0</v>
      </c>
      <c r="G17" s="68">
        <v>0</v>
      </c>
      <c r="H17" s="68">
        <v>0</v>
      </c>
      <c r="I17" s="69">
        <v>0</v>
      </c>
      <c r="J17" s="69">
        <v>0</v>
      </c>
      <c r="K17" s="69">
        <v>0</v>
      </c>
    </row>
    <row r="18" spans="1:11">
      <c r="A18" s="90" t="s">
        <v>244</v>
      </c>
      <c r="C18" s="14"/>
      <c r="D18" s="14"/>
    </row>
    <row r="19" spans="1:11">
      <c r="A19" s="90" t="s">
        <v>301</v>
      </c>
      <c r="C19" s="14"/>
      <c r="D19" s="14"/>
    </row>
    <row r="20" spans="1:11">
      <c r="A20" s="90" t="s">
        <v>302</v>
      </c>
      <c r="C20" s="14"/>
      <c r="D20" s="14"/>
    </row>
    <row r="21" spans="1:11">
      <c r="A21" s="90" t="s">
        <v>303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EC8904-927A-458A-A3F0-C24831682AF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2.xml><?xml version="1.0" encoding="utf-8"?>
<ds:datastoreItem xmlns:ds="http://schemas.openxmlformats.org/officeDocument/2006/customXml" ds:itemID="{6A5A2D27-497B-4D18-B44E-B6C2F8DEE1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77D64D-3068-4982-A332-1B125B5995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520042177_b35012_0419</dc:title>
  <dc:creator>Yuli</dc:creator>
  <cp:lastModifiedBy>User</cp:lastModifiedBy>
  <dcterms:created xsi:type="dcterms:W3CDTF">2015-11-10T09:34:27Z</dcterms:created>
  <dcterms:modified xsi:type="dcterms:W3CDTF">2022-03-31T11:52:58Z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