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3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קונצרני'!$A$13:$BM$96</definedName>
    <definedName name="_xlnm._FilterDatabase" localSheetId="14" hidden="1">'לא סחיר - אג"ח קונצרני'!$A$13:$CB$44</definedName>
    <definedName name="_xlnm._FilterDatabase" localSheetId="5" hidden="1">מניות!$A$11:$BI$108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P31" i="22" l="1"/>
  <c r="O31" i="22"/>
  <c r="M31" i="22"/>
  <c r="B21" i="27" l="1"/>
  <c r="B11" i="27"/>
  <c r="B10" i="27" s="1"/>
  <c r="C43" i="1" s="1"/>
  <c r="F13" i="24" l="1"/>
  <c r="F12" i="24"/>
  <c r="F11" i="24"/>
  <c r="C35" i="1"/>
  <c r="C42" i="1" s="1"/>
</calcChain>
</file>

<file path=xl/sharedStrings.xml><?xml version="1.0" encoding="utf-8"?>
<sst xmlns="http://schemas.openxmlformats.org/spreadsheetml/2006/main" count="4423" uniqueCount="1144">
  <si>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</si>
  <si>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</si>
  <si>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</si>
  <si>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</si>
  <si>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</si>
  <si>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</si>
  <si>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</si>
  <si>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</si>
  <si>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</si>
  <si>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</si>
  <si>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</si>
  <si>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</si>
  <si>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</si>
  <si>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</si>
  <si>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</si>
  <si>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</si>
  <si>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</si>
  <si>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</si>
  <si>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</si>
  <si>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</si>
  <si>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</si>
  <si>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</si>
  <si>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</si>
  <si>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</si>
  <si>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</si>
  <si>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</si>
  <si>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</si>
  <si>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</si>
  <si>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</si>
  <si>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</si>
  <si>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</si>
  <si>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</si>
  <si>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</si>
  <si>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</si>
  <si>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</si>
  <si>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</si>
  <si>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</si>
  <si>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</si>
  <si>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</si>
  <si>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</si>
  <si>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</si>
  <si>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</si>
  <si>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</si>
  <si>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</si>
  <si>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</si>
  <si>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</si>
  <si>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</si>
  <si>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</si>
  <si>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</si>
  <si>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</si>
  <si>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</si>
  <si>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</si>
  <si>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</si>
  <si>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</si>
  <si>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</si>
  <si>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</si>
  <si>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</si>
  <si>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</si>
  <si>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</si>
  <si>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</si>
  <si>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</si>
  <si>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</si>
  <si>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</si>
  <si>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</si>
  <si>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</si>
  <si>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</si>
  <si>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</si>
  <si>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</si>
  <si>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</si>
  <si>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</si>
  <si>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</si>
  <si>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</si>
  <si>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</si>
  <si>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</si>
  <si>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</si>
  <si>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</si>
  <si>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</si>
  <si>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</si>
  <si>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</si>
  <si>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</si>
  <si>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</si>
  <si>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</si>
  <si>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</si>
  <si>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</si>
  <si>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</si>
  <si>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</si>
  <si>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</si>
  <si>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</si>
  <si>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</si>
  <si>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</si>
  <si>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</si>
  <si>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</si>
  <si>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</si>
  <si>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</si>
  <si>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</si>
  <si>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</si>
  <si>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</si>
  <si>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</si>
  <si>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</si>
  <si>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</si>
  <si>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</si>
  <si>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</si>
  <si>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</si>
  <si>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</si>
  <si>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</si>
  <si>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</si>
  <si>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</si>
  <si>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</si>
  <si>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</si>
  <si>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</si>
  <si>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</si>
  <si>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</si>
  <si>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</si>
  <si>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</si>
  <si>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</si>
  <si>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</si>
  <si>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</si>
  <si>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</si>
  <si>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</si>
  <si>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</si>
  <si>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</si>
  <si>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</si>
  <si>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</si>
  <si>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</si>
  <si>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</si>
  <si>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</si>
  <si>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</si>
  <si>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</si>
  <si>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</si>
  <si>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</si>
  <si>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</si>
  <si>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</si>
  <si>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</si>
  <si>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</si>
  <si>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</si>
  <si>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</si>
  <si>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</si>
  <si>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</si>
  <si>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</si>
  <si>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</si>
  <si>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</si>
  <si>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</si>
  <si>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</si>
  <si>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</si>
  <si>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</si>
  <si>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</si>
  <si>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</si>
  <si>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</si>
  <si>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</si>
  <si>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</si>
  <si>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</si>
  <si>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</si>
  <si>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</si>
  <si>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</si>
  <si>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</si>
  <si>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</si>
  <si>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</si>
  <si>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</si>
  <si>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</si>
  <si>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</si>
  <si>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</si>
  <si>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</si>
  <si>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</si>
  <si>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</si>
  <si>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</si>
  <si>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</si>
  <si>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</si>
  <si>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</si>
  <si>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</si>
  <si>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</si>
  <si>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</si>
  <si>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</si>
  <si>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</si>
  <si>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</si>
  <si>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</si>
  <si>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</si>
  <si>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</si>
  <si>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</si>
  <si>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</si>
  <si>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</si>
  <si>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</si>
  <si>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</si>
  <si>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</si>
  <si>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</si>
  <si>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</si>
  <si>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</si>
  <si>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</si>
  <si>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</si>
  <si>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</si>
  <si>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</si>
  <si>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</si>
  <si>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</si>
  <si>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</si>
  <si>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ביטוח קרן י</t>
  </si>
  <si>
    <t>משתתפות קרן י 35012</t>
  </si>
  <si>
    <t>35012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</si>
  <si>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</si>
  <si>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</si>
  <si>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</si>
  <si>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</si>
  <si>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</si>
  <si>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</si>
  <si>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</si>
  <si>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</si>
  <si>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</si>
  <si>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</si>
  <si>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</si>
  <si>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</si>
  <si>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</si>
  <si>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</si>
  <si>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</si>
  <si>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</si>
  <si>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</si>
  <si>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</si>
  <si>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</si>
  <si>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</si>
  <si>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</si>
  <si>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</si>
  <si>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</si>
  <si>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</si>
  <si>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</si>
  <si>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</si>
  <si>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</si>
  <si>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</si>
  <si>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</si>
  <si>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</si>
  <si>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</si>
  <si>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</si>
  <si>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</si>
  <si>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</si>
  <si>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</si>
  <si>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</si>
  <si>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</si>
  <si>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</si>
  <si>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</si>
  <si>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</si>
  <si>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</si>
  <si>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</si>
  <si>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</si>
  <si>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</si>
  <si>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</si>
  <si>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</si>
  <si>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</si>
  <si>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</si>
  <si>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</si>
  <si>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</si>
  <si>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</si>
  <si>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</si>
  <si>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29/06/20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</si>
  <si>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</si>
  <si>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</si>
  <si>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</si>
  <si>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</si>
  <si>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</si>
  <si>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ממצמ0923</t>
  </si>
  <si>
    <t>1128081</t>
  </si>
  <si>
    <t>16/12/19</t>
  </si>
  <si>
    <t>ממשל צמודה 1025- האוצר - ממשלתית צמודה</t>
  </si>
  <si>
    <t>1135912</t>
  </si>
  <si>
    <t>30/06/20</t>
  </si>
  <si>
    <t>ממשלתי צמוד 0545</t>
  </si>
  <si>
    <t>1134865</t>
  </si>
  <si>
    <t>12/03/20</t>
  </si>
  <si>
    <t>צמוד 1020</t>
  </si>
  <si>
    <t>1137181</t>
  </si>
  <si>
    <t>14/08/19</t>
  </si>
  <si>
    <t>סה"כ לא צמודות</t>
  </si>
  <si>
    <t>סה"כ מלווה קצר מועד</t>
  </si>
  <si>
    <t>סה"כ שחר</t>
  </si>
  <si>
    <t>ממשל שקלית 0327</t>
  </si>
  <si>
    <t>1139344</t>
  </si>
  <si>
    <t>22/06/20</t>
  </si>
  <si>
    <t>ממשל שקלית 0347</t>
  </si>
  <si>
    <t>1140193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</si>
  <si>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</si>
  <si>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</si>
  <si>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</si>
  <si>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</si>
  <si>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</si>
  <si>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</si>
  <si>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ממשק 1026- האוצר - ממשלתית שקלית</t>
  </si>
  <si>
    <t>1099456</t>
  </si>
  <si>
    <t>26/05/20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</si>
  <si>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</si>
  <si>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</si>
  <si>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</si>
  <si>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</si>
  <si>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</si>
  <si>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02/04/19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</si>
  <si>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</si>
  <si>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</si>
  <si>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</si>
  <si>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</si>
  <si>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</si>
  <si>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</si>
  <si>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</si>
  <si>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</si>
  <si>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</si>
  <si>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</si>
  <si>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</si>
  <si>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</si>
  <si>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</si>
  <si>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</si>
  <si>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</si>
  <si>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</si>
  <si>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</si>
  <si>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</si>
  <si>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</si>
  <si>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</si>
  <si>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</si>
  <si>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</si>
  <si>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</si>
  <si>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</si>
  <si>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דיסקונט מנפיקים 4- דיסקונט מנפיקים</t>
  </si>
  <si>
    <t>7480049</t>
  </si>
  <si>
    <t>520029935</t>
  </si>
  <si>
    <t>24/11/08</t>
  </si>
  <si>
    <t>עזריאלי אג"ח ה- קבוצת עזריאלי</t>
  </si>
  <si>
    <t>510960719</t>
  </si>
  <si>
    <t>22/01/19</t>
  </si>
  <si>
    <t>עזריאלי אג"ח ו- קבוצת עזריאלי</t>
  </si>
  <si>
    <t>26/03/20</t>
  </si>
  <si>
    <t>פועלים הנפקות אג"ח 10</t>
  </si>
  <si>
    <t>06/10/15</t>
  </si>
  <si>
    <t>אמות אג ו'- אמות</t>
  </si>
  <si>
    <t>520026683</t>
  </si>
  <si>
    <t>14/11/19</t>
  </si>
  <si>
    <t>אמות אג3- אמות</t>
  </si>
  <si>
    <t>חשמל אג27</t>
  </si>
  <si>
    <t>520000472</t>
  </si>
  <si>
    <t>אנרגיה</t>
  </si>
  <si>
    <t>29/03/20</t>
  </si>
  <si>
    <t>לאומי שה נד 300- לאומי</t>
  </si>
  <si>
    <t>520018078</t>
  </si>
  <si>
    <t>פועלים הנ שה נד 1- פועלים הנפקות</t>
  </si>
  <si>
    <t>אדמה אגח  2</t>
  </si>
  <si>
    <t>520043605</t>
  </si>
  <si>
    <t>כימיה, גומי ופלסטיק</t>
  </si>
  <si>
    <t>ביג אג"ח 12- ביג</t>
  </si>
  <si>
    <t>513623314</t>
  </si>
  <si>
    <t>ביג אג"ח 15- ביג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</si>
  <si>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</si>
  <si>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</si>
  <si>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</si>
  <si>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</si>
  <si>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</si>
  <si>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</si>
  <si>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</si>
  <si>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מזרחי טפחות שה 1</t>
  </si>
  <si>
    <t>520000522</t>
  </si>
  <si>
    <t>18/03/20</t>
  </si>
  <si>
    <t>פועלים הנפקות אג"ח 18- פועלים הנפקות</t>
  </si>
  <si>
    <t>20/06/18</t>
  </si>
  <si>
    <t>פז נפט    אגח ז- פז נפט</t>
  </si>
  <si>
    <t>510216054</t>
  </si>
  <si>
    <t>רבוע נדלן אגח ו- רבוע נדלן</t>
  </si>
  <si>
    <t>513765859</t>
  </si>
  <si>
    <t>15/03/20</t>
  </si>
  <si>
    <t>אלרוב נדלן אגח ה- אלרוב נדל"ן</t>
  </si>
  <si>
    <t>520038894</t>
  </si>
  <si>
    <t>15/12/19</t>
  </si>
  <si>
    <t>אשטרום נכ אגח10</t>
  </si>
  <si>
    <t>520036617</t>
  </si>
  <si>
    <t>25/12/18</t>
  </si>
  <si>
    <t>חברה לישראל אג"ח 7- חברה לישראל</t>
  </si>
  <si>
    <t>520028010</t>
  </si>
  <si>
    <t>השקעה ואחזקות</t>
  </si>
  <si>
    <t>01/02/16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</si>
  <si>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</si>
  <si>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</si>
  <si>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</si>
  <si>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</si>
  <si>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</si>
  <si>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</si>
  <si>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</si>
  <si>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שיכון ובינוי אג6- שיכון ובינוי</t>
  </si>
  <si>
    <t>520036104</t>
  </si>
  <si>
    <t>12/03/18</t>
  </si>
  <si>
    <t>אדגר אג"ח 9- אדגר השקעות</t>
  </si>
  <si>
    <t>520035171</t>
  </si>
  <si>
    <t>דה לסר אג4- דה לסר</t>
  </si>
  <si>
    <t>1513</t>
  </si>
  <si>
    <t>14/01/19</t>
  </si>
  <si>
    <t>שטראוס גרופ אג"ח ד</t>
  </si>
  <si>
    <t>520003781</t>
  </si>
  <si>
    <t>מזון</t>
  </si>
  <si>
    <t>ישראכרט אגח א- ישראכרט</t>
  </si>
  <si>
    <t>510706153</t>
  </si>
  <si>
    <t>כיל       אגח ה</t>
  </si>
  <si>
    <t>520027830</t>
  </si>
  <si>
    <t>10/04/16</t>
  </si>
  <si>
    <t>מגדל הון  אגח ד- מגדל ביטוח הון</t>
  </si>
  <si>
    <t>513230029</t>
  </si>
  <si>
    <t>ביטוח</t>
  </si>
  <si>
    <t>15/12/15</t>
  </si>
  <si>
    <t>סאמיט     אגח י- סאמיט</t>
  </si>
  <si>
    <t>520043720</t>
  </si>
  <si>
    <t>אלוני חץ אגח יב- אלוני חץ</t>
  </si>
  <si>
    <t>520038506</t>
  </si>
  <si>
    <t>12/08/19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</si>
  <si>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</si>
  <si>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</si>
  <si>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</si>
  <si>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</si>
  <si>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</si>
  <si>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</si>
  <si>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02/12/19</t>
  </si>
  <si>
    <t>כללביט אגח  י- כללביט מימון</t>
  </si>
  <si>
    <t>513754069</t>
  </si>
  <si>
    <t>מליסרון אגח טו</t>
  </si>
  <si>
    <t>520037789</t>
  </si>
  <si>
    <t>פז נפט אגח ח- פז נפט</t>
  </si>
  <si>
    <t>18/02/20</t>
  </si>
  <si>
    <t>קרסו אגח א- קרסו מוטורס</t>
  </si>
  <si>
    <t>514065283</t>
  </si>
  <si>
    <t>מסחר</t>
  </si>
  <si>
    <t>26/10/16</t>
  </si>
  <si>
    <t>דמרי אג"ח 8- דמרי</t>
  </si>
  <si>
    <t>511399388</t>
  </si>
  <si>
    <t>לידר אגח ז- לידר השקעות</t>
  </si>
  <si>
    <t>520037664</t>
  </si>
  <si>
    <t>פרטנר     אגח ו- פרטנר</t>
  </si>
  <si>
    <t>520044314</t>
  </si>
  <si>
    <t>פרטנר  אגח ז- פרטנר</t>
  </si>
  <si>
    <t>23/01/19</t>
  </si>
  <si>
    <t>אזורים אגח 13- אזורים</t>
  </si>
  <si>
    <t>520025990</t>
  </si>
  <si>
    <t>25/07/19</t>
  </si>
  <si>
    <t>אנרג'יקס אגח א- אנרג'יקס</t>
  </si>
  <si>
    <t>513901371</t>
  </si>
  <si>
    <t>אשדר אגח 5- אשדר</t>
  </si>
  <si>
    <t>510609761</t>
  </si>
  <si>
    <t>01/12/19</t>
  </si>
  <si>
    <t>אשטרום קב אגח ב- אשטרום קבוצה</t>
  </si>
  <si>
    <t>510381601</t>
  </si>
  <si>
    <t>אשטרום קב אגח ג- אשטרום קבוצה</t>
  </si>
  <si>
    <t>24/03/20</t>
  </si>
  <si>
    <t>חברה לישראל אגח14- חברה לישראל</t>
  </si>
  <si>
    <t>מגדלי תיכון אגח ד- מגדלי ים תיכון</t>
  </si>
  <si>
    <t>512719485</t>
  </si>
  <si>
    <t>סלקום    אגח יב- סלקום</t>
  </si>
  <si>
    <t>1143080</t>
  </si>
  <si>
    <t>511930125</t>
  </si>
  <si>
    <t>או פי סי אג"ח א'- או.פי.סי אנרגיה</t>
  </si>
  <si>
    <t>1141589</t>
  </si>
  <si>
    <t>514401702</t>
  </si>
  <si>
    <t>22/04/20</t>
  </si>
  <si>
    <t>אפי נכסים אגח י- אפי נכסים</t>
  </si>
  <si>
    <t>1160878</t>
  </si>
  <si>
    <t>510560188</t>
  </si>
  <si>
    <t>06/10/19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</si>
  <si>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</si>
  <si>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</si>
  <si>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</si>
  <si>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</si>
  <si>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</si>
  <si>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</si>
  <si>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</si>
  <si>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</si>
  <si>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</si>
  <si>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</si>
  <si>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</si>
  <si>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</si>
  <si>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</si>
  <si>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</si>
  <si>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</si>
  <si>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</si>
  <si>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</si>
  <si>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</si>
  <si>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</si>
  <si>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</si>
  <si>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</si>
  <si>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</si>
  <si>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</si>
  <si>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</si>
  <si>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</si>
  <si>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</si>
  <si>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</si>
  <si>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</si>
  <si>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</si>
  <si>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</si>
  <si>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</si>
  <si>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</si>
  <si>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</si>
  <si>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</si>
  <si>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</si>
  <si>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</si>
  <si>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</si>
  <si>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</si>
  <si>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</si>
  <si>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</si>
  <si>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</si>
  <si>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</si>
  <si>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</si>
  <si>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</si>
  <si>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</si>
  <si>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</si>
  <si>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</si>
  <si>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</si>
  <si>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</si>
  <si>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</si>
  <si>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</si>
  <si>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</si>
  <si>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</si>
  <si>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</si>
  <si>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</si>
  <si>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</si>
  <si>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</si>
  <si>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</si>
  <si>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</si>
  <si>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</si>
  <si>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</si>
  <si>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</si>
  <si>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126011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</si>
  <si>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</si>
  <si>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</si>
  <si>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</si>
  <si>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</si>
  <si>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</si>
  <si>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</si>
  <si>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</si>
  <si>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</si>
  <si>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</si>
  <si>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</si>
  <si>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</si>
  <si>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</si>
  <si>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</si>
  <si>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</si>
  <si>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</si>
  <si>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</si>
  <si>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</si>
  <si>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</si>
  <si>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</si>
  <si>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</si>
  <si>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</si>
  <si>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</si>
  <si>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</si>
  <si>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</si>
  <si>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</si>
  <si>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</si>
  <si>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איי.סי.אל- איי.סי.אל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</si>
  <si>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</si>
  <si>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</si>
  <si>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</si>
  <si>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</si>
  <si>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</si>
  <si>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</si>
  <si>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</si>
  <si>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</si>
  <si>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</si>
  <si>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</si>
  <si>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</si>
  <si>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</si>
  <si>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</si>
  <si>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</si>
  <si>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</si>
  <si>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511659401</t>
  </si>
  <si>
    <t>מבני תעשיה- מבני תעשיה</t>
  </si>
  <si>
    <t>עזריאלי קבוצה</t>
  </si>
  <si>
    <t>שיכון ובינוי- שיכון ובינוי</t>
  </si>
  <si>
    <t>נייס</t>
  </si>
  <si>
    <t>520036872</t>
  </si>
  <si>
    <t>בזק- בזק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</si>
  <si>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</si>
  <si>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</si>
  <si>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</si>
  <si>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</si>
  <si>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</si>
  <si>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סאמיט</t>
  </si>
  <si>
    <t>ארקו אחזקות- ארקו החזקות</t>
  </si>
  <si>
    <t>520037367</t>
  </si>
  <si>
    <t>פז נפט- פז נפט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</si>
  <si>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</si>
  <si>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</si>
  <si>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</si>
  <si>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</si>
  <si>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</si>
  <si>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</si>
  <si>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אקויטל- אקויטל</t>
  </si>
  <si>
    <t>520030859</t>
  </si>
  <si>
    <t>קנון- קנון הולדינגס</t>
  </si>
  <si>
    <t>1635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</si>
  <si>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</si>
  <si>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</si>
  <si>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</si>
  <si>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</si>
  <si>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</si>
  <si>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</si>
  <si>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רמי לוי</t>
  </si>
  <si>
    <t>513770669</t>
  </si>
  <si>
    <t>אינרום</t>
  </si>
  <si>
    <t>515001659</t>
  </si>
  <si>
    <t>ביג</t>
  </si>
  <si>
    <t>גב ים    1- גב-ים</t>
  </si>
  <si>
    <t>520001736</t>
  </si>
  <si>
    <t>דמרי- דמרי</t>
  </si>
  <si>
    <t>מגה אור- מגה אור</t>
  </si>
  <si>
    <t>סלע נדל"ן- סלע קפיטל נדל"ן</t>
  </si>
  <si>
    <t>513992529</t>
  </si>
  <si>
    <t>רבוע נדלן- רבוע נדלן</t>
  </si>
  <si>
    <t>ריט 1- ריט1</t>
  </si>
  <si>
    <t>513821488</t>
  </si>
  <si>
    <t>אנלייט אנרגיה- אנלייט אנרגיה</t>
  </si>
  <si>
    <t>520041146</t>
  </si>
  <si>
    <t>אנרג'יקס- אנרג'יקס</t>
  </si>
  <si>
    <t>וואן תוכנה- וואן טכנולוגיות תוכנה</t>
  </si>
  <si>
    <t>520034695</t>
  </si>
  <si>
    <t>שירותי מידע</t>
  </si>
  <si>
    <t>חילן- חילן</t>
  </si>
  <si>
    <t>520039942</t>
  </si>
  <si>
    <t>מטריקס- מטריקס</t>
  </si>
  <si>
    <t>520039413</t>
  </si>
  <si>
    <t>פורמולה- פורמולה מערכות</t>
  </si>
  <si>
    <t>520036690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</si>
  <si>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</si>
  <si>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</si>
  <si>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</si>
  <si>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</si>
  <si>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</si>
  <si>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סלקום</t>
  </si>
  <si>
    <t>פרטנר- פרטנר</t>
  </si>
  <si>
    <t>סה"כ מניות היתר</t>
  </si>
  <si>
    <t>דסקונט השק- דיסקונט השקעות</t>
  </si>
  <si>
    <t>520023896</t>
  </si>
  <si>
    <t>מהדרין- מהדרין</t>
  </si>
  <si>
    <t>520018482</t>
  </si>
  <si>
    <t>משביר לצרכן- 365 המשביר</t>
  </si>
  <si>
    <t>513389270</t>
  </si>
  <si>
    <t>אפריקה מגורים</t>
  </si>
  <si>
    <t>520034760</t>
  </si>
  <si>
    <t>חג'ג' נדל"ן- חג'ג' נדלן</t>
  </si>
  <si>
    <t>520033309</t>
  </si>
  <si>
    <t>מגוריט- מגוריט</t>
  </si>
  <si>
    <t>515434074</t>
  </si>
  <si>
    <t>מנרב פרויקטים- מנרב פרויקטים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</si>
  <si>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</si>
  <si>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</si>
  <si>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</si>
  <si>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</si>
  <si>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</si>
  <si>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</si>
  <si>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</si>
  <si>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</si>
  <si>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</si>
  <si>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</si>
  <si>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</si>
  <si>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</si>
  <si>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</si>
  <si>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</si>
  <si>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</si>
  <si>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</si>
  <si>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</si>
  <si>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</si>
  <si>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</si>
  <si>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</si>
  <si>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</si>
  <si>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</si>
  <si>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</si>
  <si>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</si>
  <si>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</si>
  <si>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</si>
  <si>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</si>
  <si>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</si>
  <si>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</si>
  <si>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</si>
  <si>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</si>
  <si>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</si>
  <si>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</si>
  <si>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</si>
  <si>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</si>
  <si>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</si>
  <si>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</si>
  <si>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</si>
  <si>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</si>
  <si>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</si>
  <si>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</si>
  <si>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</si>
  <si>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</si>
  <si>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</si>
  <si>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</si>
  <si>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</si>
  <si>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</si>
  <si>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</si>
  <si>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</si>
  <si>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</si>
  <si>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</si>
  <si>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</si>
  <si>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</si>
  <si>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</si>
  <si>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</si>
  <si>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</si>
  <si>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</si>
  <si>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</si>
  <si>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</si>
  <si>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</si>
  <si>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</si>
  <si>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</si>
  <si>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</si>
  <si>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</si>
  <si>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</si>
  <si>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</si>
  <si>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</si>
  <si>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</si>
  <si>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</si>
  <si>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</si>
  <si>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</si>
  <si>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</si>
  <si>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</si>
  <si>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תכלית סל (A4) ת"א 90- מיטב תכלית</t>
  </si>
  <si>
    <t>1143783</t>
  </si>
  <si>
    <t>513534974</t>
  </si>
  <si>
    <t>תכלית ת"א SMALL MIDCAP- מיטב תכלית</t>
  </si>
  <si>
    <t>1144799</t>
  </si>
  <si>
    <t>פסגות ETF ת"א 90- פסגות קרנות מדד</t>
  </si>
  <si>
    <t>1148642</t>
  </si>
  <si>
    <t>513765339</t>
  </si>
  <si>
    <t>תכלית סל (4A) ת"א בנקים- מיטב תכלית</t>
  </si>
  <si>
    <t>1143726</t>
  </si>
  <si>
    <t>פסגות ETF תא 35- פסגות קרנות מדד</t>
  </si>
  <si>
    <t>1148790</t>
  </si>
  <si>
    <t>קסם ת"א 75</t>
  </si>
  <si>
    <t>1117241</t>
  </si>
  <si>
    <t>510938608</t>
  </si>
  <si>
    <t>סה"כ שמחקות מדדי מניות בחו"ל</t>
  </si>
  <si>
    <t>סה"כ שמחקות מדדים אחרים בישראל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</si>
  <si>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</si>
  <si>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</si>
  <si>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</si>
  <si>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</si>
  <si>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</si>
  <si>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</si>
  <si>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</si>
  <si>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</si>
  <si>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</si>
  <si>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</si>
  <si>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</si>
  <si>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</si>
  <si>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</si>
  <si>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</si>
  <si>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</si>
  <si>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</si>
  <si>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</si>
  <si>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</si>
  <si>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</si>
  <si>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</si>
  <si>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</si>
  <si>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</si>
  <si>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</si>
  <si>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</si>
  <si>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</si>
  <si>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</si>
  <si>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</si>
  <si>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</si>
  <si>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</si>
  <si>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</si>
  <si>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</si>
  <si>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</si>
  <si>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</si>
  <si>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</si>
  <si>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</si>
  <si>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</si>
  <si>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</si>
  <si>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</si>
  <si>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</si>
  <si>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</si>
  <si>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</si>
  <si>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</si>
  <si>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</si>
  <si>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</si>
  <si>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</si>
  <si>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</si>
  <si>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</si>
  <si>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</si>
  <si>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</si>
  <si>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</si>
  <si>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</si>
  <si>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</si>
  <si>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</si>
  <si>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</si>
  <si>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</si>
  <si>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</si>
  <si>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</si>
  <si>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</si>
  <si>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</si>
  <si>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</si>
  <si>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</si>
  <si>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</si>
  <si>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</si>
  <si>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</si>
  <si>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</si>
  <si>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</si>
  <si>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</si>
  <si>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</si>
  <si>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</si>
  <si>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</si>
  <si>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</si>
  <si>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</si>
  <si>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</si>
  <si>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</si>
  <si>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</si>
  <si>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</si>
  <si>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</si>
  <si>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</si>
  <si>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</si>
  <si>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</si>
  <si>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</si>
  <si>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</si>
  <si>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</si>
  <si>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</si>
  <si>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</si>
  <si>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</si>
  <si>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</si>
  <si>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</si>
  <si>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</si>
  <si>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</si>
  <si>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SMI - SMU0 - 18/9/2020</t>
  </si>
  <si>
    <t>DE000C4SA7H5</t>
  </si>
  <si>
    <t>US 2 YEAR - TUU0  - 30/9/20</t>
  </si>
  <si>
    <t>BBG00R4ZBR33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</si>
  <si>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</si>
  <si>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</si>
  <si>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</si>
  <si>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</si>
  <si>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</si>
  <si>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</si>
  <si>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</si>
  <si>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</si>
  <si>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</si>
  <si>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</si>
  <si>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</si>
  <si>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</si>
  <si>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</si>
  <si>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</si>
  <si>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</si>
  <si>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</si>
  <si>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</si>
  <si>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</si>
  <si>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</si>
  <si>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</si>
  <si>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</si>
  <si>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דרך ארץ-מזין 1-משתתף- דרך ארץ מזנין (כביש 6)</t>
  </si>
  <si>
    <t>90150600</t>
  </si>
  <si>
    <t>512475203</t>
  </si>
  <si>
    <t>31/01/14</t>
  </si>
  <si>
    <t>מימון ישיר אג"ח א-רמ- מימון ישיר קב</t>
  </si>
  <si>
    <t>1139740</t>
  </si>
  <si>
    <t>513893123</t>
  </si>
  <si>
    <t>26/12/16</t>
  </si>
  <si>
    <t>אל-עד 6.75% אספיסי סד 1- אס.פי.סי אל-עד</t>
  </si>
  <si>
    <t>1092162</t>
  </si>
  <si>
    <t>1229</t>
  </si>
  <si>
    <t>01/09/11</t>
  </si>
  <si>
    <t>לידקום אג"ח א' חש 08/09- לידקום</t>
  </si>
  <si>
    <t>1115096</t>
  </si>
  <si>
    <t>510928518</t>
  </si>
  <si>
    <t>ציוד תקשורת</t>
  </si>
  <si>
    <t>17/12/19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</si>
  <si>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</si>
  <si>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</si>
  <si>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</si>
  <si>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</si>
  <si>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</si>
  <si>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</si>
  <si>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513406835</t>
  </si>
  <si>
    <t>NR3</t>
  </si>
  <si>
    <t>דירוג פנימי</t>
  </si>
  <si>
    <t>27/05/04</t>
  </si>
  <si>
    <t>8% דיידלנד א- דיידלנד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</si>
  <si>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</si>
  <si>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</si>
  <si>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</si>
  <si>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</si>
  <si>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</si>
  <si>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</si>
  <si>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</si>
  <si>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</si>
  <si>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</si>
  <si>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</si>
  <si>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</si>
  <si>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</si>
  <si>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4707</t>
  </si>
  <si>
    <t>קאר אנד גו(סדרה א')בע"מ- קאר אנד גו</t>
  </si>
  <si>
    <t>1088202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</si>
  <si>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</si>
  <si>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</si>
  <si>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</si>
  <si>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</si>
  <si>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</si>
  <si>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</si>
  <si>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</si>
  <si>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</si>
  <si>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</si>
  <si>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</si>
  <si>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</si>
  <si>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</si>
  <si>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</si>
  <si>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</si>
  <si>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</si>
  <si>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דלק תמר אגח20$</t>
  </si>
  <si>
    <t>1132166</t>
  </si>
  <si>
    <t>514798636</t>
  </si>
  <si>
    <t>03/02/16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</si>
  <si>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</si>
  <si>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</si>
  <si>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</si>
  <si>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</si>
  <si>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</si>
  <si>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</si>
  <si>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</si>
  <si>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</si>
  <si>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</si>
  <si>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</si>
  <si>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</si>
  <si>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</si>
  <si>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</si>
  <si>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</si>
  <si>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</si>
  <si>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</si>
  <si>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</si>
  <si>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</si>
  <si>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</si>
  <si>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</si>
  <si>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</si>
  <si>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</si>
  <si>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</si>
  <si>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</si>
  <si>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</si>
  <si>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</si>
  <si>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</si>
  <si>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</si>
  <si>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</si>
  <si>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</si>
  <si>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</si>
  <si>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</si>
  <si>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</si>
  <si>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</si>
  <si>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</si>
  <si>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</si>
  <si>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</si>
  <si>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</si>
  <si>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</si>
  <si>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20/04/20</t>
  </si>
  <si>
    <t>קרן ION</t>
  </si>
  <si>
    <t>11/03/20</t>
  </si>
  <si>
    <t>קרן השקעה FIMI 6</t>
  </si>
  <si>
    <t>74168</t>
  </si>
  <si>
    <t>06/04/20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</si>
  <si>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</si>
  <si>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</si>
  <si>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</si>
  <si>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</si>
  <si>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</si>
  <si>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</si>
  <si>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</si>
  <si>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</si>
  <si>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</si>
  <si>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</si>
  <si>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להב 1- קרן להב</t>
  </si>
  <si>
    <t>74166</t>
  </si>
  <si>
    <t>21/07/19</t>
  </si>
  <si>
    <t>קרן להב 2- קרן להב</t>
  </si>
  <si>
    <t>74167</t>
  </si>
  <si>
    <t>11/06/20</t>
  </si>
  <si>
    <t>קרן קוגיטו- קרן קוגיטו</t>
  </si>
  <si>
    <t>74171</t>
  </si>
  <si>
    <t>30/03/20</t>
  </si>
  <si>
    <t>קרן שקד- קרן שקד</t>
  </si>
  <si>
    <t>74170</t>
  </si>
  <si>
    <t>AGATE Medical  2- AGATE MEDICAL</t>
  </si>
  <si>
    <t>74165</t>
  </si>
  <si>
    <t>AGATE Medical- AGATE MEDICAL</t>
  </si>
  <si>
    <t>74163</t>
  </si>
  <si>
    <t>10/10/16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</si>
  <si>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</si>
  <si>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</si>
  <si>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</si>
  <si>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</si>
  <si>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</si>
  <si>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</si>
  <si>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</si>
  <si>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</si>
  <si>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</si>
  <si>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</si>
  <si>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</si>
  <si>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</si>
  <si>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</si>
  <si>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</si>
  <si>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</si>
  <si>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</si>
  <si>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</si>
  <si>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</si>
  <si>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</si>
  <si>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</si>
  <si>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</si>
  <si>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מיילסטון 4 MREI</t>
  </si>
  <si>
    <t>74169</t>
  </si>
  <si>
    <t>19/12/19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</si>
  <si>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</si>
  <si>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</si>
  <si>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</si>
  <si>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</si>
  <si>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</si>
  <si>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</si>
  <si>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</si>
  <si>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</si>
  <si>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</si>
  <si>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</si>
  <si>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</si>
  <si>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</si>
  <si>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</si>
  <si>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</si>
  <si>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</si>
  <si>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</si>
  <si>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</si>
  <si>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</si>
  <si>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</si>
  <si>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</si>
  <si>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</si>
  <si>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</si>
  <si>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03/12/19</t>
  </si>
  <si>
    <t>סה"כ כתבי אופציה בישראל</t>
  </si>
  <si>
    <t>אופ ב . המשביר ידני- 365 המשביר</t>
  </si>
  <si>
    <t>11049511</t>
  </si>
  <si>
    <t>24/12/18</t>
  </si>
  <si>
    <t>סה"כ מט"ח/מט"ח</t>
  </si>
  <si>
    <t>אירו/שקל 3.8020 12/08/20  153559</t>
  </si>
  <si>
    <t>153559</t>
  </si>
  <si>
    <t>12/05/20</t>
  </si>
  <si>
    <t>דולר/שקל 3.51 12/08/20 153558</t>
  </si>
  <si>
    <t>153558</t>
  </si>
  <si>
    <t>יורו/שקל 3.9 12/08/20 153579</t>
  </si>
  <si>
    <t>153579</t>
  </si>
  <si>
    <t>08/06/20</t>
  </si>
  <si>
    <t>סה"כ כנגד חסכון עמיתים/מבוטחים</t>
  </si>
  <si>
    <t>996185</t>
  </si>
  <si>
    <t>לא</t>
  </si>
  <si>
    <t>3157</t>
  </si>
  <si>
    <t>4340</t>
  </si>
  <si>
    <t>19/11/17</t>
  </si>
  <si>
    <t>31/03/20</t>
  </si>
  <si>
    <t>אחיסמך A</t>
  </si>
  <si>
    <t>96017</t>
  </si>
  <si>
    <t>515293229</t>
  </si>
  <si>
    <t>24/06/20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</si>
  <si>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</si>
  <si>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</si>
  <si>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</si>
  <si>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</si>
  <si>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</si>
  <si>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</si>
  <si>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</si>
  <si>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</si>
  <si>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</si>
  <si>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</si>
  <si>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18/06/20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</si>
  <si>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</si>
  <si>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</si>
  <si>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</si>
  <si>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</si>
  <si>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</si>
  <si>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</si>
  <si>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</si>
  <si>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</si>
  <si>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</si>
  <si>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</si>
  <si>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</si>
  <si>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</si>
  <si>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</si>
  <si>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</si>
  <si>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</si>
  <si>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</si>
  <si>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</si>
  <si>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</si>
  <si>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</si>
  <si>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</si>
  <si>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</si>
  <si>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</si>
  <si>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>ilAAA</t>
  </si>
  <si>
    <t>ilAA+</t>
  </si>
  <si>
    <t>ilAA</t>
  </si>
  <si>
    <t>Aa2.il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</si>
  <si>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</si>
  <si>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</si>
  <si>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</si>
  <si>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</si>
  <si>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</si>
  <si>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</si>
  <si>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</si>
  <si>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</si>
  <si>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ilBBB</t>
  </si>
  <si>
    <t>ilNR1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</si>
  <si>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</si>
  <si>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</si>
  <si>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</si>
  <si>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</si>
  <si>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</si>
  <si>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</si>
  <si>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</si>
  <si>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</si>
  <si>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</si>
  <si>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מיילסטון
 MREI 4 
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</si>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</sst>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4" fontId="17" fillId="0" borderId="0" xfId="0" applyNumberFormat="1" applyFont="1" applyBorder="1"/>
    <xf numFmtId="1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8" fontId="0" fillId="0" borderId="0" xfId="11" applyNumberFormat="1" applyFont="1"/>
    <xf numFmtId="0" fontId="0" fillId="0" borderId="0" xfId="0" applyNumberFormat="1"/>
    <xf numFmtId="10" fontId="5" fillId="0" borderId="0" xfId="12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0" headerRowBorderDxfId="399" tableBorderDxfId="39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0" totalsRowShown="0" headerRowDxfId="397" dataDxfId="395" headerRowBorderDxfId="396" tableBorderDxfId="394">
  <autoFilter ref="A7:K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82" dataDxfId="380" headerRowBorderDxfId="381" tableBorderDxfId="379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1" dataDxfId="359" headerRowBorderDxfId="360" tableBorderDxfId="35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1" totalsRowShown="0" headerRowDxfId="337" dataDxfId="335" headerRowBorderDxfId="336" tableBorderDxfId="334">
  <autoFilter ref="A8:T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3" totalsRowShown="0" headerRowDxfId="323" dataDxfId="321" headerRowBorderDxfId="322" tableBorderDxfId="320">
  <autoFilter ref="A8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4" totalsRowShown="0" headerRowDxfId="312" dataDxfId="310" headerRowBorderDxfId="311" tableBorderDxfId="309">
  <autoFilter ref="A8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0" dataDxfId="298" headerRowBorderDxfId="299" tableBorderDxfId="297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0" dataDxfId="288" headerRowBorderDxfId="289" tableBorderDxfId="287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5" dataDxfId="273" headerRowBorderDxfId="274" tableBorderDxfId="272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3" totalsRowShown="0" headerRowDxfId="264" dataDxfId="262" headerRowBorderDxfId="263" tableBorderDxfId="261">
  <autoFilter ref="A8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0"/>
    <tableColumn id="7" name="שער***" dataDxfId="259"/>
    <tableColumn id="8" name="שווי שוק" dataDxfId="258"/>
    <tableColumn id="9" name="שעור מנכסי אפיק ההשקעה" dataDxfId="257"/>
    <tableColumn id="10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5" dataDxfId="253" headerRowBorderDxfId="254" tableBorderDxfId="25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9" dataDxfId="237" headerRowBorderDxfId="238" tableBorderDxfId="236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0" dataDxfId="218" headerRowBorderDxfId="219" tableBorderDxfId="21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40" totalsRowShown="0" headerRowDxfId="198" dataDxfId="196" headerRowBorderDxfId="197" tableBorderDxfId="195">
  <autoFilter ref="A8:R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5" totalsRowShown="0" headerRowDxfId="176" dataDxfId="174" headerRowBorderDxfId="175" tableBorderDxfId="173">
  <autoFilter ref="A8:L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55" totalsRowShown="0" headerRowDxfId="164" dataDxfId="162" headerRowBorderDxfId="163" tableBorderDxfId="161">
  <autoFilter ref="A8:J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9" dataDxfId="137" headerRowBorderDxfId="138" tableBorderDxfId="136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4" totalsRowShown="0" headerRowDxfId="113" dataDxfId="111" headerRowBorderDxfId="112" tableBorderDxfId="110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9" totalsRowShown="0" headerRowBorderDxfId="61" tableBorderDxfId="60">
  <autoFilter ref="A7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31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t="s">
        <v>193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63" t="s">
        <v>196</v>
      </c>
      <c r="C5" t="s">
        <v>197</v>
      </c>
    </row>
    <row r="6" spans="1:36" ht="26.25" customHeight="1">
      <c r="B6" s="79" t="s">
        <v>4</v>
      </c>
      <c r="C6" s="80"/>
      <c r="D6" s="81"/>
    </row>
    <row r="7" spans="1:36" s="3" customFormat="1">
      <c r="B7" s="40" t="s">
        <v>1143</v>
      </c>
      <c r="C7" s="82" t="s">
        <v>5</v>
      </c>
      <c r="D7" s="83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1116</v>
      </c>
      <c r="B11" s="57" t="s">
        <v>13</v>
      </c>
      <c r="C11" s="64">
        <v>43352.869383552003</v>
      </c>
      <c r="D11" s="65">
        <v>2.58E-2</v>
      </c>
    </row>
    <row r="12" spans="1:36">
      <c r="B12" s="57" t="s">
        <v>14</v>
      </c>
      <c r="C12" s="50"/>
      <c r="D12" s="50"/>
    </row>
    <row r="13" spans="1:36">
      <c r="A13" s="9" t="s">
        <v>1117</v>
      </c>
      <c r="B13" s="58" t="s">
        <v>15</v>
      </c>
      <c r="C13" s="66">
        <v>340523.33021280001</v>
      </c>
      <c r="D13" s="67">
        <v>0.20300000000000001</v>
      </c>
    </row>
    <row r="14" spans="1:36">
      <c r="A14" s="9" t="s">
        <v>1118</v>
      </c>
      <c r="B14" s="58" t="s">
        <v>16</v>
      </c>
      <c r="C14" s="66">
        <v>0</v>
      </c>
      <c r="D14" s="67">
        <v>0</v>
      </c>
    </row>
    <row r="15" spans="1:36">
      <c r="A15" s="9" t="s">
        <v>1119</v>
      </c>
      <c r="B15" s="58" t="s">
        <v>17</v>
      </c>
      <c r="C15" s="66">
        <v>167474.4344079298</v>
      </c>
      <c r="D15" s="67">
        <v>9.98E-2</v>
      </c>
    </row>
    <row r="16" spans="1:36">
      <c r="A16" s="9" t="s">
        <v>785</v>
      </c>
      <c r="B16" s="58" t="s">
        <v>18</v>
      </c>
      <c r="C16" s="66">
        <v>333564.18148132798</v>
      </c>
      <c r="D16" s="67">
        <v>0.1988</v>
      </c>
    </row>
    <row r="17" spans="1:4">
      <c r="A17" s="9" t="s">
        <v>1115</v>
      </c>
      <c r="B17" s="58" t="s">
        <v>1112</v>
      </c>
      <c r="C17" s="66">
        <v>250125.85039399119</v>
      </c>
      <c r="D17" s="67">
        <v>0.14910000000000001</v>
      </c>
    </row>
    <row r="18" spans="1:4">
      <c r="A18" s="9" t="s">
        <v>1120</v>
      </c>
      <c r="B18" s="58" t="s">
        <v>19</v>
      </c>
      <c r="C18" s="66">
        <v>23352.495444330001</v>
      </c>
      <c r="D18" s="67">
        <v>1.3899999999999999E-2</v>
      </c>
    </row>
    <row r="19" spans="1:4">
      <c r="A19" s="9" t="s">
        <v>1121</v>
      </c>
      <c r="B19" s="58" t="s">
        <v>20</v>
      </c>
      <c r="C19" s="66">
        <v>0</v>
      </c>
      <c r="D19" s="67">
        <v>0</v>
      </c>
    </row>
    <row r="20" spans="1:4">
      <c r="A20" s="9" t="s">
        <v>1122</v>
      </c>
      <c r="B20" s="58" t="s">
        <v>21</v>
      </c>
      <c r="C20" s="66">
        <v>0</v>
      </c>
      <c r="D20" s="67">
        <v>0</v>
      </c>
    </row>
    <row r="21" spans="1:4">
      <c r="A21" s="9" t="s">
        <v>1123</v>
      </c>
      <c r="B21" s="58" t="s">
        <v>22</v>
      </c>
      <c r="C21" s="66">
        <v>21956.300511413378</v>
      </c>
      <c r="D21" s="67">
        <v>1.3100000000000001E-2</v>
      </c>
    </row>
    <row r="22" spans="1:4">
      <c r="A22" s="9" t="s">
        <v>1124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1125</v>
      </c>
      <c r="B24" s="58" t="s">
        <v>25</v>
      </c>
      <c r="C24" s="66">
        <v>0</v>
      </c>
      <c r="D24" s="67">
        <v>0</v>
      </c>
    </row>
    <row r="25" spans="1:4">
      <c r="A25" s="9" t="s">
        <v>1126</v>
      </c>
      <c r="B25" s="58" t="s">
        <v>26</v>
      </c>
      <c r="C25" s="66">
        <v>0</v>
      </c>
      <c r="D25" s="67">
        <v>0</v>
      </c>
    </row>
    <row r="26" spans="1:4">
      <c r="A26" s="9" t="s">
        <v>1127</v>
      </c>
      <c r="B26" s="58" t="s">
        <v>17</v>
      </c>
      <c r="C26" s="66">
        <v>27078.166396675231</v>
      </c>
      <c r="D26" s="67">
        <v>1.61E-2</v>
      </c>
    </row>
    <row r="27" spans="1:4">
      <c r="A27" s="9" t="s">
        <v>1128</v>
      </c>
      <c r="B27" s="58" t="s">
        <v>27</v>
      </c>
      <c r="C27" s="66">
        <v>126425.87435284414</v>
      </c>
      <c r="D27" s="67">
        <v>7.5399999999999995E-2</v>
      </c>
    </row>
    <row r="28" spans="1:4">
      <c r="A28" s="9" t="s">
        <v>1129</v>
      </c>
      <c r="B28" s="58" t="s">
        <v>28</v>
      </c>
      <c r="C28" s="66">
        <v>226182.67177896801</v>
      </c>
      <c r="D28" s="67">
        <v>0.1348</v>
      </c>
    </row>
    <row r="29" spans="1:4">
      <c r="A29" s="9" t="s">
        <v>1130</v>
      </c>
      <c r="B29" s="58" t="s">
        <v>29</v>
      </c>
      <c r="C29" s="66">
        <v>1332.4451741458699</v>
      </c>
      <c r="D29" s="67">
        <v>8.0000000000000004E-4</v>
      </c>
    </row>
    <row r="30" spans="1:4">
      <c r="A30" s="9" t="s">
        <v>1131</v>
      </c>
      <c r="B30" s="58" t="s">
        <v>30</v>
      </c>
      <c r="C30" s="66">
        <v>0</v>
      </c>
      <c r="D30" s="67">
        <v>0</v>
      </c>
    </row>
    <row r="31" spans="1:4">
      <c r="A31" s="9" t="s">
        <v>1132</v>
      </c>
      <c r="B31" s="58" t="s">
        <v>31</v>
      </c>
      <c r="C31" s="66">
        <v>391.01823550098061</v>
      </c>
      <c r="D31" s="67">
        <v>2.0000000000000001E-4</v>
      </c>
    </row>
    <row r="32" spans="1:4">
      <c r="A32" s="9" t="s">
        <v>1133</v>
      </c>
      <c r="B32" s="58" t="s">
        <v>32</v>
      </c>
      <c r="C32" s="66">
        <v>0</v>
      </c>
      <c r="D32" s="67">
        <v>0</v>
      </c>
    </row>
    <row r="33" spans="1:4">
      <c r="A33" s="9" t="s">
        <v>1134</v>
      </c>
      <c r="B33" s="57" t="s">
        <v>33</v>
      </c>
      <c r="C33" s="66">
        <v>42358.800419725674</v>
      </c>
      <c r="D33" s="67">
        <v>2.53E-2</v>
      </c>
    </row>
    <row r="34" spans="1:4">
      <c r="A34" s="9" t="s">
        <v>1135</v>
      </c>
      <c r="B34" s="57" t="s">
        <v>34</v>
      </c>
      <c r="C34" s="66">
        <v>0</v>
      </c>
      <c r="D34" s="67">
        <v>0</v>
      </c>
    </row>
    <row r="35" spans="1:4">
      <c r="A35" s="9" t="s">
        <v>1136</v>
      </c>
      <c r="B35" s="57" t="s">
        <v>35</v>
      </c>
      <c r="C35" s="66">
        <f>'זכויות מקרקעין'!F10</f>
        <v>72718</v>
      </c>
      <c r="D35" s="67">
        <v>4.3700000000000003E-2</v>
      </c>
    </row>
    <row r="36" spans="1:4">
      <c r="A36" s="9" t="s">
        <v>1137</v>
      </c>
      <c r="B36" s="57" t="s">
        <v>36</v>
      </c>
      <c r="C36" s="66">
        <v>0</v>
      </c>
      <c r="D36" s="67">
        <v>0</v>
      </c>
    </row>
    <row r="37" spans="1:4">
      <c r="A37" s="9" t="s">
        <v>1138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1139</v>
      </c>
      <c r="B39" s="60" t="s">
        <v>39</v>
      </c>
      <c r="C39" s="66">
        <v>0</v>
      </c>
      <c r="D39" s="67">
        <v>0</v>
      </c>
    </row>
    <row r="40" spans="1:4">
      <c r="A40" s="9" t="s">
        <v>1140</v>
      </c>
      <c r="B40" s="60" t="s">
        <v>40</v>
      </c>
      <c r="C40" s="66">
        <v>0</v>
      </c>
      <c r="D40" s="67">
        <v>0</v>
      </c>
    </row>
    <row r="41" spans="1:4">
      <c r="A41" s="9" t="s">
        <v>1141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f>SUM(C11:C41)</f>
        <v>1676836.4381932043</v>
      </c>
      <c r="D42" s="67">
        <v>1</v>
      </c>
    </row>
    <row r="43" spans="1:4">
      <c r="A43" s="9" t="s">
        <v>1142</v>
      </c>
      <c r="B43" s="61" t="s">
        <v>43</v>
      </c>
      <c r="C43" s="66">
        <f>'יתרת התחייבות להשקעה'!B10</f>
        <v>128449.5769973943</v>
      </c>
      <c r="D43" s="67">
        <v>0</v>
      </c>
    </row>
    <row r="44" spans="1:4">
      <c r="B44" s="10" t="s">
        <v>198</v>
      </c>
    </row>
    <row r="45" spans="1:4">
      <c r="C45" s="84" t="s">
        <v>44</v>
      </c>
      <c r="D45" s="83" t="s">
        <v>45</v>
      </c>
    </row>
    <row r="46" spans="1:4">
      <c r="C46" s="12" t="s">
        <v>9</v>
      </c>
      <c r="D46" s="12" t="s">
        <v>10</v>
      </c>
    </row>
    <row r="47" spans="1:4">
      <c r="C47" t="s">
        <v>199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dataValidations count="1">
    <dataValidation allowBlank="1" showInputMessage="1" showErrorMessage="1" sqref="C35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  <c r="B2" t="s">
        <v>193</v>
      </c>
    </row>
    <row r="3" spans="1:12">
      <c r="A3" s="2" t="s">
        <v>2</v>
      </c>
      <c r="B3" t="s">
        <v>194</v>
      </c>
    </row>
    <row r="4" spans="1:12">
      <c r="A4" s="2" t="s">
        <v>3</v>
      </c>
      <c r="B4" t="s">
        <v>195</v>
      </c>
    </row>
    <row r="5" spans="1:12">
      <c r="A5" s="63" t="s">
        <v>196</v>
      </c>
      <c r="B5" t="s">
        <v>197</v>
      </c>
    </row>
    <row r="6" spans="1:12" ht="26.25" customHeight="1">
      <c r="A6" s="85" t="s">
        <v>46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2" s="16" customFormat="1">
      <c r="A7" s="87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43352.869383552003</v>
      </c>
      <c r="J10" s="65">
        <v>1</v>
      </c>
      <c r="K10" s="65">
        <v>2.58E-2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43352.869383552003</v>
      </c>
      <c r="J11" s="69">
        <v>1</v>
      </c>
      <c r="K11" s="69">
        <v>2.58E-2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14284.6726</v>
      </c>
      <c r="J12" s="69">
        <v>0.32950000000000002</v>
      </c>
      <c r="K12" s="69">
        <v>8.5000000000000006E-3</v>
      </c>
    </row>
    <row r="13" spans="1:12">
      <c r="A13" t="s">
        <v>202</v>
      </c>
      <c r="B13" t="s">
        <v>203</v>
      </c>
      <c r="C13" t="s">
        <v>204</v>
      </c>
      <c r="D13" t="s">
        <v>1077</v>
      </c>
      <c r="E13" t="s">
        <v>205</v>
      </c>
      <c r="F13" t="s">
        <v>101</v>
      </c>
      <c r="G13" s="67">
        <v>0</v>
      </c>
      <c r="H13" s="67">
        <v>0</v>
      </c>
      <c r="I13" s="66">
        <v>1095.7487900000001</v>
      </c>
      <c r="J13" s="67">
        <v>2.53E-2</v>
      </c>
      <c r="K13" s="67">
        <v>6.9999999999999999E-4</v>
      </c>
    </row>
    <row r="14" spans="1:12">
      <c r="A14" t="s">
        <v>206</v>
      </c>
      <c r="B14" t="s">
        <v>207</v>
      </c>
      <c r="C14" t="s">
        <v>208</v>
      </c>
      <c r="D14" t="s">
        <v>1077</v>
      </c>
      <c r="E14" t="s">
        <v>205</v>
      </c>
      <c r="F14" t="s">
        <v>101</v>
      </c>
      <c r="G14" s="67">
        <v>0</v>
      </c>
      <c r="H14" s="67">
        <v>0</v>
      </c>
      <c r="I14" s="66">
        <v>9060.7146599999996</v>
      </c>
      <c r="J14" s="67">
        <v>0.20899999999999999</v>
      </c>
      <c r="K14" s="67">
        <v>5.4000000000000003E-3</v>
      </c>
    </row>
    <row r="15" spans="1:12">
      <c r="A15" t="s">
        <v>209</v>
      </c>
      <c r="B15" t="s">
        <v>207</v>
      </c>
      <c r="C15" t="s">
        <v>208</v>
      </c>
      <c r="D15" t="s">
        <v>1077</v>
      </c>
      <c r="E15" t="s">
        <v>205</v>
      </c>
      <c r="F15" t="s">
        <v>101</v>
      </c>
      <c r="G15" s="67">
        <v>0</v>
      </c>
      <c r="H15" s="67">
        <v>0</v>
      </c>
      <c r="I15" s="66">
        <v>16679.86608</v>
      </c>
      <c r="J15" s="67">
        <v>0.38469999999999999</v>
      </c>
      <c r="K15" s="67">
        <v>9.9000000000000008E-3</v>
      </c>
    </row>
    <row r="16" spans="1:12">
      <c r="A16" t="s">
        <v>210</v>
      </c>
      <c r="B16" t="s">
        <v>207</v>
      </c>
      <c r="C16" t="s">
        <v>208</v>
      </c>
      <c r="D16" t="s">
        <v>1077</v>
      </c>
      <c r="E16" t="s">
        <v>205</v>
      </c>
      <c r="F16" t="s">
        <v>101</v>
      </c>
      <c r="G16" s="67">
        <v>0</v>
      </c>
      <c r="H16" s="67">
        <v>0</v>
      </c>
      <c r="I16" s="66">
        <v>-12551.656929999999</v>
      </c>
      <c r="J16" s="67">
        <v>-0.28949999999999998</v>
      </c>
      <c r="K16" s="67">
        <v>-7.4999999999999997E-3</v>
      </c>
    </row>
    <row r="17" spans="1:11">
      <c r="A17" s="68" t="s">
        <v>211</v>
      </c>
      <c r="C17" s="14"/>
      <c r="H17" s="69">
        <v>0</v>
      </c>
      <c r="I17" s="70">
        <v>26312.236213552002</v>
      </c>
      <c r="J17" s="69">
        <v>0.6069</v>
      </c>
      <c r="K17" s="69">
        <v>1.5699999999999999E-2</v>
      </c>
    </row>
    <row r="18" spans="1:11">
      <c r="A18" t="s">
        <v>212</v>
      </c>
      <c r="B18" t="s">
        <v>213</v>
      </c>
      <c r="C18" t="s">
        <v>204</v>
      </c>
      <c r="D18" t="s">
        <v>1077</v>
      </c>
      <c r="E18" t="s">
        <v>205</v>
      </c>
      <c r="F18" t="s">
        <v>109</v>
      </c>
      <c r="G18" s="67">
        <v>0</v>
      </c>
      <c r="H18" s="67">
        <v>0</v>
      </c>
      <c r="I18" s="66">
        <v>0.46663490400000002</v>
      </c>
      <c r="J18" s="67">
        <v>0</v>
      </c>
      <c r="K18" s="67">
        <v>0</v>
      </c>
    </row>
    <row r="19" spans="1:11">
      <c r="A19" t="s">
        <v>214</v>
      </c>
      <c r="B19" t="s">
        <v>215</v>
      </c>
      <c r="C19" t="s">
        <v>208</v>
      </c>
      <c r="D19" t="s">
        <v>1077</v>
      </c>
      <c r="E19" t="s">
        <v>205</v>
      </c>
      <c r="F19" t="s">
        <v>109</v>
      </c>
      <c r="G19" s="67">
        <v>0</v>
      </c>
      <c r="H19" s="67">
        <v>0</v>
      </c>
      <c r="I19" s="66">
        <v>9.2663798560000004</v>
      </c>
      <c r="J19" s="67">
        <v>2.0000000000000001E-4</v>
      </c>
      <c r="K19" s="67">
        <v>0</v>
      </c>
    </row>
    <row r="20" spans="1:11">
      <c r="A20" t="s">
        <v>216</v>
      </c>
      <c r="B20" t="s">
        <v>217</v>
      </c>
      <c r="C20" t="s">
        <v>218</v>
      </c>
      <c r="D20" t="s">
        <v>1077</v>
      </c>
      <c r="E20" t="s">
        <v>205</v>
      </c>
      <c r="F20" t="s">
        <v>105</v>
      </c>
      <c r="G20" s="67">
        <v>0</v>
      </c>
      <c r="H20" s="67">
        <v>0</v>
      </c>
      <c r="I20" s="66">
        <v>393.91654957999998</v>
      </c>
      <c r="J20" s="67">
        <v>9.1000000000000004E-3</v>
      </c>
      <c r="K20" s="67">
        <v>2.0000000000000001E-4</v>
      </c>
    </row>
    <row r="21" spans="1:11">
      <c r="A21" t="s">
        <v>219</v>
      </c>
      <c r="B21" t="s">
        <v>220</v>
      </c>
      <c r="C21" t="s">
        <v>204</v>
      </c>
      <c r="D21" t="s">
        <v>1077</v>
      </c>
      <c r="E21" t="s">
        <v>205</v>
      </c>
      <c r="F21" t="s">
        <v>105</v>
      </c>
      <c r="G21" s="67">
        <v>0</v>
      </c>
      <c r="H21" s="67">
        <v>0</v>
      </c>
      <c r="I21" s="66">
        <v>2143.7643943200001</v>
      </c>
      <c r="J21" s="67">
        <v>4.9399999999999999E-2</v>
      </c>
      <c r="K21" s="67">
        <v>1.2999999999999999E-3</v>
      </c>
    </row>
    <row r="22" spans="1:11">
      <c r="A22" t="s">
        <v>221</v>
      </c>
      <c r="B22" t="s">
        <v>222</v>
      </c>
      <c r="C22" t="s">
        <v>208</v>
      </c>
      <c r="D22" t="s">
        <v>1077</v>
      </c>
      <c r="E22" t="s">
        <v>205</v>
      </c>
      <c r="F22" t="s">
        <v>105</v>
      </c>
      <c r="G22" s="67">
        <v>0</v>
      </c>
      <c r="H22" s="67">
        <v>0</v>
      </c>
      <c r="I22" s="66">
        <v>23677.823168639999</v>
      </c>
      <c r="J22" s="67">
        <v>0.54620000000000002</v>
      </c>
      <c r="K22" s="67">
        <v>1.41E-2</v>
      </c>
    </row>
    <row r="23" spans="1:11">
      <c r="A23" t="s">
        <v>223</v>
      </c>
      <c r="B23" t="s">
        <v>224</v>
      </c>
      <c r="C23" t="s">
        <v>208</v>
      </c>
      <c r="D23" t="s">
        <v>1077</v>
      </c>
      <c r="E23" t="s">
        <v>205</v>
      </c>
      <c r="F23" t="s">
        <v>199</v>
      </c>
      <c r="G23" s="67">
        <v>0</v>
      </c>
      <c r="H23" s="67">
        <v>0</v>
      </c>
      <c r="I23" s="66">
        <v>3.5263271999999999</v>
      </c>
      <c r="J23" s="67">
        <v>1E-4</v>
      </c>
      <c r="K23" s="67">
        <v>0</v>
      </c>
    </row>
    <row r="24" spans="1:11">
      <c r="A24" t="s">
        <v>225</v>
      </c>
      <c r="B24" t="s">
        <v>226</v>
      </c>
      <c r="C24" t="s">
        <v>208</v>
      </c>
      <c r="D24" t="s">
        <v>1077</v>
      </c>
      <c r="E24" t="s">
        <v>205</v>
      </c>
      <c r="F24" t="s">
        <v>112</v>
      </c>
      <c r="G24" s="67">
        <v>0</v>
      </c>
      <c r="H24" s="67">
        <v>0</v>
      </c>
      <c r="I24" s="66">
        <v>83.472759052000001</v>
      </c>
      <c r="J24" s="67">
        <v>1.9E-3</v>
      </c>
      <c r="K24" s="67">
        <v>0</v>
      </c>
    </row>
    <row r="25" spans="1:11">
      <c r="A25" s="68" t="s">
        <v>227</v>
      </c>
      <c r="C25" s="14"/>
      <c r="D25"/>
      <c r="H25" s="69">
        <v>0</v>
      </c>
      <c r="I25" s="70">
        <v>2755.9605700000002</v>
      </c>
      <c r="J25" s="69">
        <v>6.3600000000000004E-2</v>
      </c>
      <c r="K25" s="69">
        <v>1.6000000000000001E-3</v>
      </c>
    </row>
    <row r="26" spans="1:11">
      <c r="A26" t="s">
        <v>228</v>
      </c>
      <c r="B26" t="s">
        <v>229</v>
      </c>
      <c r="C26" t="s">
        <v>218</v>
      </c>
      <c r="D26" t="s">
        <v>1077</v>
      </c>
      <c r="E26" t="s">
        <v>205</v>
      </c>
      <c r="F26" t="s">
        <v>101</v>
      </c>
      <c r="G26" s="67">
        <v>0</v>
      </c>
      <c r="H26" s="67">
        <v>0</v>
      </c>
      <c r="I26" s="66">
        <v>2751.8393700000001</v>
      </c>
      <c r="J26" s="67">
        <v>6.3500000000000001E-2</v>
      </c>
      <c r="K26" s="67">
        <v>1.6000000000000001E-3</v>
      </c>
    </row>
    <row r="27" spans="1:11">
      <c r="A27" t="s">
        <v>230</v>
      </c>
      <c r="B27" t="s">
        <v>231</v>
      </c>
      <c r="C27" t="s">
        <v>204</v>
      </c>
      <c r="D27" t="s">
        <v>1077</v>
      </c>
      <c r="E27" t="s">
        <v>205</v>
      </c>
      <c r="F27" t="s">
        <v>101</v>
      </c>
      <c r="G27" s="67">
        <v>0</v>
      </c>
      <c r="H27" s="67">
        <v>0</v>
      </c>
      <c r="I27" s="66">
        <v>4.1212</v>
      </c>
      <c r="J27" s="67">
        <v>1E-4</v>
      </c>
      <c r="K27" s="67">
        <v>0</v>
      </c>
    </row>
    <row r="28" spans="1:11">
      <c r="A28" s="68" t="s">
        <v>232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233</v>
      </c>
      <c r="B29" t="s">
        <v>233</v>
      </c>
      <c r="C29" s="14"/>
      <c r="D29" t="s">
        <v>233</v>
      </c>
      <c r="F29" t="s">
        <v>233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234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233</v>
      </c>
      <c r="B31" t="s">
        <v>233</v>
      </c>
      <c r="C31" s="14"/>
      <c r="D31" t="s">
        <v>233</v>
      </c>
      <c r="F31" t="s">
        <v>233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235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233</v>
      </c>
      <c r="B33" t="s">
        <v>233</v>
      </c>
      <c r="C33" s="14"/>
      <c r="D33" t="s">
        <v>233</v>
      </c>
      <c r="F33" t="s">
        <v>233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236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233</v>
      </c>
      <c r="B35" t="s">
        <v>233</v>
      </c>
      <c r="C35" s="14"/>
      <c r="D35" t="s">
        <v>233</v>
      </c>
      <c r="F35" t="s">
        <v>233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237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s="68" t="s">
        <v>238</v>
      </c>
      <c r="C37" s="14"/>
      <c r="H37" s="69">
        <v>0</v>
      </c>
      <c r="I37" s="70">
        <v>0</v>
      </c>
      <c r="J37" s="69">
        <v>0</v>
      </c>
      <c r="K37" s="69">
        <v>0</v>
      </c>
    </row>
    <row r="38" spans="1:11">
      <c r="A38" t="s">
        <v>233</v>
      </c>
      <c r="B38" t="s">
        <v>233</v>
      </c>
      <c r="C38" s="14"/>
      <c r="D38" t="s">
        <v>233</v>
      </c>
      <c r="F38" t="s">
        <v>233</v>
      </c>
      <c r="G38" s="67">
        <v>0</v>
      </c>
      <c r="H38" s="67">
        <v>0</v>
      </c>
      <c r="I38" s="66">
        <v>0</v>
      </c>
      <c r="J38" s="67">
        <v>0</v>
      </c>
      <c r="K38" s="67">
        <v>0</v>
      </c>
    </row>
    <row r="39" spans="1:11">
      <c r="A39" s="68" t="s">
        <v>236</v>
      </c>
      <c r="C39" s="14"/>
      <c r="H39" s="69">
        <v>0</v>
      </c>
      <c r="I39" s="70">
        <v>0</v>
      </c>
      <c r="J39" s="69">
        <v>0</v>
      </c>
      <c r="K39" s="69">
        <v>0</v>
      </c>
    </row>
    <row r="40" spans="1:11">
      <c r="A40" t="s">
        <v>233</v>
      </c>
      <c r="B40" t="s">
        <v>233</v>
      </c>
      <c r="C40" s="14"/>
      <c r="D40" t="s">
        <v>233</v>
      </c>
      <c r="F40" t="s">
        <v>233</v>
      </c>
      <c r="G40" s="67">
        <v>0</v>
      </c>
      <c r="H40" s="67">
        <v>0</v>
      </c>
      <c r="I40" s="66">
        <v>0</v>
      </c>
      <c r="J40" s="67">
        <v>0</v>
      </c>
      <c r="K40" s="67">
        <v>0</v>
      </c>
    </row>
    <row r="41" spans="1:11">
      <c r="A41" t="s">
        <v>239</v>
      </c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  <c r="B2" t="s">
        <v>193</v>
      </c>
    </row>
    <row r="3" spans="1:52">
      <c r="A3" s="2" t="s">
        <v>2</v>
      </c>
      <c r="B3" t="s">
        <v>194</v>
      </c>
    </row>
    <row r="4" spans="1:52">
      <c r="A4" s="2" t="s">
        <v>3</v>
      </c>
      <c r="B4" t="s">
        <v>195</v>
      </c>
    </row>
    <row r="5" spans="1:52">
      <c r="A5" s="63" t="s">
        <v>196</v>
      </c>
      <c r="B5" t="s">
        <v>197</v>
      </c>
    </row>
    <row r="6" spans="1:52" ht="21.75" customHeight="1">
      <c r="A6" s="90" t="s">
        <v>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1:52" ht="27.75" customHeight="1">
      <c r="A7" s="93" t="s">
        <v>68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6" t="s">
        <v>191</v>
      </c>
      <c r="N8" s="41" t="s">
        <v>55</v>
      </c>
      <c r="O8" s="41" t="s">
        <v>188</v>
      </c>
      <c r="P8" s="41" t="s">
        <v>56</v>
      </c>
      <c r="Q8" s="97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6.92</v>
      </c>
      <c r="H11" s="7"/>
      <c r="I11" s="7"/>
      <c r="J11" s="65">
        <v>2.2000000000000001E-3</v>
      </c>
      <c r="K11" s="64">
        <v>264117552</v>
      </c>
      <c r="L11" s="7"/>
      <c r="M11" s="64">
        <v>0</v>
      </c>
      <c r="N11" s="64">
        <v>340523.33021280001</v>
      </c>
      <c r="O11" s="7"/>
      <c r="P11" s="65">
        <v>1</v>
      </c>
      <c r="Q11" s="65">
        <v>0.20300000000000001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6.92</v>
      </c>
      <c r="J12" s="69">
        <v>2.2000000000000001E-3</v>
      </c>
      <c r="K12" s="70">
        <v>264117552</v>
      </c>
      <c r="M12" s="70">
        <v>0</v>
      </c>
      <c r="N12" s="70">
        <v>340523.33021280001</v>
      </c>
      <c r="P12" s="69">
        <v>1</v>
      </c>
      <c r="Q12" s="69">
        <v>0.20300000000000001</v>
      </c>
    </row>
    <row r="13" spans="1:52">
      <c r="A13" s="68" t="s">
        <v>240</v>
      </c>
      <c r="B13" s="14"/>
      <c r="C13" s="14"/>
      <c r="G13" s="70">
        <v>4.76</v>
      </c>
      <c r="J13" s="69">
        <v>-2.5000000000000001E-3</v>
      </c>
      <c r="K13" s="70">
        <v>139804851</v>
      </c>
      <c r="M13" s="70">
        <v>0</v>
      </c>
      <c r="N13" s="70">
        <v>171546.24561879999</v>
      </c>
      <c r="P13" s="69">
        <v>0.50380000000000003</v>
      </c>
      <c r="Q13" s="69">
        <v>0.1023</v>
      </c>
    </row>
    <row r="14" spans="1:52">
      <c r="A14" s="68" t="s">
        <v>241</v>
      </c>
      <c r="B14" s="14"/>
      <c r="C14" s="14"/>
      <c r="G14" s="70">
        <v>4.76</v>
      </c>
      <c r="J14" s="69">
        <v>-2.5000000000000001E-3</v>
      </c>
      <c r="K14" s="70">
        <v>139804851</v>
      </c>
      <c r="M14" s="70">
        <v>0</v>
      </c>
      <c r="N14" s="70">
        <v>171546.24561879999</v>
      </c>
      <c r="P14" s="69">
        <v>0.50380000000000003</v>
      </c>
      <c r="Q14" s="69">
        <v>0.1023</v>
      </c>
    </row>
    <row r="15" spans="1:52">
      <c r="A15" t="s">
        <v>242</v>
      </c>
      <c r="B15" t="s">
        <v>243</v>
      </c>
      <c r="C15" t="s">
        <v>99</v>
      </c>
      <c r="D15" t="s">
        <v>244</v>
      </c>
      <c r="F15" t="s">
        <v>245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38909798</v>
      </c>
      <c r="L15" s="66">
        <v>140.97</v>
      </c>
      <c r="M15" s="66">
        <v>0</v>
      </c>
      <c r="N15" s="66">
        <v>54851.142240599998</v>
      </c>
      <c r="O15" s="67">
        <v>2.5000000000000001E-3</v>
      </c>
      <c r="P15" s="67">
        <v>0.16109999999999999</v>
      </c>
      <c r="Q15" s="67">
        <v>3.27E-2</v>
      </c>
    </row>
    <row r="16" spans="1:52">
      <c r="A16" t="s">
        <v>246</v>
      </c>
      <c r="B16" t="s">
        <v>247</v>
      </c>
      <c r="C16" t="s">
        <v>99</v>
      </c>
      <c r="D16" t="s">
        <v>244</v>
      </c>
      <c r="F16" t="s">
        <v>248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9022913</v>
      </c>
      <c r="L16" s="66">
        <v>150.97999999999999</v>
      </c>
      <c r="M16" s="66">
        <v>0</v>
      </c>
      <c r="N16" s="66">
        <v>13622.794047400001</v>
      </c>
      <c r="O16" s="67">
        <v>8.0000000000000004E-4</v>
      </c>
      <c r="P16" s="67">
        <v>0.04</v>
      </c>
      <c r="Q16" s="67">
        <v>8.0999999999999996E-3</v>
      </c>
    </row>
    <row r="17" spans="1:17">
      <c r="A17" t="s">
        <v>249</v>
      </c>
      <c r="B17" t="s">
        <v>250</v>
      </c>
      <c r="C17" t="s">
        <v>99</v>
      </c>
      <c r="D17" t="s">
        <v>244</v>
      </c>
      <c r="F17" t="s">
        <v>251</v>
      </c>
      <c r="G17" s="66">
        <v>17.260000000000002</v>
      </c>
      <c r="H17" t="s">
        <v>101</v>
      </c>
      <c r="I17" s="67">
        <v>2.75E-2</v>
      </c>
      <c r="J17" s="67">
        <v>-8.0000000000000004E-4</v>
      </c>
      <c r="K17" s="66">
        <v>1094849</v>
      </c>
      <c r="L17" s="66">
        <v>174.21</v>
      </c>
      <c r="M17" s="66">
        <v>0</v>
      </c>
      <c r="N17" s="66">
        <v>1907.3364429000001</v>
      </c>
      <c r="O17" s="67">
        <v>1E-4</v>
      </c>
      <c r="P17" s="67">
        <v>5.5999999999999999E-3</v>
      </c>
      <c r="Q17" s="67">
        <v>1.1000000000000001E-3</v>
      </c>
    </row>
    <row r="18" spans="1:17">
      <c r="A18" t="s">
        <v>252</v>
      </c>
      <c r="B18" t="s">
        <v>253</v>
      </c>
      <c r="C18" t="s">
        <v>99</v>
      </c>
      <c r="D18" t="s">
        <v>244</v>
      </c>
      <c r="F18" t="s">
        <v>245</v>
      </c>
      <c r="G18" s="66">
        <v>2.1800000000000002</v>
      </c>
      <c r="H18" t="s">
        <v>101</v>
      </c>
      <c r="I18" s="67">
        <v>2.75E-2</v>
      </c>
      <c r="J18" s="67">
        <v>-2.0999999999999999E-3</v>
      </c>
      <c r="K18" s="66">
        <v>39131394</v>
      </c>
      <c r="L18" s="66">
        <v>112.64</v>
      </c>
      <c r="M18" s="66">
        <v>0</v>
      </c>
      <c r="N18" s="66">
        <v>44077.602201599999</v>
      </c>
      <c r="O18" s="67">
        <v>2.3E-3</v>
      </c>
      <c r="P18" s="67">
        <v>0.12939999999999999</v>
      </c>
      <c r="Q18" s="67">
        <v>2.63E-2</v>
      </c>
    </row>
    <row r="19" spans="1:17">
      <c r="A19" t="s">
        <v>254</v>
      </c>
      <c r="B19" t="s">
        <v>255</v>
      </c>
      <c r="C19" t="s">
        <v>99</v>
      </c>
      <c r="D19" t="s">
        <v>244</v>
      </c>
      <c r="F19" t="s">
        <v>256</v>
      </c>
      <c r="G19" s="66">
        <v>3.15</v>
      </c>
      <c r="H19" t="s">
        <v>101</v>
      </c>
      <c r="I19" s="67">
        <v>1.7500000000000002E-2</v>
      </c>
      <c r="J19" s="67">
        <v>-4.1999999999999997E-3</v>
      </c>
      <c r="K19" s="66">
        <v>2962647</v>
      </c>
      <c r="L19" s="66">
        <v>110.28</v>
      </c>
      <c r="M19" s="66">
        <v>0</v>
      </c>
      <c r="N19" s="66">
        <v>3267.2071116000002</v>
      </c>
      <c r="O19" s="67">
        <v>2.0000000000000001E-4</v>
      </c>
      <c r="P19" s="67">
        <v>9.5999999999999992E-3</v>
      </c>
      <c r="Q19" s="67">
        <v>1.9E-3</v>
      </c>
    </row>
    <row r="20" spans="1:17">
      <c r="A20" t="s">
        <v>257</v>
      </c>
      <c r="B20" t="s">
        <v>258</v>
      </c>
      <c r="C20" t="s">
        <v>99</v>
      </c>
      <c r="D20" t="s">
        <v>244</v>
      </c>
      <c r="F20" t="s">
        <v>259</v>
      </c>
      <c r="G20" s="66">
        <v>5.23</v>
      </c>
      <c r="H20" t="s">
        <v>101</v>
      </c>
      <c r="I20" s="67">
        <v>7.4999999999999997E-3</v>
      </c>
      <c r="J20" s="67">
        <v>-6.1000000000000004E-3</v>
      </c>
      <c r="K20" s="66">
        <v>11578214</v>
      </c>
      <c r="L20" s="66">
        <v>108.32</v>
      </c>
      <c r="M20" s="66">
        <v>0</v>
      </c>
      <c r="N20" s="66">
        <v>12541.5214048</v>
      </c>
      <c r="O20" s="67">
        <v>6.9999999999999999E-4</v>
      </c>
      <c r="P20" s="67">
        <v>3.6799999999999999E-2</v>
      </c>
      <c r="Q20" s="67">
        <v>7.4999999999999997E-3</v>
      </c>
    </row>
    <row r="21" spans="1:17">
      <c r="A21" t="s">
        <v>260</v>
      </c>
      <c r="B21" t="s">
        <v>261</v>
      </c>
      <c r="C21" t="s">
        <v>99</v>
      </c>
      <c r="D21" t="s">
        <v>244</v>
      </c>
      <c r="F21" t="s">
        <v>262</v>
      </c>
      <c r="G21" s="66">
        <v>22.48</v>
      </c>
      <c r="H21" t="s">
        <v>101</v>
      </c>
      <c r="I21" s="67">
        <v>0.01</v>
      </c>
      <c r="J21" s="67">
        <v>1.5E-3</v>
      </c>
      <c r="K21" s="66">
        <v>18125991</v>
      </c>
      <c r="L21" s="66">
        <v>121.79</v>
      </c>
      <c r="M21" s="66">
        <v>0</v>
      </c>
      <c r="N21" s="66">
        <v>22075.644438899999</v>
      </c>
      <c r="O21" s="67">
        <v>1.1000000000000001E-3</v>
      </c>
      <c r="P21" s="67">
        <v>6.4799999999999996E-2</v>
      </c>
      <c r="Q21" s="67">
        <v>1.32E-2</v>
      </c>
    </row>
    <row r="22" spans="1:17">
      <c r="A22" t="s">
        <v>263</v>
      </c>
      <c r="B22" t="s">
        <v>264</v>
      </c>
      <c r="C22" t="s">
        <v>99</v>
      </c>
      <c r="D22" t="s">
        <v>244</v>
      </c>
      <c r="F22" t="s">
        <v>265</v>
      </c>
      <c r="G22" s="66">
        <v>0.33</v>
      </c>
      <c r="H22" t="s">
        <v>101</v>
      </c>
      <c r="I22" s="67">
        <v>1E-3</v>
      </c>
      <c r="J22" s="67">
        <v>-8.3000000000000001E-3</v>
      </c>
      <c r="K22" s="66">
        <v>18979045</v>
      </c>
      <c r="L22" s="66">
        <v>101.18</v>
      </c>
      <c r="M22" s="66">
        <v>0</v>
      </c>
      <c r="N22" s="66">
        <v>19202.997730999999</v>
      </c>
      <c r="O22" s="67">
        <v>1.6000000000000001E-3</v>
      </c>
      <c r="P22" s="67">
        <v>5.6399999999999999E-2</v>
      </c>
      <c r="Q22" s="67">
        <v>1.14E-2</v>
      </c>
    </row>
    <row r="23" spans="1:17">
      <c r="A23" s="68" t="s">
        <v>266</v>
      </c>
      <c r="B23" s="14"/>
      <c r="C23" s="14"/>
      <c r="G23" s="70">
        <v>9.1199999999999992</v>
      </c>
      <c r="J23" s="69">
        <v>7.0000000000000001E-3</v>
      </c>
      <c r="K23" s="70">
        <v>124312701</v>
      </c>
      <c r="M23" s="70">
        <v>0</v>
      </c>
      <c r="N23" s="70">
        <v>168977.08459400001</v>
      </c>
      <c r="P23" s="69">
        <v>0.49619999999999997</v>
      </c>
      <c r="Q23" s="69">
        <v>0.1007</v>
      </c>
    </row>
    <row r="24" spans="1:17">
      <c r="A24" s="68" t="s">
        <v>267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233</v>
      </c>
      <c r="B25" t="s">
        <v>233</v>
      </c>
      <c r="C25" s="14"/>
      <c r="D25" t="s">
        <v>233</v>
      </c>
      <c r="G25" s="66">
        <v>0</v>
      </c>
      <c r="H25" t="s">
        <v>233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68" t="s">
        <v>268</v>
      </c>
      <c r="B26" s="14"/>
      <c r="C26" s="14"/>
      <c r="G26" s="70">
        <v>9.16</v>
      </c>
      <c r="J26" s="69">
        <v>7.0000000000000001E-3</v>
      </c>
      <c r="K26" s="70">
        <v>122322868</v>
      </c>
      <c r="M26" s="70">
        <v>0</v>
      </c>
      <c r="N26" s="70">
        <v>167006.7519574</v>
      </c>
      <c r="P26" s="69">
        <v>0.4904</v>
      </c>
      <c r="Q26" s="69">
        <v>9.9599999999999994E-2</v>
      </c>
    </row>
    <row r="27" spans="1:17">
      <c r="A27" t="s">
        <v>269</v>
      </c>
      <c r="B27" t="s">
        <v>270</v>
      </c>
      <c r="C27" t="s">
        <v>99</v>
      </c>
      <c r="D27" t="s">
        <v>244</v>
      </c>
      <c r="F27" t="s">
        <v>271</v>
      </c>
      <c r="G27" s="66">
        <v>6.38</v>
      </c>
      <c r="H27" t="s">
        <v>101</v>
      </c>
      <c r="I27" s="67">
        <v>0.02</v>
      </c>
      <c r="J27" s="67">
        <v>4.1000000000000003E-3</v>
      </c>
      <c r="K27" s="66">
        <v>824334</v>
      </c>
      <c r="L27" s="66">
        <v>111.03</v>
      </c>
      <c r="M27" s="66">
        <v>0</v>
      </c>
      <c r="N27" s="66">
        <v>915.25804019999998</v>
      </c>
      <c r="O27" s="67">
        <v>0</v>
      </c>
      <c r="P27" s="67">
        <v>2.7000000000000001E-3</v>
      </c>
      <c r="Q27" s="67">
        <v>5.0000000000000001E-4</v>
      </c>
    </row>
    <row r="28" spans="1:17">
      <c r="A28" t="s">
        <v>272</v>
      </c>
      <c r="B28" t="s">
        <v>273</v>
      </c>
      <c r="C28" t="s">
        <v>99</v>
      </c>
      <c r="D28" t="s">
        <v>244</v>
      </c>
      <c r="F28" t="s">
        <v>271</v>
      </c>
      <c r="G28" s="66">
        <v>19.03</v>
      </c>
      <c r="H28" t="s">
        <v>101</v>
      </c>
      <c r="I28" s="67">
        <v>3.7499999999999999E-2</v>
      </c>
      <c r="J28" s="67">
        <v>1.55E-2</v>
      </c>
      <c r="K28" s="66">
        <v>16138470</v>
      </c>
      <c r="L28" s="66">
        <v>148.69999999999999</v>
      </c>
      <c r="M28" s="66">
        <v>0</v>
      </c>
      <c r="N28" s="66">
        <v>23997.904890000002</v>
      </c>
      <c r="O28" s="67">
        <v>1E-3</v>
      </c>
      <c r="P28" s="67">
        <v>7.0499999999999993E-2</v>
      </c>
      <c r="Q28" s="67">
        <v>1.43E-2</v>
      </c>
    </row>
    <row r="29" spans="1:17">
      <c r="A29" t="s">
        <v>274</v>
      </c>
      <c r="B29" t="s">
        <v>275</v>
      </c>
      <c r="C29" t="s">
        <v>99</v>
      </c>
      <c r="D29" t="s">
        <v>244</v>
      </c>
      <c r="F29" t="s">
        <v>276</v>
      </c>
      <c r="G29" s="66">
        <v>15.11</v>
      </c>
      <c r="H29" t="s">
        <v>101</v>
      </c>
      <c r="I29" s="67">
        <v>1.4999999999999999E-2</v>
      </c>
      <c r="J29" s="67">
        <v>1.18E-2</v>
      </c>
      <c r="K29" s="66">
        <v>1665164</v>
      </c>
      <c r="L29" s="66">
        <v>105</v>
      </c>
      <c r="M29" s="66">
        <v>0</v>
      </c>
      <c r="N29" s="66">
        <v>1748.4222</v>
      </c>
      <c r="O29" s="67">
        <v>5.9999999999999995E-4</v>
      </c>
      <c r="P29" s="67">
        <v>5.1000000000000004E-3</v>
      </c>
      <c r="Q29" s="67">
        <v>1E-3</v>
      </c>
    </row>
    <row r="30" spans="1:17">
      <c r="A30" t="s">
        <v>277</v>
      </c>
      <c r="B30" t="s">
        <v>278</v>
      </c>
      <c r="C30" t="s">
        <v>99</v>
      </c>
      <c r="D30" t="s">
        <v>244</v>
      </c>
      <c r="F30" t="s">
        <v>279</v>
      </c>
      <c r="G30" s="66">
        <v>7.56</v>
      </c>
      <c r="H30" t="s">
        <v>101</v>
      </c>
      <c r="I30" s="67">
        <v>2.2499999999999999E-2</v>
      </c>
      <c r="J30" s="67">
        <v>5.1999999999999998E-3</v>
      </c>
      <c r="K30" s="66">
        <v>38975551</v>
      </c>
      <c r="L30" s="66">
        <v>115.58</v>
      </c>
      <c r="M30" s="66">
        <v>0</v>
      </c>
      <c r="N30" s="66">
        <v>45047.9418458</v>
      </c>
      <c r="O30" s="67">
        <v>2.3E-3</v>
      </c>
      <c r="P30" s="67">
        <v>0.1323</v>
      </c>
      <c r="Q30" s="67">
        <v>2.69E-2</v>
      </c>
    </row>
    <row r="31" spans="1:17">
      <c r="A31" t="s">
        <v>280</v>
      </c>
      <c r="B31" t="s">
        <v>281</v>
      </c>
      <c r="C31" t="s">
        <v>99</v>
      </c>
      <c r="D31" t="s">
        <v>244</v>
      </c>
      <c r="F31" t="s">
        <v>282</v>
      </c>
      <c r="G31" s="66">
        <v>5.41</v>
      </c>
      <c r="H31" t="s">
        <v>101</v>
      </c>
      <c r="I31" s="67">
        <v>6.25E-2</v>
      </c>
      <c r="J31" s="67">
        <v>3.8E-3</v>
      </c>
      <c r="K31" s="66">
        <v>54264246</v>
      </c>
      <c r="L31" s="66">
        <v>140.84</v>
      </c>
      <c r="M31" s="66">
        <v>0</v>
      </c>
      <c r="N31" s="66">
        <v>76425.764066400006</v>
      </c>
      <c r="O31" s="67">
        <v>3.3E-3</v>
      </c>
      <c r="P31" s="67">
        <v>0.22439999999999999</v>
      </c>
      <c r="Q31" s="67">
        <v>4.5600000000000002E-2</v>
      </c>
    </row>
    <row r="32" spans="1:17">
      <c r="A32" t="s">
        <v>283</v>
      </c>
      <c r="B32" t="s">
        <v>284</v>
      </c>
      <c r="C32" t="s">
        <v>99</v>
      </c>
      <c r="D32" t="s">
        <v>244</v>
      </c>
      <c r="F32" t="s">
        <v>282</v>
      </c>
      <c r="G32" s="66">
        <v>15.18</v>
      </c>
      <c r="H32" t="s">
        <v>101</v>
      </c>
      <c r="I32" s="67">
        <v>5.5E-2</v>
      </c>
      <c r="J32" s="67">
        <v>1.3100000000000001E-2</v>
      </c>
      <c r="K32" s="66">
        <v>10455103</v>
      </c>
      <c r="L32" s="66">
        <v>180.5</v>
      </c>
      <c r="M32" s="66">
        <v>0</v>
      </c>
      <c r="N32" s="66">
        <v>18871.460915</v>
      </c>
      <c r="O32" s="67">
        <v>5.0000000000000001E-4</v>
      </c>
      <c r="P32" s="67">
        <v>5.5399999999999998E-2</v>
      </c>
      <c r="Q32" s="67">
        <v>1.12E-2</v>
      </c>
    </row>
    <row r="33" spans="1:17">
      <c r="A33" s="68" t="s">
        <v>285</v>
      </c>
      <c r="B33" s="14"/>
      <c r="C33" s="14"/>
      <c r="G33" s="70">
        <v>5.88</v>
      </c>
      <c r="J33" s="69">
        <v>5.4000000000000003E-3</v>
      </c>
      <c r="K33" s="70">
        <v>1989833</v>
      </c>
      <c r="M33" s="70">
        <v>0</v>
      </c>
      <c r="N33" s="70">
        <v>1970.3326365999999</v>
      </c>
      <c r="P33" s="69">
        <v>5.7999999999999996E-3</v>
      </c>
      <c r="Q33" s="69">
        <v>1.1999999999999999E-3</v>
      </c>
    </row>
    <row r="34" spans="1:17">
      <c r="A34" t="s">
        <v>286</v>
      </c>
      <c r="B34" t="s">
        <v>287</v>
      </c>
      <c r="C34" t="s">
        <v>99</v>
      </c>
      <c r="D34" t="s">
        <v>244</v>
      </c>
      <c r="F34" t="s">
        <v>288</v>
      </c>
      <c r="G34" s="66">
        <v>5.88</v>
      </c>
      <c r="H34" t="s">
        <v>101</v>
      </c>
      <c r="I34" s="67">
        <v>2.9999999999999997E-4</v>
      </c>
      <c r="J34" s="67">
        <v>5.4000000000000003E-3</v>
      </c>
      <c r="K34" s="66">
        <v>1989833</v>
      </c>
      <c r="L34" s="66">
        <v>99.02</v>
      </c>
      <c r="M34" s="66">
        <v>0</v>
      </c>
      <c r="N34" s="66">
        <v>1970.3326365999999</v>
      </c>
      <c r="O34" s="67">
        <v>1E-4</v>
      </c>
      <c r="P34" s="67">
        <v>5.7999999999999996E-3</v>
      </c>
      <c r="Q34" s="67">
        <v>1.1999999999999999E-3</v>
      </c>
    </row>
    <row r="35" spans="1:17">
      <c r="A35" s="68" t="s">
        <v>289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233</v>
      </c>
      <c r="B36" t="s">
        <v>233</v>
      </c>
      <c r="C36" s="14"/>
      <c r="D36" t="s">
        <v>233</v>
      </c>
      <c r="G36" s="66">
        <v>0</v>
      </c>
      <c r="H36" t="s">
        <v>233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237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290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233</v>
      </c>
      <c r="B39" t="s">
        <v>233</v>
      </c>
      <c r="C39" s="14"/>
      <c r="D39" t="s">
        <v>233</v>
      </c>
      <c r="G39" s="66">
        <v>0</v>
      </c>
      <c r="H39" t="s">
        <v>233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291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233</v>
      </c>
      <c r="B41" t="s">
        <v>233</v>
      </c>
      <c r="C41" s="14"/>
      <c r="D41" t="s">
        <v>233</v>
      </c>
      <c r="G41" s="66">
        <v>0</v>
      </c>
      <c r="H41" t="s">
        <v>233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8" t="s">
        <v>292</v>
      </c>
      <c r="B42" s="14"/>
      <c r="C42" s="14"/>
    </row>
    <row r="43" spans="1:17">
      <c r="A43" s="88" t="s">
        <v>293</v>
      </c>
      <c r="B43" s="14"/>
      <c r="C43" s="14"/>
    </row>
    <row r="44" spans="1:17">
      <c r="A44" s="88" t="s">
        <v>294</v>
      </c>
      <c r="B44" s="14"/>
      <c r="C44" s="14"/>
    </row>
    <row r="45" spans="1:17">
      <c r="A45" s="88" t="s">
        <v>295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  <c r="B2" t="s">
        <v>193</v>
      </c>
    </row>
    <row r="3" spans="1:67">
      <c r="A3" s="2" t="s">
        <v>2</v>
      </c>
      <c r="B3" t="s">
        <v>194</v>
      </c>
    </row>
    <row r="4" spans="1:67">
      <c r="A4" s="2" t="s">
        <v>3</v>
      </c>
      <c r="B4" t="s">
        <v>195</v>
      </c>
    </row>
    <row r="5" spans="1:67">
      <c r="A5" s="63" t="s">
        <v>196</v>
      </c>
      <c r="B5" t="s">
        <v>197</v>
      </c>
    </row>
    <row r="6" spans="1:67" ht="26.25" customHeight="1">
      <c r="A6" s="89" t="s">
        <v>67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O6" s="16"/>
    </row>
    <row r="7" spans="1:67" ht="26.25" customHeight="1">
      <c r="A7" s="89" t="s">
        <v>81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J7" s="16"/>
      <c r="BO7" s="16"/>
    </row>
    <row r="8" spans="1:67" s="16" customFormat="1" ht="20.25">
      <c r="A8" s="100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6" t="s">
        <v>191</v>
      </c>
      <c r="Q8" s="43" t="s">
        <v>55</v>
      </c>
      <c r="R8" s="43" t="s">
        <v>72</v>
      </c>
      <c r="S8" s="43" t="s">
        <v>56</v>
      </c>
      <c r="T8" s="101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233</v>
      </c>
      <c r="B14" t="s">
        <v>233</v>
      </c>
      <c r="C14" s="14"/>
      <c r="D14" s="14"/>
      <c r="E14" s="14"/>
      <c r="F14" t="s">
        <v>233</v>
      </c>
      <c r="G14" t="s">
        <v>233</v>
      </c>
      <c r="J14" s="66">
        <v>0</v>
      </c>
      <c r="K14" t="s">
        <v>233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266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233</v>
      </c>
      <c r="B16" t="s">
        <v>233</v>
      </c>
      <c r="C16" s="14"/>
      <c r="D16" s="14"/>
      <c r="E16" s="14"/>
      <c r="F16" t="s">
        <v>233</v>
      </c>
      <c r="G16" t="s">
        <v>233</v>
      </c>
      <c r="J16" s="66">
        <v>0</v>
      </c>
      <c r="K16" t="s">
        <v>233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233</v>
      </c>
      <c r="B18" t="s">
        <v>233</v>
      </c>
      <c r="C18" s="14"/>
      <c r="D18" s="14"/>
      <c r="E18" s="14"/>
      <c r="F18" t="s">
        <v>233</v>
      </c>
      <c r="G18" t="s">
        <v>233</v>
      </c>
      <c r="J18" s="66">
        <v>0</v>
      </c>
      <c r="K18" t="s">
        <v>233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237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233</v>
      </c>
      <c r="B21" t="s">
        <v>233</v>
      </c>
      <c r="C21" s="14"/>
      <c r="D21" s="14"/>
      <c r="E21" s="14"/>
      <c r="F21" t="s">
        <v>233</v>
      </c>
      <c r="G21" t="s">
        <v>233</v>
      </c>
      <c r="J21" s="66">
        <v>0</v>
      </c>
      <c r="K21" t="s">
        <v>233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233</v>
      </c>
      <c r="B23" t="s">
        <v>233</v>
      </c>
      <c r="C23" s="14"/>
      <c r="D23" s="14"/>
      <c r="E23" s="14"/>
      <c r="F23" t="s">
        <v>233</v>
      </c>
      <c r="G23" t="s">
        <v>233</v>
      </c>
      <c r="J23" s="66">
        <v>0</v>
      </c>
      <c r="K23" t="s">
        <v>233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8" t="s">
        <v>239</v>
      </c>
      <c r="B24" s="14"/>
      <c r="C24" s="14"/>
      <c r="D24" s="14"/>
      <c r="E24" s="14"/>
      <c r="F24" s="14"/>
    </row>
    <row r="25" spans="1:20">
      <c r="A25" s="88" t="s">
        <v>292</v>
      </c>
      <c r="B25" s="14"/>
      <c r="C25" s="14"/>
      <c r="D25" s="14"/>
      <c r="E25" s="14"/>
      <c r="F25" s="14"/>
    </row>
    <row r="26" spans="1:20">
      <c r="A26" s="88" t="s">
        <v>293</v>
      </c>
      <c r="B26" s="14"/>
      <c r="C26" s="14"/>
      <c r="D26" s="14"/>
      <c r="E26" s="14"/>
      <c r="F26" s="14"/>
    </row>
    <row r="27" spans="1:20">
      <c r="A27" s="88" t="s">
        <v>294</v>
      </c>
      <c r="B27" s="14"/>
      <c r="C27" s="14"/>
      <c r="D27" s="14"/>
      <c r="E27" s="14"/>
      <c r="F27" s="14"/>
    </row>
    <row r="28" spans="1:20">
      <c r="A28" s="88" t="s">
        <v>295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21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  <c r="B2" t="s">
        <v>193</v>
      </c>
    </row>
    <row r="3" spans="1:65">
      <c r="A3" s="2" t="s">
        <v>2</v>
      </c>
      <c r="B3" t="s">
        <v>194</v>
      </c>
    </row>
    <row r="4" spans="1:65">
      <c r="A4" s="2" t="s">
        <v>3</v>
      </c>
      <c r="B4" t="s">
        <v>195</v>
      </c>
    </row>
    <row r="5" spans="1:65">
      <c r="A5" s="63" t="s">
        <v>196</v>
      </c>
      <c r="B5" t="s">
        <v>197</v>
      </c>
    </row>
    <row r="6" spans="1:65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</row>
    <row r="7" spans="1:65" ht="26.25" customHeight="1">
      <c r="A7" s="102" t="s">
        <v>88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6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4.4400000000000004</v>
      </c>
      <c r="K11" s="7"/>
      <c r="L11" s="7"/>
      <c r="M11" s="65">
        <v>-1.15E-2</v>
      </c>
      <c r="N11" s="64">
        <v>138272027.62</v>
      </c>
      <c r="O11" s="28"/>
      <c r="P11" s="64">
        <v>2812.4111830000002</v>
      </c>
      <c r="Q11" s="64">
        <v>167474.4344079298</v>
      </c>
      <c r="R11" s="7"/>
      <c r="S11" s="65">
        <v>1</v>
      </c>
      <c r="T11" s="65">
        <v>9.98E-2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4.4000000000000004</v>
      </c>
      <c r="M12" s="69">
        <v>-1.9599999999999999E-2</v>
      </c>
      <c r="N12" s="70">
        <v>132870027.62</v>
      </c>
      <c r="P12" s="70">
        <v>2723.8531499999999</v>
      </c>
      <c r="Q12" s="70">
        <v>147423.20654073099</v>
      </c>
      <c r="S12" s="69">
        <v>0.88029999999999997</v>
      </c>
      <c r="T12" s="69">
        <v>8.7900000000000006E-2</v>
      </c>
    </row>
    <row r="13" spans="1:65">
      <c r="A13" s="68" t="s">
        <v>296</v>
      </c>
      <c r="B13" s="14"/>
      <c r="C13" s="14"/>
      <c r="D13" s="14"/>
      <c r="E13" s="14"/>
      <c r="J13" s="70">
        <v>4.34</v>
      </c>
      <c r="M13" s="69">
        <v>-6.8199999999999997E-2</v>
      </c>
      <c r="N13" s="70">
        <v>61621322.899999999</v>
      </c>
      <c r="P13" s="70">
        <v>2488.1406999999999</v>
      </c>
      <c r="Q13" s="70">
        <v>75653.150308019001</v>
      </c>
      <c r="S13" s="69">
        <v>0.45169999999999999</v>
      </c>
      <c r="T13" s="69">
        <v>4.5100000000000001E-2</v>
      </c>
    </row>
    <row r="14" spans="1:65">
      <c r="A14" t="s">
        <v>300</v>
      </c>
      <c r="B14" t="s">
        <v>301</v>
      </c>
      <c r="C14" t="s">
        <v>99</v>
      </c>
      <c r="D14" t="s">
        <v>122</v>
      </c>
      <c r="E14" t="s">
        <v>302</v>
      </c>
      <c r="F14" t="s">
        <v>303</v>
      </c>
      <c r="G14" t="s">
        <v>1077</v>
      </c>
      <c r="H14" t="s">
        <v>205</v>
      </c>
      <c r="I14" t="s">
        <v>304</v>
      </c>
      <c r="J14" s="66">
        <v>0.75</v>
      </c>
      <c r="K14" t="s">
        <v>101</v>
      </c>
      <c r="L14" s="67">
        <v>8.0000000000000002E-3</v>
      </c>
      <c r="M14" s="67">
        <v>6.1999999999999998E-3</v>
      </c>
      <c r="N14" s="66">
        <v>2155601.98</v>
      </c>
      <c r="O14" s="66">
        <v>101.85</v>
      </c>
      <c r="P14" s="66">
        <v>0</v>
      </c>
      <c r="Q14" s="66">
        <v>2195.48061663</v>
      </c>
      <c r="R14" s="67">
        <v>0.01</v>
      </c>
      <c r="S14" s="67">
        <v>1.3100000000000001E-2</v>
      </c>
      <c r="T14" s="67">
        <v>1.2999999999999999E-3</v>
      </c>
    </row>
    <row r="15" spans="1:65">
      <c r="A15" t="s">
        <v>305</v>
      </c>
      <c r="B15" t="s">
        <v>306</v>
      </c>
      <c r="C15" t="s">
        <v>99</v>
      </c>
      <c r="D15" t="s">
        <v>122</v>
      </c>
      <c r="E15" t="s">
        <v>307</v>
      </c>
      <c r="F15" t="s">
        <v>126</v>
      </c>
      <c r="G15" t="s">
        <v>1077</v>
      </c>
      <c r="H15" t="s">
        <v>205</v>
      </c>
      <c r="I15" t="s">
        <v>308</v>
      </c>
      <c r="J15" s="66">
        <v>15.4</v>
      </c>
      <c r="K15" t="s">
        <v>101</v>
      </c>
      <c r="L15" s="67">
        <v>2.07E-2</v>
      </c>
      <c r="M15" s="67">
        <v>7.4000000000000003E-3</v>
      </c>
      <c r="N15" s="66">
        <v>4518008</v>
      </c>
      <c r="O15" s="66">
        <v>119.75</v>
      </c>
      <c r="P15" s="66">
        <v>0</v>
      </c>
      <c r="Q15" s="66">
        <v>5410.3145800000002</v>
      </c>
      <c r="R15" s="67">
        <v>3.0999999999999999E-3</v>
      </c>
      <c r="S15" s="67">
        <v>3.2300000000000002E-2</v>
      </c>
      <c r="T15" s="67">
        <v>3.2000000000000002E-3</v>
      </c>
    </row>
    <row r="16" spans="1:65">
      <c r="A16" t="s">
        <v>309</v>
      </c>
      <c r="B16" t="s">
        <v>310</v>
      </c>
      <c r="C16" t="s">
        <v>99</v>
      </c>
      <c r="D16" t="s">
        <v>122</v>
      </c>
      <c r="E16" t="s">
        <v>311</v>
      </c>
      <c r="F16" t="s">
        <v>303</v>
      </c>
      <c r="G16" t="s">
        <v>1077</v>
      </c>
      <c r="H16" t="s">
        <v>205</v>
      </c>
      <c r="I16" t="s">
        <v>312</v>
      </c>
      <c r="J16" s="66">
        <v>2</v>
      </c>
      <c r="K16" t="s">
        <v>101</v>
      </c>
      <c r="L16" s="67">
        <v>0.05</v>
      </c>
      <c r="M16" s="67">
        <v>8.0000000000000002E-3</v>
      </c>
      <c r="N16" s="66">
        <v>4356389</v>
      </c>
      <c r="O16" s="66">
        <v>114.21</v>
      </c>
      <c r="P16" s="66">
        <v>0</v>
      </c>
      <c r="Q16" s="66">
        <v>4975.4318769000001</v>
      </c>
      <c r="R16" s="67">
        <v>1.4E-3</v>
      </c>
      <c r="S16" s="67">
        <v>2.9700000000000001E-2</v>
      </c>
      <c r="T16" s="67">
        <v>3.0000000000000001E-3</v>
      </c>
    </row>
    <row r="17" spans="1:20">
      <c r="A17" t="s">
        <v>313</v>
      </c>
      <c r="B17" t="s">
        <v>314</v>
      </c>
      <c r="C17" t="s">
        <v>99</v>
      </c>
      <c r="D17" t="s">
        <v>122</v>
      </c>
      <c r="E17" t="s">
        <v>315</v>
      </c>
      <c r="F17" t="s">
        <v>303</v>
      </c>
      <c r="G17" t="s">
        <v>1078</v>
      </c>
      <c r="H17" t="s">
        <v>205</v>
      </c>
      <c r="I17" t="s">
        <v>316</v>
      </c>
      <c r="J17" s="66">
        <v>1.3</v>
      </c>
      <c r="K17" t="s">
        <v>101</v>
      </c>
      <c r="L17" s="67">
        <v>4.7500000000000001E-2</v>
      </c>
      <c r="M17" s="67">
        <v>1.0500000000000001E-2</v>
      </c>
      <c r="N17" s="66">
        <v>1351410</v>
      </c>
      <c r="O17" s="66">
        <v>126.84</v>
      </c>
      <c r="P17" s="66">
        <v>0</v>
      </c>
      <c r="Q17" s="66">
        <v>1714.1284439999999</v>
      </c>
      <c r="R17" s="67">
        <v>6.1999999999999998E-3</v>
      </c>
      <c r="S17" s="67">
        <v>1.0200000000000001E-2</v>
      </c>
      <c r="T17" s="67">
        <v>1E-3</v>
      </c>
    </row>
    <row r="18" spans="1:20">
      <c r="A18" t="s">
        <v>317</v>
      </c>
      <c r="B18" s="77">
        <v>1156603</v>
      </c>
      <c r="C18" t="s">
        <v>99</v>
      </c>
      <c r="D18" t="s">
        <v>122</v>
      </c>
      <c r="E18" t="s">
        <v>318</v>
      </c>
      <c r="F18" t="s">
        <v>1108</v>
      </c>
      <c r="G18" t="s">
        <v>1078</v>
      </c>
      <c r="H18" t="s">
        <v>205</v>
      </c>
      <c r="I18" t="s">
        <v>319</v>
      </c>
      <c r="J18" s="66">
        <v>5.79</v>
      </c>
      <c r="K18" t="s">
        <v>101</v>
      </c>
      <c r="L18" s="67">
        <v>1.77E-2</v>
      </c>
      <c r="M18" s="67">
        <v>1.14E-2</v>
      </c>
      <c r="N18" s="66">
        <v>2240200</v>
      </c>
      <c r="O18" s="66">
        <v>103.6</v>
      </c>
      <c r="P18" s="66">
        <v>0</v>
      </c>
      <c r="Q18" s="66">
        <v>2320.8472000000002</v>
      </c>
      <c r="R18" s="67">
        <v>6.9999999999999999E-4</v>
      </c>
      <c r="S18" s="67">
        <v>1.3899999999999999E-2</v>
      </c>
      <c r="T18" s="67">
        <v>1.4E-3</v>
      </c>
    </row>
    <row r="19" spans="1:20">
      <c r="A19" t="s">
        <v>320</v>
      </c>
      <c r="B19" s="77">
        <v>1156611</v>
      </c>
      <c r="C19" t="s">
        <v>99</v>
      </c>
      <c r="D19" t="s">
        <v>122</v>
      </c>
      <c r="E19" t="s">
        <v>318</v>
      </c>
      <c r="F19" t="s">
        <v>1108</v>
      </c>
      <c r="G19" t="s">
        <v>1078</v>
      </c>
      <c r="H19" t="s">
        <v>205</v>
      </c>
      <c r="I19" t="s">
        <v>321</v>
      </c>
      <c r="J19" s="66">
        <v>9.14</v>
      </c>
      <c r="K19" t="s">
        <v>101</v>
      </c>
      <c r="L19" s="67">
        <v>2.4799999999999999E-2</v>
      </c>
      <c r="M19" s="67">
        <v>1.44E-2</v>
      </c>
      <c r="N19" s="66">
        <v>52954</v>
      </c>
      <c r="O19" s="66">
        <v>109.75</v>
      </c>
      <c r="P19" s="66">
        <v>0</v>
      </c>
      <c r="Q19" s="66">
        <v>58.117015000000002</v>
      </c>
      <c r="R19" s="67">
        <v>0</v>
      </c>
      <c r="S19" s="67">
        <v>2.9999999999999997E-4</v>
      </c>
      <c r="T19" s="67">
        <v>0</v>
      </c>
    </row>
    <row r="20" spans="1:20">
      <c r="A20" t="s">
        <v>322</v>
      </c>
      <c r="B20" s="77">
        <v>1940402</v>
      </c>
      <c r="C20" t="s">
        <v>99</v>
      </c>
      <c r="D20" t="s">
        <v>122</v>
      </c>
      <c r="E20" t="s">
        <v>311</v>
      </c>
      <c r="F20" t="s">
        <v>303</v>
      </c>
      <c r="G20" t="s">
        <v>1078</v>
      </c>
      <c r="H20" t="s">
        <v>205</v>
      </c>
      <c r="I20" t="s">
        <v>323</v>
      </c>
      <c r="J20" s="66">
        <v>0.74</v>
      </c>
      <c r="K20" t="s">
        <v>101</v>
      </c>
      <c r="L20" s="67">
        <v>4.1000000000000002E-2</v>
      </c>
      <c r="M20" s="67">
        <v>1.7600000000000001E-2</v>
      </c>
      <c r="N20" s="66">
        <v>552230</v>
      </c>
      <c r="O20" s="66">
        <v>124.56</v>
      </c>
      <c r="P20" s="66">
        <v>0</v>
      </c>
      <c r="Q20" s="66">
        <v>687.85768800000005</v>
      </c>
      <c r="R20" s="67">
        <v>6.9999999999999999E-4</v>
      </c>
      <c r="S20" s="67">
        <v>4.1000000000000003E-3</v>
      </c>
      <c r="T20" s="67">
        <v>4.0000000000000002E-4</v>
      </c>
    </row>
    <row r="21" spans="1:20">
      <c r="A21" t="s">
        <v>324</v>
      </c>
      <c r="B21" s="77">
        <v>1158609</v>
      </c>
      <c r="C21" t="s">
        <v>99</v>
      </c>
      <c r="D21" t="s">
        <v>122</v>
      </c>
      <c r="E21" t="s">
        <v>325</v>
      </c>
      <c r="F21" t="s">
        <v>1108</v>
      </c>
      <c r="G21" t="s">
        <v>1079</v>
      </c>
      <c r="H21" t="s">
        <v>205</v>
      </c>
      <c r="I21" t="s">
        <v>326</v>
      </c>
      <c r="J21" s="66">
        <v>7.3</v>
      </c>
      <c r="K21" t="s">
        <v>101</v>
      </c>
      <c r="L21" s="67">
        <v>1.14E-2</v>
      </c>
      <c r="M21" s="67">
        <v>1.4999999999999999E-2</v>
      </c>
      <c r="N21" s="66">
        <v>5900000</v>
      </c>
      <c r="O21" s="66">
        <v>96.7</v>
      </c>
      <c r="P21" s="66">
        <v>0</v>
      </c>
      <c r="Q21" s="66">
        <v>5705.3</v>
      </c>
      <c r="R21" s="67">
        <v>2.8999999999999998E-3</v>
      </c>
      <c r="S21" s="67">
        <v>3.4099999999999998E-2</v>
      </c>
      <c r="T21" s="67">
        <v>3.3999999999999998E-3</v>
      </c>
    </row>
    <row r="22" spans="1:20">
      <c r="A22" t="s">
        <v>327</v>
      </c>
      <c r="B22" s="77">
        <v>1117357</v>
      </c>
      <c r="C22" t="s">
        <v>99</v>
      </c>
      <c r="D22" t="s">
        <v>122</v>
      </c>
      <c r="E22" t="s">
        <v>325</v>
      </c>
      <c r="F22" t="s">
        <v>1108</v>
      </c>
      <c r="G22" t="s">
        <v>1079</v>
      </c>
      <c r="H22" t="s">
        <v>205</v>
      </c>
      <c r="I22" t="s">
        <v>256</v>
      </c>
      <c r="J22" s="66">
        <v>0.5</v>
      </c>
      <c r="K22" t="s">
        <v>101</v>
      </c>
      <c r="L22" s="67">
        <v>4.9000000000000002E-2</v>
      </c>
      <c r="M22" s="67">
        <v>1.1599999999999999E-2</v>
      </c>
      <c r="N22" s="66">
        <v>875000.15</v>
      </c>
      <c r="O22" s="66">
        <v>112.86</v>
      </c>
      <c r="P22" s="66">
        <v>0</v>
      </c>
      <c r="Q22" s="66">
        <v>987.52516929000001</v>
      </c>
      <c r="R22" s="67">
        <v>8.8000000000000005E-3</v>
      </c>
      <c r="S22" s="67">
        <v>5.8999999999999999E-3</v>
      </c>
      <c r="T22" s="67">
        <v>5.9999999999999995E-4</v>
      </c>
    </row>
    <row r="23" spans="1:20">
      <c r="A23" t="s">
        <v>328</v>
      </c>
      <c r="B23" s="77">
        <v>6000210</v>
      </c>
      <c r="C23" t="s">
        <v>99</v>
      </c>
      <c r="D23" t="s">
        <v>122</v>
      </c>
      <c r="E23" t="s">
        <v>329</v>
      </c>
      <c r="F23" t="s">
        <v>330</v>
      </c>
      <c r="G23" t="s">
        <v>1080</v>
      </c>
      <c r="H23" t="s">
        <v>149</v>
      </c>
      <c r="I23" t="s">
        <v>331</v>
      </c>
      <c r="J23" s="66">
        <v>6.8</v>
      </c>
      <c r="K23" t="s">
        <v>101</v>
      </c>
      <c r="L23" s="67">
        <v>3.85E-2</v>
      </c>
      <c r="M23" s="67">
        <v>5.8999999999999999E-3</v>
      </c>
      <c r="N23" s="66">
        <v>2560501.11</v>
      </c>
      <c r="O23" s="66">
        <v>125.9</v>
      </c>
      <c r="P23" s="66">
        <v>0</v>
      </c>
      <c r="Q23" s="66">
        <v>3223.6708974899998</v>
      </c>
      <c r="R23" s="67">
        <v>1E-3</v>
      </c>
      <c r="S23" s="67">
        <v>1.9199999999999998E-2</v>
      </c>
      <c r="T23" s="67">
        <v>1.9E-3</v>
      </c>
    </row>
    <row r="24" spans="1:20">
      <c r="A24" t="s">
        <v>332</v>
      </c>
      <c r="B24" s="77">
        <v>6040257</v>
      </c>
      <c r="C24" t="s">
        <v>99</v>
      </c>
      <c r="D24" t="s">
        <v>122</v>
      </c>
      <c r="E24" t="s">
        <v>333</v>
      </c>
      <c r="F24" t="s">
        <v>303</v>
      </c>
      <c r="G24" t="s">
        <v>1079</v>
      </c>
      <c r="H24" t="s">
        <v>205</v>
      </c>
      <c r="I24" t="s">
        <v>256</v>
      </c>
      <c r="J24" s="66">
        <v>0.11</v>
      </c>
      <c r="K24" t="s">
        <v>101</v>
      </c>
      <c r="L24" s="67">
        <v>0.05</v>
      </c>
      <c r="M24" s="67">
        <v>3.0300000000000001E-2</v>
      </c>
      <c r="N24" s="66">
        <v>7791153</v>
      </c>
      <c r="O24" s="66">
        <v>111.1</v>
      </c>
      <c r="P24" s="66">
        <v>0</v>
      </c>
      <c r="Q24" s="66">
        <v>8655.9709829999993</v>
      </c>
      <c r="R24" s="67">
        <v>7.7999999999999996E-3</v>
      </c>
      <c r="S24" s="67">
        <v>5.1700000000000003E-2</v>
      </c>
      <c r="T24" s="67">
        <v>5.1999999999999998E-3</v>
      </c>
    </row>
    <row r="25" spans="1:20">
      <c r="A25" t="s">
        <v>334</v>
      </c>
      <c r="B25" s="77">
        <v>1940444</v>
      </c>
      <c r="C25" t="s">
        <v>99</v>
      </c>
      <c r="D25" t="s">
        <v>122</v>
      </c>
      <c r="E25" t="s">
        <v>311</v>
      </c>
      <c r="F25" t="s">
        <v>303</v>
      </c>
      <c r="G25" t="s">
        <v>1079</v>
      </c>
      <c r="H25" t="s">
        <v>205</v>
      </c>
      <c r="I25" t="s">
        <v>323</v>
      </c>
      <c r="J25" s="66">
        <v>0.99</v>
      </c>
      <c r="K25" t="s">
        <v>101</v>
      </c>
      <c r="L25" s="67">
        <v>3.9300000000000002E-2</v>
      </c>
      <c r="M25" s="67">
        <v>0.15809999999999999</v>
      </c>
      <c r="N25" s="66">
        <v>4059036.27</v>
      </c>
      <c r="O25" s="66">
        <v>113.55</v>
      </c>
      <c r="P25" s="66">
        <v>2439.60124</v>
      </c>
      <c r="Q25" s="66">
        <v>7048.6369245850001</v>
      </c>
      <c r="R25" s="67">
        <v>3.8999999999999998E-3</v>
      </c>
      <c r="S25" s="67">
        <v>4.2099999999999999E-2</v>
      </c>
      <c r="T25" s="67">
        <v>4.1999999999999997E-3</v>
      </c>
    </row>
    <row r="26" spans="1:20">
      <c r="A26" t="s">
        <v>335</v>
      </c>
      <c r="B26" s="77">
        <v>1110915</v>
      </c>
      <c r="C26" t="s">
        <v>99</v>
      </c>
      <c r="D26" t="s">
        <v>122</v>
      </c>
      <c r="E26" t="s">
        <v>336</v>
      </c>
      <c r="F26" t="s">
        <v>337</v>
      </c>
      <c r="G26" t="s">
        <v>1081</v>
      </c>
      <c r="H26" t="s">
        <v>205</v>
      </c>
      <c r="I26" t="s">
        <v>256</v>
      </c>
      <c r="J26" s="66">
        <v>7.14</v>
      </c>
      <c r="K26" t="s">
        <v>101</v>
      </c>
      <c r="L26" s="67">
        <v>5.1499999999999997E-2</v>
      </c>
      <c r="M26" s="67">
        <v>2.2100000000000002E-2</v>
      </c>
      <c r="N26" s="66">
        <v>2496937</v>
      </c>
      <c r="O26" s="66">
        <v>147.38</v>
      </c>
      <c r="P26" s="66">
        <v>0</v>
      </c>
      <c r="Q26" s="66">
        <v>3679.9857505999998</v>
      </c>
      <c r="R26" s="67">
        <v>6.9999999999999999E-4</v>
      </c>
      <c r="S26" s="67">
        <v>2.1999999999999999E-2</v>
      </c>
      <c r="T26" s="67">
        <v>2.2000000000000001E-3</v>
      </c>
    </row>
    <row r="27" spans="1:20">
      <c r="A27" t="s">
        <v>338</v>
      </c>
      <c r="B27" s="77">
        <v>1156231</v>
      </c>
      <c r="C27" t="s">
        <v>99</v>
      </c>
      <c r="D27" t="s">
        <v>122</v>
      </c>
      <c r="E27" t="s">
        <v>339</v>
      </c>
      <c r="F27" t="s">
        <v>1108</v>
      </c>
      <c r="G27" t="s">
        <v>1081</v>
      </c>
      <c r="H27" t="s">
        <v>205</v>
      </c>
      <c r="I27" t="s">
        <v>245</v>
      </c>
      <c r="J27" s="66">
        <v>5.64</v>
      </c>
      <c r="K27" t="s">
        <v>101</v>
      </c>
      <c r="L27" s="67">
        <v>3.3500000000000002E-2</v>
      </c>
      <c r="M27" s="67">
        <v>2.8799999999999999E-2</v>
      </c>
      <c r="N27" s="66">
        <v>1166921</v>
      </c>
      <c r="O27" s="66">
        <v>103.51</v>
      </c>
      <c r="P27" s="66">
        <v>0</v>
      </c>
      <c r="Q27" s="66">
        <v>1207.8799271</v>
      </c>
      <c r="R27" s="67">
        <v>2.5000000000000001E-3</v>
      </c>
      <c r="S27" s="67">
        <v>7.1999999999999998E-3</v>
      </c>
      <c r="T27" s="67">
        <v>6.9999999999999999E-4</v>
      </c>
    </row>
    <row r="28" spans="1:20">
      <c r="A28" t="s">
        <v>340</v>
      </c>
      <c r="B28" s="77">
        <v>1162221</v>
      </c>
      <c r="C28" t="s">
        <v>99</v>
      </c>
      <c r="D28" t="s">
        <v>122</v>
      </c>
      <c r="E28" t="s">
        <v>339</v>
      </c>
      <c r="F28" t="s">
        <v>1108</v>
      </c>
      <c r="G28" t="s">
        <v>1082</v>
      </c>
      <c r="H28" t="s">
        <v>149</v>
      </c>
      <c r="I28" t="s">
        <v>341</v>
      </c>
      <c r="J28" s="66">
        <v>7.24</v>
      </c>
      <c r="K28" t="s">
        <v>101</v>
      </c>
      <c r="L28" s="67">
        <v>1.17E-2</v>
      </c>
      <c r="M28" s="67">
        <v>2.93E-2</v>
      </c>
      <c r="N28" s="66">
        <v>741514</v>
      </c>
      <c r="O28" s="66">
        <v>88.02</v>
      </c>
      <c r="P28" s="66">
        <v>0</v>
      </c>
      <c r="Q28" s="66">
        <v>652.68062280000004</v>
      </c>
      <c r="R28" s="67">
        <v>1.1999999999999999E-3</v>
      </c>
      <c r="S28" s="67">
        <v>3.8999999999999998E-3</v>
      </c>
      <c r="T28" s="67">
        <v>4.0000000000000002E-4</v>
      </c>
    </row>
    <row r="29" spans="1:20">
      <c r="A29" t="s">
        <v>342</v>
      </c>
      <c r="B29" s="77">
        <v>1260652</v>
      </c>
      <c r="C29" t="s">
        <v>99</v>
      </c>
      <c r="D29" t="s">
        <v>122</v>
      </c>
      <c r="E29" t="s">
        <v>343</v>
      </c>
      <c r="F29" t="s">
        <v>1111</v>
      </c>
      <c r="G29" t="s">
        <v>1081</v>
      </c>
      <c r="H29" t="s">
        <v>205</v>
      </c>
      <c r="I29" t="s">
        <v>344</v>
      </c>
      <c r="J29" s="66">
        <v>5.07</v>
      </c>
      <c r="K29" t="s">
        <v>101</v>
      </c>
      <c r="L29" s="67">
        <v>2.7799999999999998E-2</v>
      </c>
      <c r="M29" s="67">
        <v>6.0600000000000001E-2</v>
      </c>
      <c r="N29" s="66">
        <v>4961934</v>
      </c>
      <c r="O29" s="66">
        <v>85</v>
      </c>
      <c r="P29" s="66">
        <v>0</v>
      </c>
      <c r="Q29" s="66">
        <v>4217.6439</v>
      </c>
      <c r="R29" s="67">
        <v>2.8E-3</v>
      </c>
      <c r="S29" s="67">
        <v>2.52E-2</v>
      </c>
      <c r="T29" s="67">
        <v>2.5000000000000001E-3</v>
      </c>
    </row>
    <row r="30" spans="1:20">
      <c r="A30" t="s">
        <v>345</v>
      </c>
      <c r="B30" s="77">
        <v>1260736</v>
      </c>
      <c r="C30" t="s">
        <v>99</v>
      </c>
      <c r="D30" t="s">
        <v>122</v>
      </c>
      <c r="E30" t="s">
        <v>343</v>
      </c>
      <c r="F30" t="s">
        <v>1111</v>
      </c>
      <c r="G30" t="s">
        <v>1081</v>
      </c>
      <c r="H30" t="s">
        <v>205</v>
      </c>
      <c r="I30" t="s">
        <v>341</v>
      </c>
      <c r="J30" s="66">
        <v>6.01</v>
      </c>
      <c r="K30" t="s">
        <v>101</v>
      </c>
      <c r="L30" s="67">
        <v>1.29E-2</v>
      </c>
      <c r="M30" s="67">
        <v>5.2200000000000003E-2</v>
      </c>
      <c r="N30" s="66">
        <v>2586730</v>
      </c>
      <c r="O30" s="66">
        <v>78.52</v>
      </c>
      <c r="P30" s="66">
        <v>0</v>
      </c>
      <c r="Q30" s="66">
        <v>2031.100396</v>
      </c>
      <c r="R30" s="67">
        <v>2.5999999999999999E-3</v>
      </c>
      <c r="S30" s="67">
        <v>1.21E-2</v>
      </c>
      <c r="T30" s="67">
        <v>1.1999999999999999E-3</v>
      </c>
    </row>
    <row r="31" spans="1:20">
      <c r="A31" t="s">
        <v>346</v>
      </c>
      <c r="B31" s="77">
        <v>1260603</v>
      </c>
      <c r="C31" t="s">
        <v>99</v>
      </c>
      <c r="D31" t="s">
        <v>122</v>
      </c>
      <c r="E31" t="s">
        <v>343</v>
      </c>
      <c r="F31" t="s">
        <v>1111</v>
      </c>
      <c r="G31" t="s">
        <v>1081</v>
      </c>
      <c r="H31" t="s">
        <v>205</v>
      </c>
      <c r="I31" t="s">
        <v>347</v>
      </c>
      <c r="J31" s="66">
        <v>4.92</v>
      </c>
      <c r="K31" t="s">
        <v>101</v>
      </c>
      <c r="L31" s="67">
        <v>0.04</v>
      </c>
      <c r="M31" s="67">
        <v>7.0599999999999996E-2</v>
      </c>
      <c r="N31" s="66">
        <v>951145</v>
      </c>
      <c r="O31" s="66">
        <v>86.5</v>
      </c>
      <c r="P31" s="66">
        <v>0</v>
      </c>
      <c r="Q31" s="66">
        <v>822.74042499999996</v>
      </c>
      <c r="R31" s="67">
        <v>2.9999999999999997E-4</v>
      </c>
      <c r="S31" s="67">
        <v>4.8999999999999998E-3</v>
      </c>
      <c r="T31" s="67">
        <v>5.0000000000000001E-4</v>
      </c>
    </row>
    <row r="32" spans="1:20">
      <c r="A32" t="s">
        <v>348</v>
      </c>
      <c r="B32" s="77">
        <v>6950083</v>
      </c>
      <c r="C32" t="s">
        <v>99</v>
      </c>
      <c r="D32" t="s">
        <v>122</v>
      </c>
      <c r="E32" t="s">
        <v>349</v>
      </c>
      <c r="F32" t="s">
        <v>303</v>
      </c>
      <c r="G32" t="s">
        <v>1081</v>
      </c>
      <c r="H32" t="s">
        <v>205</v>
      </c>
      <c r="I32" t="s">
        <v>350</v>
      </c>
      <c r="J32" s="66">
        <v>1.47</v>
      </c>
      <c r="K32" t="s">
        <v>101</v>
      </c>
      <c r="L32" s="67">
        <v>4.4999999999999998E-2</v>
      </c>
      <c r="M32" s="67">
        <v>1.7399999999999999E-2</v>
      </c>
      <c r="N32" s="66">
        <v>1346954</v>
      </c>
      <c r="O32" s="66">
        <v>125.38</v>
      </c>
      <c r="P32" s="66">
        <v>18.25281</v>
      </c>
      <c r="Q32" s="66">
        <v>1707.0637352000001</v>
      </c>
      <c r="R32" s="67">
        <v>8.0000000000000004E-4</v>
      </c>
      <c r="S32" s="67">
        <v>1.0200000000000001E-2</v>
      </c>
      <c r="T32" s="67">
        <v>1E-3</v>
      </c>
    </row>
    <row r="33" spans="1:20">
      <c r="A33" t="s">
        <v>351</v>
      </c>
      <c r="B33" s="77">
        <v>1940600</v>
      </c>
      <c r="C33" t="s">
        <v>99</v>
      </c>
      <c r="D33" t="s">
        <v>122</v>
      </c>
      <c r="E33" t="s">
        <v>311</v>
      </c>
      <c r="F33" t="s">
        <v>303</v>
      </c>
      <c r="G33" t="s">
        <v>1082</v>
      </c>
      <c r="H33" t="s">
        <v>149</v>
      </c>
      <c r="I33" t="s">
        <v>352</v>
      </c>
      <c r="J33" s="66">
        <v>2.83</v>
      </c>
      <c r="K33" t="s">
        <v>101</v>
      </c>
      <c r="L33" s="67">
        <v>1.4200000000000001E-2</v>
      </c>
      <c r="M33" s="67">
        <v>-0.97770000000000001</v>
      </c>
      <c r="N33" s="66">
        <v>163</v>
      </c>
      <c r="O33" s="66">
        <v>4904901</v>
      </c>
      <c r="P33" s="66">
        <v>0</v>
      </c>
      <c r="Q33" s="66">
        <v>7994.9886299999998</v>
      </c>
      <c r="R33" s="67">
        <v>0</v>
      </c>
      <c r="S33" s="67">
        <v>4.7699999999999999E-2</v>
      </c>
      <c r="T33" s="67">
        <v>4.7999999999999996E-3</v>
      </c>
    </row>
    <row r="34" spans="1:20">
      <c r="A34" t="s">
        <v>353</v>
      </c>
      <c r="B34" s="77">
        <v>1142595</v>
      </c>
      <c r="C34" t="s">
        <v>99</v>
      </c>
      <c r="D34" t="s">
        <v>122</v>
      </c>
      <c r="E34" t="s">
        <v>354</v>
      </c>
      <c r="F34" t="s">
        <v>330</v>
      </c>
      <c r="G34" t="s">
        <v>1081</v>
      </c>
      <c r="H34" t="s">
        <v>205</v>
      </c>
      <c r="I34" t="s">
        <v>321</v>
      </c>
      <c r="J34" s="66">
        <v>5.23</v>
      </c>
      <c r="K34" t="s">
        <v>101</v>
      </c>
      <c r="L34" s="67">
        <v>1.23E-2</v>
      </c>
      <c r="M34" s="67">
        <v>1.35E-2</v>
      </c>
      <c r="N34" s="66">
        <v>809518</v>
      </c>
      <c r="O34" s="66">
        <v>99.95</v>
      </c>
      <c r="P34" s="66">
        <v>0</v>
      </c>
      <c r="Q34" s="66">
        <v>809.11324100000002</v>
      </c>
      <c r="R34" s="67">
        <v>5.0000000000000001E-4</v>
      </c>
      <c r="S34" s="67">
        <v>4.7999999999999996E-3</v>
      </c>
      <c r="T34" s="67">
        <v>5.0000000000000001E-4</v>
      </c>
    </row>
    <row r="35" spans="1:20">
      <c r="A35" t="s">
        <v>355</v>
      </c>
      <c r="B35" s="77">
        <v>1140607</v>
      </c>
      <c r="C35" t="s">
        <v>99</v>
      </c>
      <c r="D35" t="s">
        <v>122</v>
      </c>
      <c r="E35" t="s">
        <v>356</v>
      </c>
      <c r="F35" t="s">
        <v>1108</v>
      </c>
      <c r="G35" t="s">
        <v>1083</v>
      </c>
      <c r="H35" t="s">
        <v>205</v>
      </c>
      <c r="I35" t="s">
        <v>357</v>
      </c>
      <c r="J35" s="66">
        <v>4.01</v>
      </c>
      <c r="K35" t="s">
        <v>101</v>
      </c>
      <c r="L35" s="67">
        <v>2.1499999999999998E-2</v>
      </c>
      <c r="M35" s="67">
        <v>3.4799999999999998E-2</v>
      </c>
      <c r="N35" s="66">
        <v>758728</v>
      </c>
      <c r="O35" s="66">
        <v>96.37</v>
      </c>
      <c r="P35" s="66">
        <v>0</v>
      </c>
      <c r="Q35" s="66">
        <v>731.18617359999996</v>
      </c>
      <c r="R35" s="67">
        <v>1.1999999999999999E-3</v>
      </c>
      <c r="S35" s="67">
        <v>4.4000000000000003E-3</v>
      </c>
      <c r="T35" s="67">
        <v>4.0000000000000002E-4</v>
      </c>
    </row>
    <row r="36" spans="1:20">
      <c r="A36" t="s">
        <v>358</v>
      </c>
      <c r="B36" s="77">
        <v>3870169</v>
      </c>
      <c r="C36" t="s">
        <v>99</v>
      </c>
      <c r="D36" t="s">
        <v>122</v>
      </c>
      <c r="E36" t="s">
        <v>359</v>
      </c>
      <c r="F36" t="s">
        <v>1111</v>
      </c>
      <c r="G36" t="s">
        <v>1084</v>
      </c>
      <c r="H36" t="s">
        <v>149</v>
      </c>
      <c r="I36" t="s">
        <v>360</v>
      </c>
      <c r="J36" s="66">
        <v>5.01</v>
      </c>
      <c r="K36" t="s">
        <v>101</v>
      </c>
      <c r="L36" s="67">
        <v>1.4999999999999999E-2</v>
      </c>
      <c r="M36" s="67">
        <v>5.8099999999999999E-2</v>
      </c>
      <c r="N36" s="66">
        <v>2666000</v>
      </c>
      <c r="O36" s="66">
        <v>80.11</v>
      </c>
      <c r="P36" s="66">
        <v>0</v>
      </c>
      <c r="Q36" s="66">
        <v>2135.7325999999998</v>
      </c>
      <c r="R36" s="67">
        <v>1.11E-2</v>
      </c>
      <c r="S36" s="67">
        <v>1.2800000000000001E-2</v>
      </c>
      <c r="T36" s="67">
        <v>1.2999999999999999E-3</v>
      </c>
    </row>
    <row r="37" spans="1:20">
      <c r="A37" t="s">
        <v>361</v>
      </c>
      <c r="B37" s="77">
        <v>2510204</v>
      </c>
      <c r="C37" t="s">
        <v>99</v>
      </c>
      <c r="D37" t="s">
        <v>122</v>
      </c>
      <c r="E37" t="s">
        <v>362</v>
      </c>
      <c r="F37" t="s">
        <v>1108</v>
      </c>
      <c r="G37" t="s">
        <v>1085</v>
      </c>
      <c r="H37" t="s">
        <v>205</v>
      </c>
      <c r="I37" t="s">
        <v>363</v>
      </c>
      <c r="J37" s="66">
        <v>4</v>
      </c>
      <c r="K37" t="s">
        <v>101</v>
      </c>
      <c r="L37" s="67">
        <v>3.0599999999999999E-2</v>
      </c>
      <c r="M37" s="67">
        <v>2.1999999999999999E-2</v>
      </c>
      <c r="N37" s="66">
        <v>459606.42</v>
      </c>
      <c r="O37" s="66">
        <v>104.31</v>
      </c>
      <c r="P37" s="66">
        <v>7.0879000000000003</v>
      </c>
      <c r="Q37" s="66">
        <v>486.50335670200002</v>
      </c>
      <c r="R37" s="67">
        <v>1E-3</v>
      </c>
      <c r="S37" s="67">
        <v>2.8999999999999998E-3</v>
      </c>
      <c r="T37" s="67">
        <v>2.9999999999999997E-4</v>
      </c>
    </row>
    <row r="38" spans="1:20">
      <c r="A38" t="s">
        <v>364</v>
      </c>
      <c r="B38" s="77">
        <v>5760160</v>
      </c>
      <c r="C38" t="s">
        <v>99</v>
      </c>
      <c r="D38" t="s">
        <v>122</v>
      </c>
      <c r="E38" t="s">
        <v>365</v>
      </c>
      <c r="F38" t="s">
        <v>366</v>
      </c>
      <c r="G38" t="s">
        <v>1085</v>
      </c>
      <c r="H38" t="s">
        <v>205</v>
      </c>
      <c r="I38" t="s">
        <v>367</v>
      </c>
      <c r="J38" s="66">
        <v>0.69</v>
      </c>
      <c r="K38" t="s">
        <v>101</v>
      </c>
      <c r="L38" s="67">
        <v>4.9500000000000002E-2</v>
      </c>
      <c r="M38" s="67">
        <v>1.7299999999999999E-2</v>
      </c>
      <c r="N38" s="66">
        <v>1150147.6000000001</v>
      </c>
      <c r="O38" s="66">
        <v>125.35</v>
      </c>
      <c r="P38" s="66">
        <v>0</v>
      </c>
      <c r="Q38" s="66">
        <v>1441.7100166</v>
      </c>
      <c r="R38" s="67">
        <v>2.3E-3</v>
      </c>
      <c r="S38" s="67">
        <v>8.6E-3</v>
      </c>
      <c r="T38" s="67">
        <v>8.9999999999999998E-4</v>
      </c>
    </row>
    <row r="39" spans="1:20">
      <c r="A39" t="s">
        <v>368</v>
      </c>
      <c r="B39" s="77">
        <v>2260495</v>
      </c>
      <c r="C39" t="s">
        <v>99</v>
      </c>
      <c r="D39" t="s">
        <v>122</v>
      </c>
      <c r="E39" t="s">
        <v>369</v>
      </c>
      <c r="F39" t="s">
        <v>1108</v>
      </c>
      <c r="G39" t="s">
        <v>1081</v>
      </c>
      <c r="H39" t="s">
        <v>370</v>
      </c>
      <c r="I39" t="s">
        <v>371</v>
      </c>
      <c r="J39" s="66">
        <v>6.02</v>
      </c>
      <c r="K39" t="s">
        <v>101</v>
      </c>
      <c r="L39" s="67">
        <v>2.81E-2</v>
      </c>
      <c r="M39" s="67">
        <v>1.9599999999999999E-2</v>
      </c>
      <c r="N39" s="66">
        <v>115386.05</v>
      </c>
      <c r="O39" s="66">
        <v>106.18</v>
      </c>
      <c r="P39" s="66">
        <v>0</v>
      </c>
      <c r="Q39" s="66">
        <v>122.51690789</v>
      </c>
      <c r="R39" s="67">
        <v>2.0000000000000001E-4</v>
      </c>
      <c r="S39" s="67">
        <v>6.9999999999999999E-4</v>
      </c>
      <c r="T39" s="67">
        <v>1E-4</v>
      </c>
    </row>
    <row r="40" spans="1:20">
      <c r="A40" t="s">
        <v>372</v>
      </c>
      <c r="B40" s="77">
        <v>1165141</v>
      </c>
      <c r="C40" t="s">
        <v>99</v>
      </c>
      <c r="D40" t="s">
        <v>122</v>
      </c>
      <c r="E40" t="s">
        <v>373</v>
      </c>
      <c r="F40" t="s">
        <v>1108</v>
      </c>
      <c r="G40" t="s">
        <v>1085</v>
      </c>
      <c r="H40" t="s">
        <v>205</v>
      </c>
      <c r="I40" t="s">
        <v>374</v>
      </c>
      <c r="J40" s="66">
        <v>7.06</v>
      </c>
      <c r="K40" t="s">
        <v>101</v>
      </c>
      <c r="L40" s="67">
        <v>8.3999999999999995E-3</v>
      </c>
      <c r="M40" s="67">
        <v>1.89E-2</v>
      </c>
      <c r="N40" s="66">
        <v>2776000</v>
      </c>
      <c r="O40" s="66">
        <v>92.88</v>
      </c>
      <c r="P40" s="66">
        <v>0</v>
      </c>
      <c r="Q40" s="66">
        <v>2578.3488000000002</v>
      </c>
      <c r="R40" s="67">
        <v>5.5999999999999999E-3</v>
      </c>
      <c r="S40" s="67">
        <v>1.54E-2</v>
      </c>
      <c r="T40" s="67">
        <v>1.5E-3</v>
      </c>
    </row>
    <row r="41" spans="1:20">
      <c r="A41" t="s">
        <v>375</v>
      </c>
      <c r="B41" s="77">
        <v>1129733</v>
      </c>
      <c r="C41" t="s">
        <v>99</v>
      </c>
      <c r="D41" t="s">
        <v>122</v>
      </c>
      <c r="E41" t="s">
        <v>376</v>
      </c>
      <c r="F41" t="s">
        <v>1109</v>
      </c>
      <c r="G41" t="s">
        <v>1085</v>
      </c>
      <c r="H41" t="s">
        <v>205</v>
      </c>
      <c r="I41" t="s">
        <v>377</v>
      </c>
      <c r="J41" s="66">
        <v>3</v>
      </c>
      <c r="K41" t="s">
        <v>101</v>
      </c>
      <c r="L41" s="67">
        <v>4.3400000000000001E-2</v>
      </c>
      <c r="M41" s="67">
        <v>3.1300000000000001E-2</v>
      </c>
      <c r="N41" s="66">
        <v>0.72</v>
      </c>
      <c r="O41" s="66">
        <v>104.81</v>
      </c>
      <c r="P41" s="66">
        <v>0</v>
      </c>
      <c r="Q41" s="66">
        <v>7.5463199999999998E-4</v>
      </c>
      <c r="R41" s="67">
        <v>0</v>
      </c>
      <c r="S41" s="67">
        <v>0</v>
      </c>
      <c r="T41" s="67">
        <v>0</v>
      </c>
    </row>
    <row r="42" spans="1:20">
      <c r="A42" t="s">
        <v>378</v>
      </c>
      <c r="B42" s="77">
        <v>1820190</v>
      </c>
      <c r="C42" t="s">
        <v>99</v>
      </c>
      <c r="D42" t="s">
        <v>122</v>
      </c>
      <c r="E42" t="s">
        <v>379</v>
      </c>
      <c r="F42" t="s">
        <v>1111</v>
      </c>
      <c r="G42" t="s">
        <v>1086</v>
      </c>
      <c r="H42" t="s">
        <v>149</v>
      </c>
      <c r="I42" t="s">
        <v>245</v>
      </c>
      <c r="J42" s="66">
        <v>2.78</v>
      </c>
      <c r="K42" t="s">
        <v>101</v>
      </c>
      <c r="L42" s="67">
        <v>4.65E-2</v>
      </c>
      <c r="M42" s="67">
        <v>5.6800000000000003E-2</v>
      </c>
      <c r="N42" s="66">
        <v>993915</v>
      </c>
      <c r="O42" s="66">
        <v>97.8</v>
      </c>
      <c r="P42" s="66">
        <v>23.19875</v>
      </c>
      <c r="Q42" s="66">
        <v>995.24761999999998</v>
      </c>
      <c r="R42" s="67">
        <v>1.4E-3</v>
      </c>
      <c r="S42" s="67">
        <v>5.8999999999999999E-3</v>
      </c>
      <c r="T42" s="67">
        <v>5.9999999999999995E-4</v>
      </c>
    </row>
    <row r="43" spans="1:20">
      <c r="A43" t="s">
        <v>380</v>
      </c>
      <c r="B43" s="77">
        <v>1132059</v>
      </c>
      <c r="C43" t="s">
        <v>99</v>
      </c>
      <c r="D43" t="s">
        <v>122</v>
      </c>
      <c r="E43" t="s">
        <v>381</v>
      </c>
      <c r="F43" t="s">
        <v>1111</v>
      </c>
      <c r="G43" t="s">
        <v>1087</v>
      </c>
      <c r="H43" t="s">
        <v>205</v>
      </c>
      <c r="I43" t="s">
        <v>382</v>
      </c>
      <c r="J43" s="66">
        <v>1.73</v>
      </c>
      <c r="K43" t="s">
        <v>101</v>
      </c>
      <c r="L43" s="67">
        <v>2.5000000000000001E-2</v>
      </c>
      <c r="M43" s="67">
        <v>0.1208</v>
      </c>
      <c r="N43" s="66">
        <v>1227239.6000000001</v>
      </c>
      <c r="O43" s="66">
        <v>86</v>
      </c>
      <c r="P43" s="66">
        <v>0</v>
      </c>
      <c r="Q43" s="66">
        <v>1055.426056</v>
      </c>
      <c r="R43" s="67">
        <v>4.1999999999999997E-3</v>
      </c>
      <c r="S43" s="67">
        <v>6.3E-3</v>
      </c>
      <c r="T43" s="67">
        <v>5.9999999999999995E-4</v>
      </c>
    </row>
    <row r="44" spans="1:20">
      <c r="A44" s="68" t="s">
        <v>266</v>
      </c>
      <c r="B44" s="14"/>
      <c r="C44" s="14"/>
      <c r="D44" s="14"/>
      <c r="E44" s="14"/>
      <c r="J44" s="70">
        <v>4.6100000000000003</v>
      </c>
      <c r="M44" s="69">
        <v>2.98E-2</v>
      </c>
      <c r="N44" s="70">
        <v>63410735.719999999</v>
      </c>
      <c r="P44" s="70">
        <v>235.71244999999999</v>
      </c>
      <c r="Q44" s="70">
        <v>64317.993343412003</v>
      </c>
      <c r="S44" s="69">
        <v>0.38400000000000001</v>
      </c>
      <c r="T44" s="69">
        <v>3.8300000000000001E-2</v>
      </c>
    </row>
    <row r="45" spans="1:20">
      <c r="A45" t="s">
        <v>383</v>
      </c>
      <c r="B45" s="77">
        <v>7460363</v>
      </c>
      <c r="C45" t="s">
        <v>99</v>
      </c>
      <c r="D45" t="s">
        <v>122</v>
      </c>
      <c r="E45" t="s">
        <v>384</v>
      </c>
      <c r="F45" t="s">
        <v>385</v>
      </c>
      <c r="G45" t="s">
        <v>1078</v>
      </c>
      <c r="H45" t="s">
        <v>205</v>
      </c>
      <c r="I45" t="s">
        <v>312</v>
      </c>
      <c r="J45" s="66">
        <v>2.04</v>
      </c>
      <c r="K45" t="s">
        <v>101</v>
      </c>
      <c r="L45" s="67">
        <v>4.4999999999999998E-2</v>
      </c>
      <c r="M45" s="67">
        <v>6.4000000000000003E-3</v>
      </c>
      <c r="N45" s="66">
        <v>2024270.75</v>
      </c>
      <c r="O45" s="66">
        <v>109.22</v>
      </c>
      <c r="P45" s="66">
        <v>0</v>
      </c>
      <c r="Q45" s="66">
        <v>2210.9085131500001</v>
      </c>
      <c r="R45" s="67">
        <v>1.17E-2</v>
      </c>
      <c r="S45" s="67">
        <v>1.32E-2</v>
      </c>
      <c r="T45" s="67">
        <v>1.2999999999999999E-3</v>
      </c>
    </row>
    <row r="46" spans="1:20">
      <c r="A46" t="s">
        <v>386</v>
      </c>
      <c r="B46" s="77">
        <v>1157536</v>
      </c>
      <c r="C46" t="s">
        <v>99</v>
      </c>
      <c r="D46" t="s">
        <v>122</v>
      </c>
      <c r="E46" t="s">
        <v>387</v>
      </c>
      <c r="F46" t="s">
        <v>127</v>
      </c>
      <c r="G46" t="s">
        <v>1080</v>
      </c>
      <c r="H46" t="s">
        <v>149</v>
      </c>
      <c r="I46" t="s">
        <v>350</v>
      </c>
      <c r="J46" s="66">
        <v>2.14</v>
      </c>
      <c r="K46" t="s">
        <v>101</v>
      </c>
      <c r="L46" s="67">
        <v>1.49E-2</v>
      </c>
      <c r="M46" s="67">
        <v>7.1999999999999998E-3</v>
      </c>
      <c r="N46" s="66">
        <v>61481.66</v>
      </c>
      <c r="O46" s="66">
        <v>101.78</v>
      </c>
      <c r="P46" s="66">
        <v>0</v>
      </c>
      <c r="Q46" s="66">
        <v>62.576033547999998</v>
      </c>
      <c r="R46" s="67">
        <v>1E-4</v>
      </c>
      <c r="S46" s="67">
        <v>4.0000000000000002E-4</v>
      </c>
      <c r="T46" s="67">
        <v>0</v>
      </c>
    </row>
    <row r="47" spans="1:20">
      <c r="A47" t="s">
        <v>388</v>
      </c>
      <c r="B47" s="77">
        <v>2810299</v>
      </c>
      <c r="C47" t="s">
        <v>99</v>
      </c>
      <c r="D47" t="s">
        <v>122</v>
      </c>
      <c r="E47" t="s">
        <v>389</v>
      </c>
      <c r="F47" t="s">
        <v>337</v>
      </c>
      <c r="G47" t="s">
        <v>1079</v>
      </c>
      <c r="H47" t="s">
        <v>205</v>
      </c>
      <c r="I47" t="s">
        <v>390</v>
      </c>
      <c r="J47" s="66">
        <v>2.19</v>
      </c>
      <c r="K47" t="s">
        <v>101</v>
      </c>
      <c r="L47" s="67">
        <v>2.4500000000000001E-2</v>
      </c>
      <c r="M47" s="67">
        <v>1.14E-2</v>
      </c>
      <c r="N47" s="66">
        <v>7350000</v>
      </c>
      <c r="O47" s="66">
        <v>103.52</v>
      </c>
      <c r="P47" s="66">
        <v>0</v>
      </c>
      <c r="Q47" s="66">
        <v>7608.72</v>
      </c>
      <c r="R47" s="67">
        <v>4.7000000000000002E-3</v>
      </c>
      <c r="S47" s="67">
        <v>4.5400000000000003E-2</v>
      </c>
      <c r="T47" s="67">
        <v>4.4999999999999997E-3</v>
      </c>
    </row>
    <row r="48" spans="1:20">
      <c r="A48" t="s">
        <v>391</v>
      </c>
      <c r="B48" s="77">
        <v>1137033</v>
      </c>
      <c r="C48" t="s">
        <v>99</v>
      </c>
      <c r="D48" t="s">
        <v>122</v>
      </c>
      <c r="E48" t="s">
        <v>392</v>
      </c>
      <c r="F48" t="s">
        <v>393</v>
      </c>
      <c r="G48" t="s">
        <v>1080</v>
      </c>
      <c r="H48" t="s">
        <v>149</v>
      </c>
      <c r="I48" t="s">
        <v>394</v>
      </c>
      <c r="J48" s="66">
        <v>2.66</v>
      </c>
      <c r="K48" t="s">
        <v>101</v>
      </c>
      <c r="L48" s="67">
        <v>3.39E-2</v>
      </c>
      <c r="M48" s="67">
        <v>2.1899999999999999E-2</v>
      </c>
      <c r="N48" s="66">
        <v>5718182</v>
      </c>
      <c r="O48" s="66">
        <v>104</v>
      </c>
      <c r="P48" s="66">
        <v>0</v>
      </c>
      <c r="Q48" s="66">
        <v>5946.9092799999999</v>
      </c>
      <c r="R48" s="67">
        <v>8.0000000000000002E-3</v>
      </c>
      <c r="S48" s="67">
        <v>3.5499999999999997E-2</v>
      </c>
      <c r="T48" s="67">
        <v>3.5000000000000001E-3</v>
      </c>
    </row>
    <row r="49" spans="1:20">
      <c r="A49" t="s">
        <v>395</v>
      </c>
      <c r="B49" s="77">
        <v>1143395</v>
      </c>
      <c r="C49" t="s">
        <v>99</v>
      </c>
      <c r="D49" t="s">
        <v>122</v>
      </c>
      <c r="E49" t="s">
        <v>396</v>
      </c>
      <c r="F49" t="s">
        <v>1111</v>
      </c>
      <c r="G49" t="s">
        <v>1080</v>
      </c>
      <c r="H49" t="s">
        <v>149</v>
      </c>
      <c r="I49" t="s">
        <v>363</v>
      </c>
      <c r="J49" s="66">
        <v>6.57</v>
      </c>
      <c r="K49" t="s">
        <v>101</v>
      </c>
      <c r="L49" s="67">
        <v>3.6900000000000002E-2</v>
      </c>
      <c r="M49" s="67">
        <v>3.0800000000000001E-2</v>
      </c>
      <c r="N49" s="66">
        <v>1840053.36</v>
      </c>
      <c r="O49" s="66">
        <v>105.69</v>
      </c>
      <c r="P49" s="66">
        <v>0</v>
      </c>
      <c r="Q49" s="66">
        <v>1944.752396184</v>
      </c>
      <c r="R49" s="67">
        <v>5.7000000000000002E-3</v>
      </c>
      <c r="S49" s="67">
        <v>1.1599999999999999E-2</v>
      </c>
      <c r="T49" s="67">
        <v>1.1999999999999999E-3</v>
      </c>
    </row>
    <row r="50" spans="1:20">
      <c r="A50" t="s">
        <v>397</v>
      </c>
      <c r="B50" s="77">
        <v>3900495</v>
      </c>
      <c r="C50" t="s">
        <v>99</v>
      </c>
      <c r="D50" t="s">
        <v>122</v>
      </c>
      <c r="E50" t="s">
        <v>398</v>
      </c>
      <c r="F50" t="s">
        <v>1108</v>
      </c>
      <c r="G50" t="s">
        <v>1081</v>
      </c>
      <c r="H50" t="s">
        <v>205</v>
      </c>
      <c r="I50" t="s">
        <v>399</v>
      </c>
      <c r="J50" s="66">
        <v>6.83</v>
      </c>
      <c r="K50" t="s">
        <v>101</v>
      </c>
      <c r="L50" s="67">
        <v>2.41E-2</v>
      </c>
      <c r="M50" s="67">
        <v>2.8500000000000001E-2</v>
      </c>
      <c r="N50" s="66">
        <v>3460000</v>
      </c>
      <c r="O50" s="66">
        <v>97.9</v>
      </c>
      <c r="P50" s="66">
        <v>0</v>
      </c>
      <c r="Q50" s="66">
        <v>3387.34</v>
      </c>
      <c r="R50" s="67">
        <v>8.6E-3</v>
      </c>
      <c r="S50" s="67">
        <v>2.0199999999999999E-2</v>
      </c>
      <c r="T50" s="67">
        <v>2E-3</v>
      </c>
    </row>
    <row r="51" spans="1:20">
      <c r="A51" t="s">
        <v>400</v>
      </c>
      <c r="B51" s="77">
        <v>2300176</v>
      </c>
      <c r="C51" t="s">
        <v>99</v>
      </c>
      <c r="D51" t="s">
        <v>122</v>
      </c>
      <c r="E51" t="s">
        <v>401</v>
      </c>
      <c r="F51" t="s">
        <v>131</v>
      </c>
      <c r="G51" t="s">
        <v>1081</v>
      </c>
      <c r="H51" t="s">
        <v>205</v>
      </c>
      <c r="I51" t="s">
        <v>357</v>
      </c>
      <c r="J51" s="66">
        <v>3.96</v>
      </c>
      <c r="K51" t="s">
        <v>101</v>
      </c>
      <c r="L51" s="67">
        <v>3.6499999999999998E-2</v>
      </c>
      <c r="M51" s="67">
        <v>1.6299999999999999E-2</v>
      </c>
      <c r="N51" s="66">
        <v>43792</v>
      </c>
      <c r="O51" s="66">
        <v>108.5</v>
      </c>
      <c r="P51" s="66">
        <v>0</v>
      </c>
      <c r="Q51" s="66">
        <v>47.514319999999998</v>
      </c>
      <c r="R51" s="67">
        <v>0</v>
      </c>
      <c r="S51" s="67">
        <v>2.9999999999999997E-4</v>
      </c>
      <c r="T51" s="67">
        <v>0</v>
      </c>
    </row>
    <row r="52" spans="1:20">
      <c r="A52" t="s">
        <v>402</v>
      </c>
      <c r="B52" s="77">
        <v>2300234</v>
      </c>
      <c r="C52" t="s">
        <v>99</v>
      </c>
      <c r="D52" t="s">
        <v>122</v>
      </c>
      <c r="E52" t="s">
        <v>401</v>
      </c>
      <c r="F52" t="s">
        <v>131</v>
      </c>
      <c r="G52" t="s">
        <v>1081</v>
      </c>
      <c r="H52" t="s">
        <v>205</v>
      </c>
      <c r="I52" t="s">
        <v>403</v>
      </c>
      <c r="J52" s="66">
        <v>7.07</v>
      </c>
      <c r="K52" t="s">
        <v>101</v>
      </c>
      <c r="L52" s="67">
        <v>3.2000000000000001E-2</v>
      </c>
      <c r="M52" s="67">
        <v>2.3400000000000001E-2</v>
      </c>
      <c r="N52" s="66">
        <v>5375000</v>
      </c>
      <c r="O52" s="66">
        <v>106.54</v>
      </c>
      <c r="P52" s="66">
        <v>0</v>
      </c>
      <c r="Q52" s="66">
        <v>5726.5249999999996</v>
      </c>
      <c r="R52" s="67">
        <v>6.4000000000000003E-3</v>
      </c>
      <c r="S52" s="67">
        <v>3.4200000000000001E-2</v>
      </c>
      <c r="T52" s="67">
        <v>3.3999999999999998E-3</v>
      </c>
    </row>
    <row r="53" spans="1:20">
      <c r="A53" t="s">
        <v>404</v>
      </c>
      <c r="B53" s="77">
        <v>1143122</v>
      </c>
      <c r="C53" t="s">
        <v>99</v>
      </c>
      <c r="D53" t="s">
        <v>122</v>
      </c>
      <c r="E53" t="s">
        <v>405</v>
      </c>
      <c r="F53" t="s">
        <v>393</v>
      </c>
      <c r="G53" t="s">
        <v>1081</v>
      </c>
      <c r="H53" t="s">
        <v>205</v>
      </c>
      <c r="I53" t="s">
        <v>406</v>
      </c>
      <c r="J53" s="66">
        <v>9.11</v>
      </c>
      <c r="K53" t="s">
        <v>101</v>
      </c>
      <c r="L53" s="67">
        <v>3.0499999999999999E-2</v>
      </c>
      <c r="M53" s="67">
        <v>2.53E-2</v>
      </c>
      <c r="N53" s="66">
        <v>4028223</v>
      </c>
      <c r="O53" s="66">
        <v>104.9</v>
      </c>
      <c r="P53" s="66">
        <v>0</v>
      </c>
      <c r="Q53" s="66">
        <v>4225.6059269999996</v>
      </c>
      <c r="R53" s="67">
        <v>5.4999999999999997E-3</v>
      </c>
      <c r="S53" s="67">
        <v>2.52E-2</v>
      </c>
      <c r="T53" s="67">
        <v>2.5000000000000001E-3</v>
      </c>
    </row>
    <row r="54" spans="1:20">
      <c r="A54" t="s">
        <v>407</v>
      </c>
      <c r="B54" s="77">
        <v>1136068</v>
      </c>
      <c r="C54" t="s">
        <v>99</v>
      </c>
      <c r="D54" t="s">
        <v>122</v>
      </c>
      <c r="E54" t="s">
        <v>408</v>
      </c>
      <c r="F54" t="s">
        <v>393</v>
      </c>
      <c r="G54" t="s">
        <v>1082</v>
      </c>
      <c r="H54" t="s">
        <v>149</v>
      </c>
      <c r="I54" t="s">
        <v>245</v>
      </c>
      <c r="J54" s="66">
        <v>3.77</v>
      </c>
      <c r="K54" t="s">
        <v>101</v>
      </c>
      <c r="L54" s="67">
        <v>3.9199999999999999E-2</v>
      </c>
      <c r="M54" s="67">
        <v>1.84E-2</v>
      </c>
      <c r="N54" s="66">
        <v>2364993</v>
      </c>
      <c r="O54" s="66">
        <v>109.8</v>
      </c>
      <c r="P54" s="66">
        <v>0</v>
      </c>
      <c r="Q54" s="66">
        <v>2596.7623140000001</v>
      </c>
      <c r="R54" s="67">
        <v>2.5000000000000001E-3</v>
      </c>
      <c r="S54" s="67">
        <v>1.55E-2</v>
      </c>
      <c r="T54" s="67">
        <v>1.5E-3</v>
      </c>
    </row>
    <row r="55" spans="1:20">
      <c r="A55" t="s">
        <v>409</v>
      </c>
      <c r="B55" s="77">
        <v>3230240</v>
      </c>
      <c r="C55" t="s">
        <v>99</v>
      </c>
      <c r="D55" t="s">
        <v>122</v>
      </c>
      <c r="E55" t="s">
        <v>410</v>
      </c>
      <c r="F55" t="s">
        <v>1108</v>
      </c>
      <c r="G55" t="s">
        <v>1081</v>
      </c>
      <c r="H55" t="s">
        <v>205</v>
      </c>
      <c r="I55" t="s">
        <v>245</v>
      </c>
      <c r="J55" s="66">
        <v>3.84</v>
      </c>
      <c r="K55" t="s">
        <v>101</v>
      </c>
      <c r="L55" s="67">
        <v>3.5000000000000003E-2</v>
      </c>
      <c r="M55" s="67">
        <v>0.03</v>
      </c>
      <c r="N55" s="66">
        <v>2306617.08</v>
      </c>
      <c r="O55" s="66">
        <v>102</v>
      </c>
      <c r="P55" s="66">
        <v>0</v>
      </c>
      <c r="Q55" s="66">
        <v>2352.7494216</v>
      </c>
      <c r="R55" s="67">
        <v>2.3E-3</v>
      </c>
      <c r="S55" s="67">
        <v>1.4E-2</v>
      </c>
      <c r="T55" s="67">
        <v>1.4E-3</v>
      </c>
    </row>
    <row r="56" spans="1:20">
      <c r="A56" t="s">
        <v>411</v>
      </c>
      <c r="B56" s="77">
        <v>1162817</v>
      </c>
      <c r="C56" t="s">
        <v>99</v>
      </c>
      <c r="D56" t="s">
        <v>122</v>
      </c>
      <c r="E56" t="s">
        <v>354</v>
      </c>
      <c r="F56" t="s">
        <v>330</v>
      </c>
      <c r="G56" t="s">
        <v>1081</v>
      </c>
      <c r="H56" t="s">
        <v>205</v>
      </c>
      <c r="I56" t="s">
        <v>412</v>
      </c>
      <c r="J56" s="66">
        <v>7.54</v>
      </c>
      <c r="K56" t="s">
        <v>101</v>
      </c>
      <c r="L56" s="67">
        <v>2.4299999999999999E-2</v>
      </c>
      <c r="M56" s="67">
        <v>2.64E-2</v>
      </c>
      <c r="N56" s="66">
        <v>1730341</v>
      </c>
      <c r="O56" s="66">
        <v>99.46</v>
      </c>
      <c r="P56" s="66">
        <v>0</v>
      </c>
      <c r="Q56" s="66">
        <v>1720.9971585999999</v>
      </c>
      <c r="R56" s="67">
        <v>2E-3</v>
      </c>
      <c r="S56" s="67">
        <v>1.03E-2</v>
      </c>
      <c r="T56" s="67">
        <v>1E-3</v>
      </c>
    </row>
    <row r="57" spans="1:20">
      <c r="A57" t="s">
        <v>413</v>
      </c>
      <c r="B57" s="77">
        <v>1136464</v>
      </c>
      <c r="C57" t="s">
        <v>99</v>
      </c>
      <c r="D57" t="s">
        <v>122</v>
      </c>
      <c r="E57" t="s">
        <v>414</v>
      </c>
      <c r="F57" t="s">
        <v>415</v>
      </c>
      <c r="G57" t="s">
        <v>1082</v>
      </c>
      <c r="H57" t="s">
        <v>149</v>
      </c>
      <c r="I57" t="s">
        <v>416</v>
      </c>
      <c r="J57" s="66">
        <v>2.95</v>
      </c>
      <c r="K57" t="s">
        <v>101</v>
      </c>
      <c r="L57" s="67">
        <v>2.75E-2</v>
      </c>
      <c r="M57" s="67">
        <v>4.0099999999999997E-2</v>
      </c>
      <c r="N57" s="66">
        <v>1068058.52</v>
      </c>
      <c r="O57" s="66">
        <v>97.35</v>
      </c>
      <c r="P57" s="66">
        <v>0</v>
      </c>
      <c r="Q57" s="66">
        <v>1039.75496922</v>
      </c>
      <c r="R57" s="67">
        <v>2.5999999999999999E-3</v>
      </c>
      <c r="S57" s="67">
        <v>6.1999999999999998E-3</v>
      </c>
      <c r="T57" s="67">
        <v>5.9999999999999995E-4</v>
      </c>
    </row>
    <row r="58" spans="1:20">
      <c r="A58" t="s">
        <v>417</v>
      </c>
      <c r="B58" s="77">
        <v>1153725</v>
      </c>
      <c r="C58" t="s">
        <v>99</v>
      </c>
      <c r="D58" t="s">
        <v>122</v>
      </c>
      <c r="E58" t="s">
        <v>418</v>
      </c>
      <c r="F58" t="s">
        <v>1109</v>
      </c>
      <c r="G58" t="s">
        <v>1088</v>
      </c>
      <c r="H58" t="s">
        <v>149</v>
      </c>
      <c r="I58" t="s">
        <v>341</v>
      </c>
      <c r="J58" s="66">
        <v>3.42</v>
      </c>
      <c r="K58" t="s">
        <v>101</v>
      </c>
      <c r="L58" s="67">
        <v>4.1700000000000001E-2</v>
      </c>
      <c r="M58" s="67">
        <v>3.0200000000000001E-2</v>
      </c>
      <c r="N58" s="66">
        <v>2378249</v>
      </c>
      <c r="O58" s="66">
        <v>104</v>
      </c>
      <c r="P58" s="66">
        <v>0</v>
      </c>
      <c r="Q58" s="66">
        <v>2473.37896</v>
      </c>
      <c r="R58" s="67">
        <v>7.9000000000000008E-3</v>
      </c>
      <c r="S58" s="67">
        <v>1.4800000000000001E-2</v>
      </c>
      <c r="T58" s="67">
        <v>1.5E-3</v>
      </c>
    </row>
    <row r="59" spans="1:20">
      <c r="A59" t="s">
        <v>419</v>
      </c>
      <c r="B59" s="77">
        <v>3180338</v>
      </c>
      <c r="C59" t="s">
        <v>99</v>
      </c>
      <c r="D59" t="s">
        <v>122</v>
      </c>
      <c r="E59" t="s">
        <v>420</v>
      </c>
      <c r="F59" t="s">
        <v>366</v>
      </c>
      <c r="G59" t="s">
        <v>1088</v>
      </c>
      <c r="H59" t="s">
        <v>149</v>
      </c>
      <c r="I59" t="s">
        <v>350</v>
      </c>
      <c r="J59" s="66">
        <v>4.07</v>
      </c>
      <c r="K59" t="s">
        <v>101</v>
      </c>
      <c r="L59" s="67">
        <v>1.8599999999999998E-2</v>
      </c>
      <c r="M59" s="67">
        <v>2.2599999999999999E-2</v>
      </c>
      <c r="N59" s="66">
        <v>58050</v>
      </c>
      <c r="O59" s="66">
        <v>99.55</v>
      </c>
      <c r="P59" s="66">
        <v>0</v>
      </c>
      <c r="Q59" s="66">
        <v>57.788775000000001</v>
      </c>
      <c r="R59" s="67">
        <v>5.0000000000000001E-4</v>
      </c>
      <c r="S59" s="67">
        <v>2.9999999999999997E-4</v>
      </c>
      <c r="T59" s="67">
        <v>0</v>
      </c>
    </row>
    <row r="60" spans="1:20">
      <c r="A60" t="s">
        <v>421</v>
      </c>
      <c r="B60" s="77">
        <v>1141415</v>
      </c>
      <c r="C60" t="s">
        <v>99</v>
      </c>
      <c r="D60" t="s">
        <v>122</v>
      </c>
      <c r="E60" t="s">
        <v>422</v>
      </c>
      <c r="F60" t="s">
        <v>131</v>
      </c>
      <c r="G60" t="s">
        <v>1083</v>
      </c>
      <c r="H60" t="s">
        <v>205</v>
      </c>
      <c r="I60" t="s">
        <v>363</v>
      </c>
      <c r="J60" s="66">
        <v>2.4300000000000002</v>
      </c>
      <c r="K60" t="s">
        <v>101</v>
      </c>
      <c r="L60" s="67">
        <v>2.1600000000000001E-2</v>
      </c>
      <c r="M60" s="67">
        <v>1.44E-2</v>
      </c>
      <c r="N60" s="66">
        <v>533518.4</v>
      </c>
      <c r="O60" s="66">
        <v>101.79</v>
      </c>
      <c r="P60" s="66">
        <v>0</v>
      </c>
      <c r="Q60" s="66">
        <v>543.06837935999999</v>
      </c>
      <c r="R60" s="67">
        <v>6.9999999999999999E-4</v>
      </c>
      <c r="S60" s="67">
        <v>3.2000000000000002E-3</v>
      </c>
      <c r="T60" s="67">
        <v>2.9999999999999997E-4</v>
      </c>
    </row>
    <row r="61" spans="1:20">
      <c r="A61" t="s">
        <v>423</v>
      </c>
      <c r="B61" s="77">
        <v>1156397</v>
      </c>
      <c r="C61" t="s">
        <v>99</v>
      </c>
      <c r="D61" t="s">
        <v>122</v>
      </c>
      <c r="E61" t="s">
        <v>422</v>
      </c>
      <c r="F61" t="s">
        <v>131</v>
      </c>
      <c r="G61" t="s">
        <v>1083</v>
      </c>
      <c r="H61" t="s">
        <v>205</v>
      </c>
      <c r="I61" t="s">
        <v>424</v>
      </c>
      <c r="J61" s="66">
        <v>4.95</v>
      </c>
      <c r="K61" t="s">
        <v>101</v>
      </c>
      <c r="L61" s="67">
        <v>0.04</v>
      </c>
      <c r="M61" s="67">
        <v>2.6499999999999999E-2</v>
      </c>
      <c r="N61" s="66">
        <v>1797995</v>
      </c>
      <c r="O61" s="66">
        <v>106.7</v>
      </c>
      <c r="P61" s="66">
        <v>0</v>
      </c>
      <c r="Q61" s="66">
        <v>1918.4606650000001</v>
      </c>
      <c r="R61" s="67">
        <v>4.0000000000000001E-3</v>
      </c>
      <c r="S61" s="67">
        <v>1.15E-2</v>
      </c>
      <c r="T61" s="67">
        <v>1.1000000000000001E-3</v>
      </c>
    </row>
    <row r="62" spans="1:20">
      <c r="A62" t="s">
        <v>425</v>
      </c>
      <c r="B62" s="77">
        <v>7150410</v>
      </c>
      <c r="C62" t="s">
        <v>99</v>
      </c>
      <c r="D62" t="s">
        <v>122</v>
      </c>
      <c r="E62" t="s">
        <v>426</v>
      </c>
      <c r="F62" t="s">
        <v>1109</v>
      </c>
      <c r="G62" t="s">
        <v>1084</v>
      </c>
      <c r="H62" t="s">
        <v>149</v>
      </c>
      <c r="I62" t="s">
        <v>427</v>
      </c>
      <c r="J62" s="66">
        <v>4.0599999999999996</v>
      </c>
      <c r="K62" t="s">
        <v>101</v>
      </c>
      <c r="L62" s="67">
        <v>2.9499999999999998E-2</v>
      </c>
      <c r="M62" s="67">
        <v>3.4799999999999998E-2</v>
      </c>
      <c r="N62" s="66">
        <v>627278</v>
      </c>
      <c r="O62" s="66">
        <v>98</v>
      </c>
      <c r="P62" s="66">
        <v>0</v>
      </c>
      <c r="Q62" s="66">
        <v>614.73244</v>
      </c>
      <c r="R62" s="67">
        <v>2E-3</v>
      </c>
      <c r="S62" s="67">
        <v>3.7000000000000002E-3</v>
      </c>
      <c r="T62" s="67">
        <v>4.0000000000000002E-4</v>
      </c>
    </row>
    <row r="63" spans="1:20">
      <c r="A63" t="s">
        <v>428</v>
      </c>
      <c r="B63" s="77">
        <v>1161751</v>
      </c>
      <c r="C63" t="s">
        <v>99</v>
      </c>
      <c r="D63" t="s">
        <v>122</v>
      </c>
      <c r="E63" t="s">
        <v>429</v>
      </c>
      <c r="F63" t="s">
        <v>124</v>
      </c>
      <c r="G63" t="s">
        <v>1085</v>
      </c>
      <c r="H63" t="s">
        <v>205</v>
      </c>
      <c r="I63" t="s">
        <v>360</v>
      </c>
      <c r="J63" s="66">
        <v>5.43</v>
      </c>
      <c r="K63" t="s">
        <v>101</v>
      </c>
      <c r="L63" s="67">
        <v>2.0500000000000001E-2</v>
      </c>
      <c r="M63" s="67">
        <v>2.01E-2</v>
      </c>
      <c r="N63" s="66">
        <v>2546028</v>
      </c>
      <c r="O63" s="66">
        <v>101.08</v>
      </c>
      <c r="P63" s="66">
        <v>0</v>
      </c>
      <c r="Q63" s="66">
        <v>2573.5251023999999</v>
      </c>
      <c r="R63" s="67">
        <v>6.0000000000000001E-3</v>
      </c>
      <c r="S63" s="67">
        <v>1.54E-2</v>
      </c>
      <c r="T63" s="67">
        <v>1.5E-3</v>
      </c>
    </row>
    <row r="64" spans="1:20">
      <c r="A64" t="s">
        <v>430</v>
      </c>
      <c r="B64" s="77">
        <v>1157783</v>
      </c>
      <c r="C64" t="s">
        <v>99</v>
      </c>
      <c r="D64" t="s">
        <v>122</v>
      </c>
      <c r="E64" t="s">
        <v>431</v>
      </c>
      <c r="F64" t="s">
        <v>1109</v>
      </c>
      <c r="G64" t="s">
        <v>1085</v>
      </c>
      <c r="H64" t="s">
        <v>205</v>
      </c>
      <c r="I64" t="s">
        <v>432</v>
      </c>
      <c r="J64" s="66">
        <v>3.17</v>
      </c>
      <c r="K64" t="s">
        <v>101</v>
      </c>
      <c r="L64" s="67">
        <v>3.4200000000000001E-2</v>
      </c>
      <c r="M64" s="67">
        <v>3.7900000000000003E-2</v>
      </c>
      <c r="N64" s="66">
        <v>2636000</v>
      </c>
      <c r="O64" s="66">
        <v>100.33</v>
      </c>
      <c r="P64" s="66">
        <v>0</v>
      </c>
      <c r="Q64" s="66">
        <v>2644.6988000000001</v>
      </c>
      <c r="R64" s="67">
        <v>7.1000000000000004E-3</v>
      </c>
      <c r="S64" s="67">
        <v>1.5800000000000002E-2</v>
      </c>
      <c r="T64" s="67">
        <v>1.6000000000000001E-3</v>
      </c>
    </row>
    <row r="65" spans="1:20">
      <c r="A65" t="s">
        <v>433</v>
      </c>
      <c r="B65" s="77">
        <v>1132331</v>
      </c>
      <c r="C65" t="s">
        <v>99</v>
      </c>
      <c r="D65" t="s">
        <v>122</v>
      </c>
      <c r="E65" t="s">
        <v>434</v>
      </c>
      <c r="F65" t="s">
        <v>1109</v>
      </c>
      <c r="G65" t="s">
        <v>1085</v>
      </c>
      <c r="H65" t="s">
        <v>205</v>
      </c>
      <c r="I65" t="s">
        <v>341</v>
      </c>
      <c r="J65" s="66">
        <v>2.68</v>
      </c>
      <c r="K65" t="s">
        <v>101</v>
      </c>
      <c r="L65" s="67">
        <v>4.2000000000000003E-2</v>
      </c>
      <c r="M65" s="67">
        <v>0.04</v>
      </c>
      <c r="N65" s="66">
        <v>334577.5</v>
      </c>
      <c r="O65" s="66">
        <v>101.21</v>
      </c>
      <c r="P65" s="66">
        <v>0</v>
      </c>
      <c r="Q65" s="66">
        <v>338.62588775</v>
      </c>
      <c r="R65" s="67">
        <v>5.9999999999999995E-4</v>
      </c>
      <c r="S65" s="67">
        <v>2E-3</v>
      </c>
      <c r="T65" s="67">
        <v>2.0000000000000001E-4</v>
      </c>
    </row>
    <row r="66" spans="1:20">
      <c r="A66" t="s">
        <v>435</v>
      </c>
      <c r="B66" s="77">
        <v>1140102</v>
      </c>
      <c r="C66" t="s">
        <v>99</v>
      </c>
      <c r="D66" t="s">
        <v>122</v>
      </c>
      <c r="E66" t="s">
        <v>434</v>
      </c>
      <c r="F66" t="s">
        <v>1109</v>
      </c>
      <c r="G66" t="s">
        <v>1085</v>
      </c>
      <c r="H66" t="s">
        <v>205</v>
      </c>
      <c r="I66" t="s">
        <v>436</v>
      </c>
      <c r="J66" s="66">
        <v>3.75</v>
      </c>
      <c r="K66" t="s">
        <v>101</v>
      </c>
      <c r="L66" s="67">
        <v>4.2999999999999997E-2</v>
      </c>
      <c r="M66" s="67">
        <v>4.7E-2</v>
      </c>
      <c r="N66" s="66">
        <v>2009132</v>
      </c>
      <c r="O66" s="66">
        <v>100.65</v>
      </c>
      <c r="P66" s="66">
        <v>0</v>
      </c>
      <c r="Q66" s="66">
        <v>2022.191358</v>
      </c>
      <c r="R66" s="67">
        <v>1.5E-3</v>
      </c>
      <c r="S66" s="67">
        <v>1.21E-2</v>
      </c>
      <c r="T66" s="67">
        <v>1.1999999999999999E-3</v>
      </c>
    </row>
    <row r="67" spans="1:20">
      <c r="A67" t="s">
        <v>437</v>
      </c>
      <c r="B67" s="77">
        <v>5760301</v>
      </c>
      <c r="C67" t="s">
        <v>99</v>
      </c>
      <c r="D67" t="s">
        <v>122</v>
      </c>
      <c r="E67" t="s">
        <v>365</v>
      </c>
      <c r="F67" t="s">
        <v>366</v>
      </c>
      <c r="G67" t="s">
        <v>1085</v>
      </c>
      <c r="H67" t="s">
        <v>205</v>
      </c>
      <c r="I67" t="s">
        <v>436</v>
      </c>
      <c r="J67" s="66">
        <v>5.29</v>
      </c>
      <c r="K67" t="s">
        <v>101</v>
      </c>
      <c r="L67" s="67">
        <v>2.1999999999999999E-2</v>
      </c>
      <c r="M67" s="67">
        <v>4.2000000000000003E-2</v>
      </c>
      <c r="N67" s="66">
        <v>311982</v>
      </c>
      <c r="O67" s="66">
        <v>90.23</v>
      </c>
      <c r="P67" s="66">
        <v>0</v>
      </c>
      <c r="Q67" s="66">
        <v>281.5013586</v>
      </c>
      <c r="R67" s="67">
        <v>2.9999999999999997E-4</v>
      </c>
      <c r="S67" s="67">
        <v>1.6999999999999999E-3</v>
      </c>
      <c r="T67" s="67">
        <v>2.0000000000000001E-4</v>
      </c>
    </row>
    <row r="68" spans="1:20">
      <c r="A68" t="s">
        <v>438</v>
      </c>
      <c r="B68" s="77">
        <v>1159326</v>
      </c>
      <c r="C68" t="s">
        <v>99</v>
      </c>
      <c r="D68" t="s">
        <v>122</v>
      </c>
      <c r="E68" t="s">
        <v>439</v>
      </c>
      <c r="F68" t="s">
        <v>1108</v>
      </c>
      <c r="G68" t="s">
        <v>1084</v>
      </c>
      <c r="H68" t="s">
        <v>149</v>
      </c>
      <c r="I68" t="s">
        <v>245</v>
      </c>
      <c r="J68" s="66">
        <v>5.25</v>
      </c>
      <c r="K68" t="s">
        <v>101</v>
      </c>
      <c r="L68" s="67">
        <v>2.8000000000000001E-2</v>
      </c>
      <c r="M68" s="67">
        <v>3.3399999999999999E-2</v>
      </c>
      <c r="N68" s="66">
        <v>1423944</v>
      </c>
      <c r="O68" s="66">
        <v>97.36</v>
      </c>
      <c r="P68" s="66">
        <v>0</v>
      </c>
      <c r="Q68" s="66">
        <v>1386.3518784</v>
      </c>
      <c r="R68" s="67">
        <v>2.7000000000000001E-3</v>
      </c>
      <c r="S68" s="67">
        <v>8.3000000000000001E-3</v>
      </c>
      <c r="T68" s="67">
        <v>8.0000000000000004E-4</v>
      </c>
    </row>
    <row r="69" spans="1:20">
      <c r="A69" t="s">
        <v>440</v>
      </c>
      <c r="B69" t="s">
        <v>441</v>
      </c>
      <c r="C69" t="s">
        <v>99</v>
      </c>
      <c r="D69" t="s">
        <v>122</v>
      </c>
      <c r="E69" t="s">
        <v>442</v>
      </c>
      <c r="F69" t="s">
        <v>131</v>
      </c>
      <c r="G69" t="s">
        <v>1085</v>
      </c>
      <c r="H69" t="s">
        <v>205</v>
      </c>
      <c r="I69" t="s">
        <v>245</v>
      </c>
      <c r="J69" s="66">
        <v>4.75</v>
      </c>
      <c r="K69" t="s">
        <v>101</v>
      </c>
      <c r="L69" s="67">
        <v>2.5000000000000001E-2</v>
      </c>
      <c r="M69" s="67">
        <v>5.7700000000000001E-2</v>
      </c>
      <c r="N69" s="66">
        <v>1046646</v>
      </c>
      <c r="O69" s="66">
        <v>87</v>
      </c>
      <c r="P69" s="66">
        <v>0</v>
      </c>
      <c r="Q69" s="66">
        <v>910.58202000000006</v>
      </c>
      <c r="R69" s="67">
        <v>1.2999999999999999E-3</v>
      </c>
      <c r="S69" s="67">
        <v>5.4000000000000003E-3</v>
      </c>
      <c r="T69" s="67">
        <v>5.0000000000000001E-4</v>
      </c>
    </row>
    <row r="70" spans="1:20">
      <c r="A70" t="s">
        <v>443</v>
      </c>
      <c r="B70" t="s">
        <v>444</v>
      </c>
      <c r="C70" t="s">
        <v>99</v>
      </c>
      <c r="D70" t="s">
        <v>122</v>
      </c>
      <c r="E70" t="s">
        <v>445</v>
      </c>
      <c r="F70" t="s">
        <v>330</v>
      </c>
      <c r="G70" t="s">
        <v>1087</v>
      </c>
      <c r="H70" t="s">
        <v>205</v>
      </c>
      <c r="I70" t="s">
        <v>446</v>
      </c>
      <c r="J70" s="66">
        <v>5.3</v>
      </c>
      <c r="K70" t="s">
        <v>101</v>
      </c>
      <c r="L70" s="67">
        <v>4.4499999999999998E-2</v>
      </c>
      <c r="M70" s="67">
        <v>2.23E-2</v>
      </c>
      <c r="N70" s="66">
        <v>1094825.49</v>
      </c>
      <c r="O70" s="66">
        <v>112.04</v>
      </c>
      <c r="P70" s="66">
        <v>0</v>
      </c>
      <c r="Q70" s="66">
        <v>1226.6424789959999</v>
      </c>
      <c r="R70" s="67">
        <v>4.0000000000000001E-3</v>
      </c>
      <c r="S70" s="67">
        <v>7.3000000000000001E-3</v>
      </c>
      <c r="T70" s="67">
        <v>6.9999999999999999E-4</v>
      </c>
    </row>
    <row r="71" spans="1:20">
      <c r="A71" t="s">
        <v>447</v>
      </c>
      <c r="B71" t="s">
        <v>448</v>
      </c>
      <c r="C71" t="s">
        <v>99</v>
      </c>
      <c r="D71" t="s">
        <v>122</v>
      </c>
      <c r="E71" t="s">
        <v>449</v>
      </c>
      <c r="F71" t="s">
        <v>1111</v>
      </c>
      <c r="G71" t="s">
        <v>1086</v>
      </c>
      <c r="H71" t="s">
        <v>149</v>
      </c>
      <c r="I71" t="s">
        <v>450</v>
      </c>
      <c r="J71" s="66">
        <v>5.93</v>
      </c>
      <c r="K71" t="s">
        <v>101</v>
      </c>
      <c r="L71" s="67">
        <v>3.2500000000000001E-2</v>
      </c>
      <c r="M71" s="67">
        <v>6.0100000000000001E-2</v>
      </c>
      <c r="N71" s="66">
        <v>3458000</v>
      </c>
      <c r="O71" s="66">
        <v>86.07</v>
      </c>
      <c r="P71" s="66">
        <v>0</v>
      </c>
      <c r="Q71" s="66">
        <v>2976.3006</v>
      </c>
      <c r="R71" s="67">
        <v>1.4E-2</v>
      </c>
      <c r="S71" s="67">
        <v>1.78E-2</v>
      </c>
      <c r="T71" s="67">
        <v>1.8E-3</v>
      </c>
    </row>
    <row r="72" spans="1:20">
      <c r="A72" t="s">
        <v>451</v>
      </c>
      <c r="B72" t="s">
        <v>452</v>
      </c>
      <c r="C72" t="s">
        <v>99</v>
      </c>
      <c r="D72" t="s">
        <v>122</v>
      </c>
      <c r="E72" t="s">
        <v>453</v>
      </c>
      <c r="F72" t="s">
        <v>330</v>
      </c>
      <c r="G72" t="s">
        <v>1087</v>
      </c>
      <c r="H72" t="s">
        <v>205</v>
      </c>
      <c r="I72" t="s">
        <v>341</v>
      </c>
      <c r="J72" s="66">
        <v>4.99</v>
      </c>
      <c r="K72" t="s">
        <v>101</v>
      </c>
      <c r="L72" s="67">
        <v>2.7E-2</v>
      </c>
      <c r="M72" s="67">
        <v>6.59E-2</v>
      </c>
      <c r="N72" s="66">
        <v>2952274</v>
      </c>
      <c r="O72" s="66">
        <v>83.3</v>
      </c>
      <c r="P72" s="66">
        <v>0</v>
      </c>
      <c r="Q72" s="66">
        <v>2459.2442420000002</v>
      </c>
      <c r="R72" s="67">
        <v>3.3999999999999998E-3</v>
      </c>
      <c r="S72" s="67">
        <v>1.47E-2</v>
      </c>
      <c r="T72" s="67">
        <v>1.5E-3</v>
      </c>
    </row>
    <row r="73" spans="1:20">
      <c r="A73" t="s">
        <v>454</v>
      </c>
      <c r="B73" t="s">
        <v>455</v>
      </c>
      <c r="C73" t="s">
        <v>99</v>
      </c>
      <c r="D73" t="s">
        <v>122</v>
      </c>
      <c r="E73" t="s">
        <v>456</v>
      </c>
      <c r="F73" t="s">
        <v>330</v>
      </c>
      <c r="G73" t="s">
        <v>1086</v>
      </c>
      <c r="H73" t="s">
        <v>149</v>
      </c>
      <c r="I73" t="s">
        <v>363</v>
      </c>
      <c r="J73" s="66">
        <v>1.94</v>
      </c>
      <c r="K73" t="s">
        <v>101</v>
      </c>
      <c r="L73" s="67">
        <v>4.5499999999999999E-2</v>
      </c>
      <c r="M73" s="67">
        <v>2.8299999999999999E-2</v>
      </c>
      <c r="N73" s="66">
        <v>648155.66</v>
      </c>
      <c r="O73" s="66">
        <v>103.34</v>
      </c>
      <c r="P73" s="66">
        <v>235.71244999999999</v>
      </c>
      <c r="Q73" s="66">
        <v>905.51650904400003</v>
      </c>
      <c r="R73" s="67">
        <v>3.7000000000000002E-3</v>
      </c>
      <c r="S73" s="67">
        <v>5.4000000000000003E-3</v>
      </c>
      <c r="T73" s="67">
        <v>5.0000000000000001E-4</v>
      </c>
    </row>
    <row r="74" spans="1:20">
      <c r="A74" t="s">
        <v>457</v>
      </c>
      <c r="B74" t="s">
        <v>458</v>
      </c>
      <c r="C74" t="s">
        <v>99</v>
      </c>
      <c r="D74" t="s">
        <v>122</v>
      </c>
      <c r="E74" t="s">
        <v>456</v>
      </c>
      <c r="F74" t="s">
        <v>330</v>
      </c>
      <c r="G74" t="s">
        <v>1086</v>
      </c>
      <c r="H74" t="s">
        <v>149</v>
      </c>
      <c r="I74" t="s">
        <v>245</v>
      </c>
      <c r="J74" s="66">
        <v>3.4</v>
      </c>
      <c r="K74" t="s">
        <v>101</v>
      </c>
      <c r="L74" s="67">
        <v>3.2899999999999999E-2</v>
      </c>
      <c r="M74" s="67">
        <v>4.5499999999999999E-2</v>
      </c>
      <c r="N74" s="66">
        <v>1301034</v>
      </c>
      <c r="O74" s="66">
        <v>96.8</v>
      </c>
      <c r="P74" s="66">
        <v>0</v>
      </c>
      <c r="Q74" s="66">
        <v>1259.4009120000001</v>
      </c>
      <c r="R74" s="67">
        <v>4.4000000000000003E-3</v>
      </c>
      <c r="S74" s="67">
        <v>7.4999999999999997E-3</v>
      </c>
      <c r="T74" s="67">
        <v>8.0000000000000004E-4</v>
      </c>
    </row>
    <row r="75" spans="1:20">
      <c r="A75" t="s">
        <v>459</v>
      </c>
      <c r="B75" t="s">
        <v>460</v>
      </c>
      <c r="C75" t="s">
        <v>99</v>
      </c>
      <c r="D75" t="s">
        <v>122</v>
      </c>
      <c r="E75" t="s">
        <v>461</v>
      </c>
      <c r="F75" t="s">
        <v>1111</v>
      </c>
      <c r="G75" t="s">
        <v>1087</v>
      </c>
      <c r="H75" t="s">
        <v>205</v>
      </c>
      <c r="I75" t="s">
        <v>462</v>
      </c>
      <c r="J75" s="66">
        <v>1.41</v>
      </c>
      <c r="K75" t="s">
        <v>101</v>
      </c>
      <c r="L75" s="67">
        <v>7.2999999999999995E-2</v>
      </c>
      <c r="M75" s="67">
        <v>0.12089999999999999</v>
      </c>
      <c r="N75" s="66">
        <v>882034.3</v>
      </c>
      <c r="O75" s="66">
        <v>96.92</v>
      </c>
      <c r="P75" s="66">
        <v>0</v>
      </c>
      <c r="Q75" s="66">
        <v>854.86764356000003</v>
      </c>
      <c r="R75" s="67">
        <v>3.2000000000000002E-3</v>
      </c>
      <c r="S75" s="67">
        <v>5.1000000000000004E-3</v>
      </c>
      <c r="T75" s="67">
        <v>5.0000000000000001E-4</v>
      </c>
    </row>
    <row r="76" spans="1:20">
      <c r="A76" s="68" t="s">
        <v>297</v>
      </c>
      <c r="B76" s="14"/>
      <c r="C76" s="14"/>
      <c r="D76" s="14"/>
      <c r="E76" s="14"/>
      <c r="J76" s="70">
        <v>3.11</v>
      </c>
      <c r="M76" s="69">
        <v>4.7600000000000003E-2</v>
      </c>
      <c r="N76" s="70">
        <v>7837969</v>
      </c>
      <c r="P76" s="70">
        <v>0</v>
      </c>
      <c r="Q76" s="70">
        <v>7452.0628893000003</v>
      </c>
      <c r="S76" s="69">
        <v>4.4499999999999998E-2</v>
      </c>
      <c r="T76" s="69">
        <v>4.4000000000000003E-3</v>
      </c>
    </row>
    <row r="77" spans="1:20">
      <c r="A77" t="s">
        <v>463</v>
      </c>
      <c r="B77" t="s">
        <v>464</v>
      </c>
      <c r="C77" t="s">
        <v>99</v>
      </c>
      <c r="D77" t="s">
        <v>122</v>
      </c>
      <c r="E77" t="s">
        <v>465</v>
      </c>
      <c r="F77" t="s">
        <v>466</v>
      </c>
      <c r="G77" t="s">
        <v>1077</v>
      </c>
      <c r="H77" t="s">
        <v>205</v>
      </c>
      <c r="I77" t="s">
        <v>467</v>
      </c>
      <c r="J77" s="66">
        <v>2.98</v>
      </c>
      <c r="K77" t="s">
        <v>101</v>
      </c>
      <c r="L77" s="67">
        <v>2.9000000000000001E-2</v>
      </c>
      <c r="M77" s="67">
        <v>2.23E-2</v>
      </c>
      <c r="N77" s="66">
        <v>3941866</v>
      </c>
      <c r="O77" s="66">
        <v>99.96</v>
      </c>
      <c r="P77" s="66">
        <v>0</v>
      </c>
      <c r="Q77" s="66">
        <v>3940.2892535999999</v>
      </c>
      <c r="R77" s="67">
        <v>4.4000000000000003E-3</v>
      </c>
      <c r="S77" s="67">
        <v>2.35E-2</v>
      </c>
      <c r="T77" s="67">
        <v>2.3E-3</v>
      </c>
    </row>
    <row r="78" spans="1:20">
      <c r="A78" t="s">
        <v>468</v>
      </c>
      <c r="B78" t="s">
        <v>469</v>
      </c>
      <c r="C78" t="s">
        <v>99</v>
      </c>
      <c r="D78" t="s">
        <v>122</v>
      </c>
      <c r="E78" t="s">
        <v>365</v>
      </c>
      <c r="F78" t="s">
        <v>366</v>
      </c>
      <c r="G78" t="s">
        <v>1085</v>
      </c>
      <c r="H78" t="s">
        <v>205</v>
      </c>
      <c r="I78" t="s">
        <v>363</v>
      </c>
      <c r="J78" s="66">
        <v>3.52</v>
      </c>
      <c r="K78" t="s">
        <v>101</v>
      </c>
      <c r="L78" s="67">
        <v>5.6000000000000001E-2</v>
      </c>
      <c r="M78" s="67">
        <v>6.0400000000000002E-2</v>
      </c>
      <c r="N78" s="66">
        <v>1126728</v>
      </c>
      <c r="O78" s="66">
        <v>99.44</v>
      </c>
      <c r="P78" s="66">
        <v>0</v>
      </c>
      <c r="Q78" s="66">
        <v>1120.4183232</v>
      </c>
      <c r="R78" s="67">
        <v>3.8999999999999998E-3</v>
      </c>
      <c r="S78" s="67">
        <v>6.7000000000000002E-3</v>
      </c>
      <c r="T78" s="67">
        <v>6.9999999999999999E-4</v>
      </c>
    </row>
    <row r="79" spans="1:20">
      <c r="A79" t="s">
        <v>470</v>
      </c>
      <c r="B79" t="s">
        <v>471</v>
      </c>
      <c r="C79" t="s">
        <v>99</v>
      </c>
      <c r="D79" t="s">
        <v>122</v>
      </c>
      <c r="E79" t="s">
        <v>453</v>
      </c>
      <c r="F79" t="s">
        <v>330</v>
      </c>
      <c r="G79" t="s">
        <v>1087</v>
      </c>
      <c r="H79" t="s">
        <v>205</v>
      </c>
      <c r="I79" t="s">
        <v>472</v>
      </c>
      <c r="J79" s="66">
        <v>3.14</v>
      </c>
      <c r="K79" t="s">
        <v>101</v>
      </c>
      <c r="L79" s="67">
        <v>4.7E-2</v>
      </c>
      <c r="M79" s="67">
        <v>8.3299999999999999E-2</v>
      </c>
      <c r="N79" s="66">
        <v>2769375</v>
      </c>
      <c r="O79" s="66">
        <v>86.35</v>
      </c>
      <c r="P79" s="66">
        <v>0</v>
      </c>
      <c r="Q79" s="66">
        <v>2391.3553124999999</v>
      </c>
      <c r="R79" s="67">
        <v>3.8999999999999998E-3</v>
      </c>
      <c r="S79" s="67">
        <v>1.43E-2</v>
      </c>
      <c r="T79" s="67">
        <v>1.4E-3</v>
      </c>
    </row>
    <row r="80" spans="1:20">
      <c r="A80" s="68" t="s">
        <v>473</v>
      </c>
      <c r="B80" s="14"/>
      <c r="C80" s="14"/>
      <c r="D80" s="14"/>
      <c r="E80" s="14"/>
      <c r="J80" s="70">
        <v>0</v>
      </c>
      <c r="M80" s="69">
        <v>0</v>
      </c>
      <c r="N80" s="70">
        <v>0</v>
      </c>
      <c r="P80" s="70">
        <v>0</v>
      </c>
      <c r="Q80" s="70">
        <v>0</v>
      </c>
      <c r="S80" s="69">
        <v>0</v>
      </c>
      <c r="T80" s="69">
        <v>0</v>
      </c>
    </row>
    <row r="81" spans="1:20">
      <c r="A81" t="s">
        <v>233</v>
      </c>
      <c r="B81" t="s">
        <v>233</v>
      </c>
      <c r="C81" s="14"/>
      <c r="D81" s="14"/>
      <c r="E81" s="14"/>
      <c r="F81" t="s">
        <v>233</v>
      </c>
      <c r="G81" t="s">
        <v>233</v>
      </c>
      <c r="J81" s="66">
        <v>0</v>
      </c>
      <c r="K81" t="s">
        <v>233</v>
      </c>
      <c r="L81" s="67">
        <v>0</v>
      </c>
      <c r="M81" s="67">
        <v>0</v>
      </c>
      <c r="N81" s="66">
        <v>0</v>
      </c>
      <c r="O81" s="66">
        <v>0</v>
      </c>
      <c r="Q81" s="66">
        <v>0</v>
      </c>
      <c r="R81" s="67">
        <v>0</v>
      </c>
      <c r="S81" s="67">
        <v>0</v>
      </c>
      <c r="T81" s="67">
        <v>0</v>
      </c>
    </row>
    <row r="82" spans="1:20">
      <c r="A82" s="68" t="s">
        <v>237</v>
      </c>
      <c r="B82" s="14"/>
      <c r="C82" s="14"/>
      <c r="D82" s="14"/>
      <c r="E82" s="14"/>
      <c r="J82" s="70">
        <v>4.7</v>
      </c>
      <c r="M82" s="69">
        <v>4.7800000000000002E-2</v>
      </c>
      <c r="N82" s="70">
        <v>5402000</v>
      </c>
      <c r="P82" s="70">
        <v>88.558032999999995</v>
      </c>
      <c r="Q82" s="70">
        <v>20051.227867198799</v>
      </c>
      <c r="S82" s="69">
        <v>0.1197</v>
      </c>
      <c r="T82" s="69">
        <v>1.2E-2</v>
      </c>
    </row>
    <row r="83" spans="1:20">
      <c r="A83" s="68" t="s">
        <v>298</v>
      </c>
      <c r="B83" s="14"/>
      <c r="C83" s="14"/>
      <c r="D83" s="14"/>
      <c r="E83" s="14"/>
      <c r="J83" s="70">
        <v>0</v>
      </c>
      <c r="M83" s="69">
        <v>0</v>
      </c>
      <c r="N83" s="70">
        <v>0</v>
      </c>
      <c r="P83" s="70">
        <v>0</v>
      </c>
      <c r="Q83" s="70">
        <v>0</v>
      </c>
      <c r="S83" s="69">
        <v>0</v>
      </c>
      <c r="T83" s="69">
        <v>0</v>
      </c>
    </row>
    <row r="84" spans="1:20">
      <c r="A84" t="s">
        <v>233</v>
      </c>
      <c r="B84" t="s">
        <v>233</v>
      </c>
      <c r="C84" s="14"/>
      <c r="D84" s="14"/>
      <c r="E84" s="14"/>
      <c r="F84" t="s">
        <v>233</v>
      </c>
      <c r="G84" t="s">
        <v>233</v>
      </c>
      <c r="J84" s="66">
        <v>0</v>
      </c>
      <c r="K84" t="s">
        <v>233</v>
      </c>
      <c r="L84" s="67">
        <v>0</v>
      </c>
      <c r="M84" s="67">
        <v>0</v>
      </c>
      <c r="N84" s="66">
        <v>0</v>
      </c>
      <c r="O84" s="66">
        <v>0</v>
      </c>
      <c r="Q84" s="66">
        <v>0</v>
      </c>
      <c r="R84" s="67">
        <v>0</v>
      </c>
      <c r="S84" s="67">
        <v>0</v>
      </c>
      <c r="T84" s="67">
        <v>0</v>
      </c>
    </row>
    <row r="85" spans="1:20">
      <c r="A85" s="68" t="s">
        <v>299</v>
      </c>
      <c r="B85" s="14"/>
      <c r="C85" s="14"/>
      <c r="D85" s="14"/>
      <c r="E85" s="14"/>
      <c r="J85" s="70">
        <v>4.7</v>
      </c>
      <c r="M85" s="69">
        <v>4.7800000000000002E-2</v>
      </c>
      <c r="N85" s="70">
        <v>5402000</v>
      </c>
      <c r="P85" s="70">
        <v>88.558032999999995</v>
      </c>
      <c r="Q85" s="70">
        <v>20051.227867198799</v>
      </c>
      <c r="S85" s="69">
        <v>0.1197</v>
      </c>
      <c r="T85" s="69">
        <v>1.2E-2</v>
      </c>
    </row>
    <row r="86" spans="1:20">
      <c r="A86" t="s">
        <v>474</v>
      </c>
      <c r="B86" t="s">
        <v>475</v>
      </c>
      <c r="C86" t="s">
        <v>476</v>
      </c>
      <c r="D86" t="s">
        <v>477</v>
      </c>
      <c r="E86" t="s">
        <v>478</v>
      </c>
      <c r="F86" t="s">
        <v>479</v>
      </c>
      <c r="G86" t="s">
        <v>480</v>
      </c>
      <c r="H86" t="s">
        <v>370</v>
      </c>
      <c r="I86" t="s">
        <v>481</v>
      </c>
      <c r="J86" s="66">
        <v>4.5599999999999996</v>
      </c>
      <c r="K86" t="s">
        <v>105</v>
      </c>
      <c r="L86" s="67">
        <v>6.7500000000000004E-2</v>
      </c>
      <c r="M86" s="67">
        <v>3.5999999999999997E-2</v>
      </c>
      <c r="N86" s="66">
        <v>807000</v>
      </c>
      <c r="O86" s="66">
        <v>116.57525</v>
      </c>
      <c r="P86" s="66">
        <v>0</v>
      </c>
      <c r="Q86" s="66">
        <v>3260.682019155</v>
      </c>
      <c r="R86" s="67">
        <v>0</v>
      </c>
      <c r="S86" s="67">
        <v>1.95E-2</v>
      </c>
      <c r="T86" s="67">
        <v>1.9E-3</v>
      </c>
    </row>
    <row r="87" spans="1:20">
      <c r="A87" t="s">
        <v>482</v>
      </c>
      <c r="B87" t="s">
        <v>483</v>
      </c>
      <c r="C87" t="s">
        <v>484</v>
      </c>
      <c r="D87" t="s">
        <v>477</v>
      </c>
      <c r="E87" t="s">
        <v>485</v>
      </c>
      <c r="F87" t="s">
        <v>122</v>
      </c>
      <c r="G87" t="s">
        <v>486</v>
      </c>
      <c r="H87" t="s">
        <v>487</v>
      </c>
      <c r="I87" t="s">
        <v>488</v>
      </c>
      <c r="J87" s="66">
        <v>10.59</v>
      </c>
      <c r="K87" t="s">
        <v>105</v>
      </c>
      <c r="L87" s="67">
        <v>6.8500000000000005E-2</v>
      </c>
      <c r="M87" s="67">
        <v>5.2299999999999999E-2</v>
      </c>
      <c r="N87" s="66">
        <v>746000</v>
      </c>
      <c r="O87" s="66">
        <v>122.25</v>
      </c>
      <c r="P87" s="66">
        <v>88.558032999999995</v>
      </c>
      <c r="Q87" s="66">
        <v>3249.4980430000001</v>
      </c>
      <c r="R87" s="67">
        <v>0</v>
      </c>
      <c r="S87" s="67">
        <v>1.9400000000000001E-2</v>
      </c>
      <c r="T87" s="67">
        <v>1.9E-3</v>
      </c>
    </row>
    <row r="88" spans="1:20">
      <c r="A88" t="s">
        <v>489</v>
      </c>
      <c r="B88" t="s">
        <v>490</v>
      </c>
      <c r="C88" t="s">
        <v>476</v>
      </c>
      <c r="D88" t="s">
        <v>477</v>
      </c>
      <c r="E88" t="s">
        <v>491</v>
      </c>
      <c r="F88" t="s">
        <v>492</v>
      </c>
      <c r="G88" t="s">
        <v>493</v>
      </c>
      <c r="H88" t="s">
        <v>370</v>
      </c>
      <c r="I88" t="s">
        <v>494</v>
      </c>
      <c r="J88" s="66">
        <v>3.58</v>
      </c>
      <c r="K88" t="s">
        <v>105</v>
      </c>
      <c r="L88" s="67">
        <v>5.3800000000000001E-2</v>
      </c>
      <c r="M88" s="67">
        <v>4.2599999999999999E-2</v>
      </c>
      <c r="N88" s="66">
        <v>1110000</v>
      </c>
      <c r="O88" s="66">
        <v>104.55998610810811</v>
      </c>
      <c r="P88" s="66">
        <v>0</v>
      </c>
      <c r="Q88" s="66">
        <v>4022.6945215428</v>
      </c>
      <c r="R88" s="67">
        <v>0</v>
      </c>
      <c r="S88" s="67">
        <v>2.4E-2</v>
      </c>
      <c r="T88" s="67">
        <v>2.3999999999999998E-3</v>
      </c>
    </row>
    <row r="89" spans="1:20">
      <c r="A89" t="s">
        <v>495</v>
      </c>
      <c r="B89" t="s">
        <v>496</v>
      </c>
      <c r="C89" t="s">
        <v>122</v>
      </c>
      <c r="D89" t="s">
        <v>477</v>
      </c>
      <c r="E89" t="s">
        <v>497</v>
      </c>
      <c r="F89" t="s">
        <v>122</v>
      </c>
      <c r="G89" t="s">
        <v>493</v>
      </c>
      <c r="H89" t="s">
        <v>370</v>
      </c>
      <c r="I89" t="s">
        <v>498</v>
      </c>
      <c r="J89" s="66">
        <v>2.13</v>
      </c>
      <c r="K89" t="s">
        <v>105</v>
      </c>
      <c r="L89" s="67">
        <v>5.5E-2</v>
      </c>
      <c r="M89" s="67">
        <v>4.2299999999999997E-2</v>
      </c>
      <c r="N89" s="66">
        <v>1098000</v>
      </c>
      <c r="O89" s="66">
        <v>104.13872222222223</v>
      </c>
      <c r="P89" s="66">
        <v>0</v>
      </c>
      <c r="Q89" s="66">
        <v>3963.17402722</v>
      </c>
      <c r="R89" s="67">
        <v>0</v>
      </c>
      <c r="S89" s="67">
        <v>2.3699999999999999E-2</v>
      </c>
      <c r="T89" s="67">
        <v>2.3999999999999998E-3</v>
      </c>
    </row>
    <row r="90" spans="1:20">
      <c r="A90" t="s">
        <v>499</v>
      </c>
      <c r="B90" t="s">
        <v>500</v>
      </c>
      <c r="C90" t="s">
        <v>122</v>
      </c>
      <c r="D90" t="s">
        <v>477</v>
      </c>
      <c r="E90" t="s">
        <v>501</v>
      </c>
      <c r="F90" t="s">
        <v>502</v>
      </c>
      <c r="G90" t="s">
        <v>503</v>
      </c>
      <c r="H90" t="s">
        <v>370</v>
      </c>
      <c r="I90" t="s">
        <v>504</v>
      </c>
      <c r="J90" s="66">
        <v>7.34</v>
      </c>
      <c r="K90" t="s">
        <v>105</v>
      </c>
      <c r="L90" s="67">
        <v>5.45E-2</v>
      </c>
      <c r="M90" s="67">
        <v>6.6600000000000006E-2</v>
      </c>
      <c r="N90" s="66">
        <v>752000</v>
      </c>
      <c r="O90" s="66">
        <v>92.961694441489357</v>
      </c>
      <c r="P90" s="66">
        <v>0</v>
      </c>
      <c r="Q90" s="66">
        <v>2422.9833516652002</v>
      </c>
      <c r="R90" s="67">
        <v>0</v>
      </c>
      <c r="S90" s="67">
        <v>1.4500000000000001E-2</v>
      </c>
      <c r="T90" s="67">
        <v>1.4E-3</v>
      </c>
    </row>
    <row r="91" spans="1:20">
      <c r="A91" t="s">
        <v>505</v>
      </c>
      <c r="B91" t="s">
        <v>506</v>
      </c>
      <c r="C91" t="s">
        <v>476</v>
      </c>
      <c r="D91" t="s">
        <v>477</v>
      </c>
      <c r="E91" t="s">
        <v>507</v>
      </c>
      <c r="F91" t="s">
        <v>508</v>
      </c>
      <c r="G91" t="s">
        <v>509</v>
      </c>
      <c r="H91" t="s">
        <v>487</v>
      </c>
      <c r="I91" t="s">
        <v>510</v>
      </c>
      <c r="J91" s="66">
        <v>1.41</v>
      </c>
      <c r="K91" t="s">
        <v>105</v>
      </c>
      <c r="L91" s="67">
        <v>6.3799999999999996E-2</v>
      </c>
      <c r="M91" s="67">
        <v>5.4399999999999997E-2</v>
      </c>
      <c r="N91" s="66">
        <v>889000</v>
      </c>
      <c r="O91" s="66">
        <v>101.6526250056243</v>
      </c>
      <c r="P91" s="66">
        <v>0</v>
      </c>
      <c r="Q91" s="66">
        <v>3132.1959046157999</v>
      </c>
      <c r="R91" s="67">
        <v>0</v>
      </c>
      <c r="S91" s="67">
        <v>1.8700000000000001E-2</v>
      </c>
      <c r="T91" s="67">
        <v>1.9E-3</v>
      </c>
    </row>
    <row r="92" spans="1:20">
      <c r="A92" s="88" t="s">
        <v>239</v>
      </c>
      <c r="B92" s="14"/>
      <c r="C92" s="14"/>
      <c r="D92" s="14"/>
      <c r="E92" s="14"/>
    </row>
    <row r="93" spans="1:20">
      <c r="A93" s="88" t="s">
        <v>292</v>
      </c>
      <c r="B93" s="14"/>
      <c r="C93" s="14"/>
      <c r="D93" s="14"/>
      <c r="E93" s="14"/>
    </row>
    <row r="94" spans="1:20">
      <c r="A94" s="88" t="s">
        <v>293</v>
      </c>
      <c r="B94" s="14"/>
      <c r="C94" s="14"/>
      <c r="D94" s="14"/>
      <c r="E94" s="14"/>
    </row>
    <row r="95" spans="1:20">
      <c r="A95" s="88" t="s">
        <v>294</v>
      </c>
      <c r="B95" s="14"/>
      <c r="C95" s="14"/>
      <c r="D95" s="14"/>
      <c r="E95" s="14"/>
    </row>
    <row r="96" spans="1:20">
      <c r="A96" s="88" t="s">
        <v>295</v>
      </c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disablePrompts="1"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8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  <c r="B2" t="s">
        <v>193</v>
      </c>
    </row>
    <row r="3" spans="1:61">
      <c r="A3" s="2" t="s">
        <v>2</v>
      </c>
      <c r="B3" t="s">
        <v>194</v>
      </c>
    </row>
    <row r="4" spans="1:61">
      <c r="A4" s="2" t="s">
        <v>3</v>
      </c>
      <c r="B4" t="s">
        <v>195</v>
      </c>
    </row>
    <row r="5" spans="1:61">
      <c r="A5" s="63" t="s">
        <v>196</v>
      </c>
      <c r="B5" t="s">
        <v>197</v>
      </c>
    </row>
    <row r="6" spans="1:61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I6" s="16"/>
    </row>
    <row r="7" spans="1:61" ht="26.25" customHeight="1">
      <c r="A7" s="102" t="s">
        <v>90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E7" s="16"/>
      <c r="BI7" s="16"/>
    </row>
    <row r="8" spans="1:61" s="16" customFormat="1" ht="20.25">
      <c r="A8" s="40" t="s">
        <v>47</v>
      </c>
      <c r="B8" s="41" t="s">
        <v>48</v>
      </c>
      <c r="C8" s="105" t="s">
        <v>69</v>
      </c>
      <c r="D8" s="105" t="s">
        <v>82</v>
      </c>
      <c r="E8" s="105" t="s">
        <v>49</v>
      </c>
      <c r="F8" s="105" t="s">
        <v>83</v>
      </c>
      <c r="G8" s="105" t="s">
        <v>52</v>
      </c>
      <c r="H8" s="96" t="s">
        <v>186</v>
      </c>
      <c r="I8" s="96" t="s">
        <v>187</v>
      </c>
      <c r="J8" s="96" t="s">
        <v>191</v>
      </c>
      <c r="K8" s="96" t="s">
        <v>55</v>
      </c>
      <c r="L8" s="96" t="s">
        <v>72</v>
      </c>
      <c r="M8" s="96" t="s">
        <v>56</v>
      </c>
      <c r="N8" s="44" t="s">
        <v>182</v>
      </c>
      <c r="R8"/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32913892.190000001</v>
      </c>
      <c r="I11" s="7"/>
      <c r="J11" s="64">
        <v>230.82491999999999</v>
      </c>
      <c r="K11" s="64">
        <v>333564.18148132798</v>
      </c>
      <c r="L11" s="7"/>
      <c r="M11" s="65">
        <v>1</v>
      </c>
      <c r="N11" s="65">
        <v>0.1988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31828735.190000001</v>
      </c>
      <c r="J12" s="70">
        <v>220.81092000000001</v>
      </c>
      <c r="K12" s="70">
        <v>237054.89859544</v>
      </c>
      <c r="M12" s="69">
        <v>0.7107</v>
      </c>
      <c r="N12" s="69">
        <v>0.14130000000000001</v>
      </c>
    </row>
    <row r="13" spans="1:61">
      <c r="A13" s="68" t="s">
        <v>511</v>
      </c>
      <c r="D13" s="14"/>
      <c r="E13" s="14"/>
      <c r="F13" s="14"/>
      <c r="H13" s="70">
        <v>8380404.0999999996</v>
      </c>
      <c r="J13" s="70">
        <v>0</v>
      </c>
      <c r="K13" s="70">
        <v>128727.353194</v>
      </c>
      <c r="M13" s="69">
        <v>0.38590000000000002</v>
      </c>
      <c r="N13" s="69">
        <v>7.6700000000000004E-2</v>
      </c>
    </row>
    <row r="14" spans="1:61">
      <c r="A14" t="s">
        <v>512</v>
      </c>
      <c r="B14" t="s">
        <v>513</v>
      </c>
      <c r="C14" t="s">
        <v>99</v>
      </c>
      <c r="D14" t="s">
        <v>122</v>
      </c>
      <c r="E14" t="s">
        <v>343</v>
      </c>
      <c r="F14" t="s">
        <v>1111</v>
      </c>
      <c r="G14" t="s">
        <v>101</v>
      </c>
      <c r="H14" s="66">
        <v>48525</v>
      </c>
      <c r="I14" s="66">
        <v>1631</v>
      </c>
      <c r="J14" s="66">
        <v>0</v>
      </c>
      <c r="K14" s="66">
        <v>791.44275000000005</v>
      </c>
      <c r="L14" s="67">
        <v>2.9999999999999997E-4</v>
      </c>
      <c r="M14" s="67">
        <v>2.3999999999999998E-3</v>
      </c>
      <c r="N14" s="67">
        <v>5.0000000000000001E-4</v>
      </c>
    </row>
    <row r="15" spans="1:61">
      <c r="A15" t="s">
        <v>514</v>
      </c>
      <c r="B15" t="s">
        <v>515</v>
      </c>
      <c r="C15" t="s">
        <v>99</v>
      </c>
      <c r="D15" t="s">
        <v>122</v>
      </c>
      <c r="E15" t="s">
        <v>516</v>
      </c>
      <c r="F15" t="s">
        <v>393</v>
      </c>
      <c r="G15" t="s">
        <v>101</v>
      </c>
      <c r="H15" s="66">
        <v>406202</v>
      </c>
      <c r="I15" s="66">
        <v>1280</v>
      </c>
      <c r="J15" s="66">
        <v>0</v>
      </c>
      <c r="K15" s="66">
        <v>5199.3855999999996</v>
      </c>
      <c r="L15" s="67">
        <v>1.6000000000000001E-3</v>
      </c>
      <c r="M15" s="67">
        <v>1.5599999999999999E-2</v>
      </c>
      <c r="N15" s="67">
        <v>3.0999999999999999E-3</v>
      </c>
    </row>
    <row r="16" spans="1:61">
      <c r="A16" t="s">
        <v>517</v>
      </c>
      <c r="B16" t="s">
        <v>518</v>
      </c>
      <c r="C16" t="s">
        <v>99</v>
      </c>
      <c r="D16" t="s">
        <v>122</v>
      </c>
      <c r="E16" t="s">
        <v>519</v>
      </c>
      <c r="F16" t="s">
        <v>393</v>
      </c>
      <c r="G16" t="s">
        <v>101</v>
      </c>
      <c r="H16" s="66">
        <v>532127</v>
      </c>
      <c r="I16" s="66">
        <v>1870</v>
      </c>
      <c r="J16" s="66">
        <v>0</v>
      </c>
      <c r="K16" s="66">
        <v>9950.7749000000003</v>
      </c>
      <c r="L16" s="67">
        <v>2.3999999999999998E-3</v>
      </c>
      <c r="M16" s="67">
        <v>2.98E-2</v>
      </c>
      <c r="N16" s="67">
        <v>5.8999999999999999E-3</v>
      </c>
    </row>
    <row r="17" spans="1:14">
      <c r="A17" t="s">
        <v>520</v>
      </c>
      <c r="B17" t="s">
        <v>521</v>
      </c>
      <c r="C17" t="s">
        <v>99</v>
      </c>
      <c r="D17" t="s">
        <v>122</v>
      </c>
      <c r="E17" t="s">
        <v>522</v>
      </c>
      <c r="F17" t="s">
        <v>303</v>
      </c>
      <c r="G17" t="s">
        <v>101</v>
      </c>
      <c r="H17" s="66">
        <v>43792</v>
      </c>
      <c r="I17" s="66">
        <v>7310</v>
      </c>
      <c r="J17" s="66">
        <v>0</v>
      </c>
      <c r="K17" s="66">
        <v>3201.1952000000001</v>
      </c>
      <c r="L17" s="67">
        <v>4.0000000000000002E-4</v>
      </c>
      <c r="M17" s="67">
        <v>9.5999999999999992E-3</v>
      </c>
      <c r="N17" s="67">
        <v>1.9E-3</v>
      </c>
    </row>
    <row r="18" spans="1:14">
      <c r="A18" t="s">
        <v>523</v>
      </c>
      <c r="B18" t="s">
        <v>524</v>
      </c>
      <c r="C18" t="s">
        <v>99</v>
      </c>
      <c r="D18" t="s">
        <v>122</v>
      </c>
      <c r="E18" t="s">
        <v>525</v>
      </c>
      <c r="F18" t="s">
        <v>303</v>
      </c>
      <c r="G18" t="s">
        <v>101</v>
      </c>
      <c r="H18" s="66">
        <v>778442</v>
      </c>
      <c r="I18" s="66">
        <v>1050</v>
      </c>
      <c r="J18" s="66">
        <v>0</v>
      </c>
      <c r="K18" s="66">
        <v>8173.6409999999996</v>
      </c>
      <c r="L18" s="67">
        <v>6.9999999999999999E-4</v>
      </c>
      <c r="M18" s="67">
        <v>2.4500000000000001E-2</v>
      </c>
      <c r="N18" s="67">
        <v>4.8999999999999998E-3</v>
      </c>
    </row>
    <row r="19" spans="1:14">
      <c r="A19" t="s">
        <v>526</v>
      </c>
      <c r="B19" t="s">
        <v>527</v>
      </c>
      <c r="C19" t="s">
        <v>99</v>
      </c>
      <c r="D19" t="s">
        <v>122</v>
      </c>
      <c r="E19" t="s">
        <v>333</v>
      </c>
      <c r="F19" t="s">
        <v>303</v>
      </c>
      <c r="G19" t="s">
        <v>101</v>
      </c>
      <c r="H19" s="66">
        <v>1002387</v>
      </c>
      <c r="I19" s="66">
        <v>1731</v>
      </c>
      <c r="J19" s="66">
        <v>0</v>
      </c>
      <c r="K19" s="66">
        <v>17351.31897</v>
      </c>
      <c r="L19" s="67">
        <v>6.9999999999999999E-4</v>
      </c>
      <c r="M19" s="67">
        <v>5.1999999999999998E-2</v>
      </c>
      <c r="N19" s="67">
        <v>1.03E-2</v>
      </c>
    </row>
    <row r="20" spans="1:14">
      <c r="A20" t="s">
        <v>528</v>
      </c>
      <c r="B20" t="s">
        <v>529</v>
      </c>
      <c r="C20" t="s">
        <v>99</v>
      </c>
      <c r="D20" t="s">
        <v>122</v>
      </c>
      <c r="E20" t="s">
        <v>530</v>
      </c>
      <c r="F20" t="s">
        <v>303</v>
      </c>
      <c r="G20" t="s">
        <v>101</v>
      </c>
      <c r="H20" s="66">
        <v>1112915</v>
      </c>
      <c r="I20" s="66">
        <v>2058</v>
      </c>
      <c r="J20" s="66">
        <v>0</v>
      </c>
      <c r="K20" s="66">
        <v>22903.790700000001</v>
      </c>
      <c r="L20" s="67">
        <v>8.0000000000000004E-4</v>
      </c>
      <c r="M20" s="67">
        <v>6.8699999999999997E-2</v>
      </c>
      <c r="N20" s="67">
        <v>1.37E-2</v>
      </c>
    </row>
    <row r="21" spans="1:14">
      <c r="A21" t="s">
        <v>531</v>
      </c>
      <c r="B21" t="s">
        <v>532</v>
      </c>
      <c r="C21" t="s">
        <v>99</v>
      </c>
      <c r="D21" t="s">
        <v>122</v>
      </c>
      <c r="E21" t="s">
        <v>533</v>
      </c>
      <c r="F21" t="s">
        <v>366</v>
      </c>
      <c r="G21" t="s">
        <v>101</v>
      </c>
      <c r="H21" s="66">
        <v>3515</v>
      </c>
      <c r="I21" s="66">
        <v>147300</v>
      </c>
      <c r="J21" s="66">
        <v>0</v>
      </c>
      <c r="K21" s="66">
        <v>5177.5950000000003</v>
      </c>
      <c r="L21" s="67">
        <v>8.9999999999999998E-4</v>
      </c>
      <c r="M21" s="67">
        <v>1.55E-2</v>
      </c>
      <c r="N21" s="67">
        <v>3.0999999999999999E-3</v>
      </c>
    </row>
    <row r="22" spans="1:14">
      <c r="A22" t="s">
        <v>534</v>
      </c>
      <c r="B22" t="s">
        <v>535</v>
      </c>
      <c r="C22" t="s">
        <v>99</v>
      </c>
      <c r="D22" t="s">
        <v>122</v>
      </c>
      <c r="E22" t="s">
        <v>365</v>
      </c>
      <c r="F22" t="s">
        <v>366</v>
      </c>
      <c r="G22" t="s">
        <v>101</v>
      </c>
      <c r="H22" s="66">
        <v>8491</v>
      </c>
      <c r="I22" s="66">
        <v>28330</v>
      </c>
      <c r="J22" s="66">
        <v>0</v>
      </c>
      <c r="K22" s="66">
        <v>2405.5003000000002</v>
      </c>
      <c r="L22" s="67">
        <v>1.1000000000000001E-3</v>
      </c>
      <c r="M22" s="67">
        <v>7.1999999999999998E-3</v>
      </c>
      <c r="N22" s="67">
        <v>1.4E-3</v>
      </c>
    </row>
    <row r="23" spans="1:14">
      <c r="A23" t="s">
        <v>536</v>
      </c>
      <c r="B23" t="s">
        <v>537</v>
      </c>
      <c r="C23" t="s">
        <v>99</v>
      </c>
      <c r="D23" t="s">
        <v>122</v>
      </c>
      <c r="E23" t="s">
        <v>538</v>
      </c>
      <c r="F23" t="s">
        <v>539</v>
      </c>
      <c r="G23" t="s">
        <v>101</v>
      </c>
      <c r="H23" s="66">
        <v>148752</v>
      </c>
      <c r="I23" s="66">
        <v>252</v>
      </c>
      <c r="J23" s="66">
        <v>0</v>
      </c>
      <c r="K23" s="66">
        <v>374.85503999999997</v>
      </c>
      <c r="L23" s="67">
        <v>1E-4</v>
      </c>
      <c r="M23" s="67">
        <v>1.1000000000000001E-3</v>
      </c>
      <c r="N23" s="67">
        <v>2.0000000000000001E-4</v>
      </c>
    </row>
    <row r="24" spans="1:14">
      <c r="A24" t="s">
        <v>540</v>
      </c>
      <c r="B24" t="s">
        <v>541</v>
      </c>
      <c r="C24" t="s">
        <v>99</v>
      </c>
      <c r="D24" t="s">
        <v>122</v>
      </c>
      <c r="E24" t="s">
        <v>389</v>
      </c>
      <c r="F24" t="s">
        <v>337</v>
      </c>
      <c r="G24" t="s">
        <v>101</v>
      </c>
      <c r="H24" s="66">
        <v>1195151</v>
      </c>
      <c r="I24" s="66">
        <v>1026</v>
      </c>
      <c r="J24" s="66">
        <v>0</v>
      </c>
      <c r="K24" s="66">
        <v>12262.249260000001</v>
      </c>
      <c r="L24" s="67">
        <v>8.9999999999999998E-4</v>
      </c>
      <c r="M24" s="67">
        <v>3.6799999999999999E-2</v>
      </c>
      <c r="N24" s="67">
        <v>7.3000000000000001E-3</v>
      </c>
    </row>
    <row r="25" spans="1:14">
      <c r="A25" t="s">
        <v>542</v>
      </c>
      <c r="B25" t="s">
        <v>543</v>
      </c>
      <c r="C25" t="s">
        <v>99</v>
      </c>
      <c r="D25" t="s">
        <v>122</v>
      </c>
      <c r="E25" t="s">
        <v>384</v>
      </c>
      <c r="F25" t="s">
        <v>385</v>
      </c>
      <c r="G25" t="s">
        <v>101</v>
      </c>
      <c r="H25" s="66">
        <v>2869</v>
      </c>
      <c r="I25" s="66">
        <v>9593</v>
      </c>
      <c r="J25" s="66">
        <v>0</v>
      </c>
      <c r="K25" s="66">
        <v>275.22316999999998</v>
      </c>
      <c r="L25" s="67">
        <v>0</v>
      </c>
      <c r="M25" s="67">
        <v>8.0000000000000004E-4</v>
      </c>
      <c r="N25" s="67">
        <v>2.0000000000000001E-4</v>
      </c>
    </row>
    <row r="26" spans="1:14">
      <c r="A26" t="s">
        <v>544</v>
      </c>
      <c r="B26" t="s">
        <v>545</v>
      </c>
      <c r="C26" t="s">
        <v>99</v>
      </c>
      <c r="D26" t="s">
        <v>122</v>
      </c>
      <c r="E26" t="s">
        <v>546</v>
      </c>
      <c r="F26" t="s">
        <v>547</v>
      </c>
      <c r="G26" t="s">
        <v>101</v>
      </c>
      <c r="H26" s="66">
        <v>16476</v>
      </c>
      <c r="I26" s="66">
        <v>14900</v>
      </c>
      <c r="J26" s="66">
        <v>0</v>
      </c>
      <c r="K26" s="66">
        <v>2454.924</v>
      </c>
      <c r="L26" s="67">
        <v>1.1000000000000001E-3</v>
      </c>
      <c r="M26" s="67">
        <v>7.4000000000000003E-3</v>
      </c>
      <c r="N26" s="67">
        <v>1.5E-3</v>
      </c>
    </row>
    <row r="27" spans="1:14">
      <c r="A27" t="s">
        <v>548</v>
      </c>
      <c r="B27" t="s">
        <v>549</v>
      </c>
      <c r="C27" t="s">
        <v>99</v>
      </c>
      <c r="D27" t="s">
        <v>122</v>
      </c>
      <c r="E27" t="s">
        <v>550</v>
      </c>
      <c r="F27" t="s">
        <v>415</v>
      </c>
      <c r="G27" t="s">
        <v>101</v>
      </c>
      <c r="H27" s="66">
        <v>84487</v>
      </c>
      <c r="I27" s="66">
        <v>2259</v>
      </c>
      <c r="J27" s="66">
        <v>0</v>
      </c>
      <c r="K27" s="66">
        <v>1908.56133</v>
      </c>
      <c r="L27" s="67">
        <v>2.9999999999999997E-4</v>
      </c>
      <c r="M27" s="67">
        <v>5.7000000000000002E-3</v>
      </c>
      <c r="N27" s="67">
        <v>1.1000000000000001E-3</v>
      </c>
    </row>
    <row r="28" spans="1:14">
      <c r="A28" t="s">
        <v>551</v>
      </c>
      <c r="B28" t="s">
        <v>552</v>
      </c>
      <c r="C28" t="s">
        <v>99</v>
      </c>
      <c r="D28" t="s">
        <v>122</v>
      </c>
      <c r="E28" t="s">
        <v>553</v>
      </c>
      <c r="F28" t="s">
        <v>554</v>
      </c>
      <c r="G28" t="s">
        <v>101</v>
      </c>
      <c r="H28" s="66">
        <v>156905</v>
      </c>
      <c r="I28" s="66">
        <v>2101</v>
      </c>
      <c r="J28" s="66">
        <v>0</v>
      </c>
      <c r="K28" s="66">
        <v>3296.5740500000002</v>
      </c>
      <c r="L28" s="67">
        <v>4.0000000000000002E-4</v>
      </c>
      <c r="M28" s="67">
        <v>9.9000000000000008E-3</v>
      </c>
      <c r="N28" s="67">
        <v>2E-3</v>
      </c>
    </row>
    <row r="29" spans="1:14">
      <c r="A29" t="s">
        <v>555</v>
      </c>
      <c r="B29" s="77">
        <v>1095835</v>
      </c>
      <c r="C29" t="s">
        <v>99</v>
      </c>
      <c r="D29" t="s">
        <v>122</v>
      </c>
      <c r="E29" t="s">
        <v>556</v>
      </c>
      <c r="F29" t="s">
        <v>1108</v>
      </c>
      <c r="G29" t="s">
        <v>101</v>
      </c>
      <c r="H29" s="66">
        <v>43468</v>
      </c>
      <c r="I29" s="66">
        <v>3713</v>
      </c>
      <c r="J29" s="66">
        <v>0</v>
      </c>
      <c r="K29" s="66">
        <v>1613.96684</v>
      </c>
      <c r="L29" s="67">
        <v>2.9999999999999997E-4</v>
      </c>
      <c r="M29" s="67">
        <v>4.7999999999999996E-3</v>
      </c>
      <c r="N29" s="67">
        <v>1E-3</v>
      </c>
    </row>
    <row r="30" spans="1:14">
      <c r="A30" t="s">
        <v>557</v>
      </c>
      <c r="B30" s="77">
        <v>226019</v>
      </c>
      <c r="C30" t="s">
        <v>99</v>
      </c>
      <c r="D30" t="s">
        <v>122</v>
      </c>
      <c r="E30" t="s">
        <v>369</v>
      </c>
      <c r="F30" t="s">
        <v>1108</v>
      </c>
      <c r="G30" t="s">
        <v>101</v>
      </c>
      <c r="H30" s="66">
        <v>889883.1</v>
      </c>
      <c r="I30" s="66">
        <v>624</v>
      </c>
      <c r="J30" s="66">
        <v>0</v>
      </c>
      <c r="K30" s="66">
        <v>5552.8705440000003</v>
      </c>
      <c r="L30" s="67">
        <v>1.1000000000000001E-3</v>
      </c>
      <c r="M30" s="67">
        <v>1.66E-2</v>
      </c>
      <c r="N30" s="67">
        <v>3.3E-3</v>
      </c>
    </row>
    <row r="31" spans="1:14">
      <c r="A31" t="s">
        <v>558</v>
      </c>
      <c r="B31" s="77">
        <v>1119478</v>
      </c>
      <c r="C31" t="s">
        <v>99</v>
      </c>
      <c r="D31" t="s">
        <v>122</v>
      </c>
      <c r="E31" t="s">
        <v>318</v>
      </c>
      <c r="F31" t="s">
        <v>1108</v>
      </c>
      <c r="G31" t="s">
        <v>101</v>
      </c>
      <c r="H31" s="66">
        <v>39211</v>
      </c>
      <c r="I31" s="66">
        <v>15670</v>
      </c>
      <c r="J31" s="66">
        <v>0</v>
      </c>
      <c r="K31" s="66">
        <v>6144.3636999999999</v>
      </c>
      <c r="L31" s="67">
        <v>2.9999999999999997E-4</v>
      </c>
      <c r="M31" s="67">
        <v>1.84E-2</v>
      </c>
      <c r="N31" s="67">
        <v>3.7000000000000002E-3</v>
      </c>
    </row>
    <row r="32" spans="1:14">
      <c r="A32" t="s">
        <v>559</v>
      </c>
      <c r="B32" s="77">
        <v>1081942</v>
      </c>
      <c r="C32" t="s">
        <v>99</v>
      </c>
      <c r="D32" t="s">
        <v>122</v>
      </c>
      <c r="E32" t="s">
        <v>376</v>
      </c>
      <c r="F32" t="s">
        <v>1109</v>
      </c>
      <c r="G32" t="s">
        <v>101</v>
      </c>
      <c r="H32" s="66">
        <v>824198</v>
      </c>
      <c r="I32" s="66">
        <v>1230</v>
      </c>
      <c r="J32" s="66">
        <v>0</v>
      </c>
      <c r="K32" s="66">
        <v>10137.635399999999</v>
      </c>
      <c r="L32" s="67">
        <v>2E-3</v>
      </c>
      <c r="M32" s="67">
        <v>3.04E-2</v>
      </c>
      <c r="N32" s="67">
        <v>6.0000000000000001E-3</v>
      </c>
    </row>
    <row r="33" spans="1:14">
      <c r="A33" t="s">
        <v>560</v>
      </c>
      <c r="B33" s="77">
        <v>273011</v>
      </c>
      <c r="C33" t="s">
        <v>99</v>
      </c>
      <c r="D33" t="s">
        <v>122</v>
      </c>
      <c r="E33" t="s">
        <v>561</v>
      </c>
      <c r="F33" t="s">
        <v>128</v>
      </c>
      <c r="G33" t="s">
        <v>101</v>
      </c>
      <c r="H33" s="66">
        <v>9782</v>
      </c>
      <c r="I33" s="66">
        <v>64490</v>
      </c>
      <c r="J33" s="66">
        <v>0</v>
      </c>
      <c r="K33" s="66">
        <v>6308.4117999999999</v>
      </c>
      <c r="L33" s="67">
        <v>1E-4</v>
      </c>
      <c r="M33" s="67">
        <v>1.89E-2</v>
      </c>
      <c r="N33" s="67">
        <v>3.8E-3</v>
      </c>
    </row>
    <row r="34" spans="1:14">
      <c r="A34" t="s">
        <v>562</v>
      </c>
      <c r="B34" s="77">
        <v>230011</v>
      </c>
      <c r="C34" t="s">
        <v>99</v>
      </c>
      <c r="D34" t="s">
        <v>122</v>
      </c>
      <c r="E34" t="s">
        <v>401</v>
      </c>
      <c r="F34" t="s">
        <v>131</v>
      </c>
      <c r="G34" t="s">
        <v>101</v>
      </c>
      <c r="H34" s="66">
        <v>1032826</v>
      </c>
      <c r="I34" s="66">
        <v>314</v>
      </c>
      <c r="J34" s="66">
        <v>0</v>
      </c>
      <c r="K34" s="66">
        <v>3243.0736400000001</v>
      </c>
      <c r="L34" s="67">
        <v>4.0000000000000002E-4</v>
      </c>
      <c r="M34" s="67">
        <v>9.7000000000000003E-3</v>
      </c>
      <c r="N34" s="67">
        <v>1.9E-3</v>
      </c>
    </row>
    <row r="35" spans="1:14">
      <c r="A35" s="68" t="s">
        <v>563</v>
      </c>
      <c r="D35" s="14"/>
      <c r="E35" s="14"/>
      <c r="F35" s="14"/>
      <c r="H35" s="70">
        <v>9207186.5700000003</v>
      </c>
      <c r="J35" s="70">
        <v>220.81092000000001</v>
      </c>
      <c r="K35" s="70">
        <v>85517.647093439999</v>
      </c>
      <c r="M35" s="69">
        <v>0.25640000000000002</v>
      </c>
      <c r="N35" s="69">
        <v>5.0999999999999997E-2</v>
      </c>
    </row>
    <row r="36" spans="1:14">
      <c r="A36" t="s">
        <v>564</v>
      </c>
      <c r="B36" s="77">
        <v>1820083</v>
      </c>
      <c r="C36" t="s">
        <v>99</v>
      </c>
      <c r="D36" t="s">
        <v>122</v>
      </c>
      <c r="E36" t="s">
        <v>379</v>
      </c>
      <c r="F36" t="s">
        <v>1111</v>
      </c>
      <c r="G36" t="s">
        <v>101</v>
      </c>
      <c r="H36" s="66">
        <v>332000</v>
      </c>
      <c r="I36" s="66">
        <v>392.4</v>
      </c>
      <c r="J36" s="66">
        <v>0</v>
      </c>
      <c r="K36" s="66">
        <v>1302.768</v>
      </c>
      <c r="L36" s="67">
        <v>2.2000000000000001E-3</v>
      </c>
      <c r="M36" s="67">
        <v>3.8999999999999998E-3</v>
      </c>
      <c r="N36" s="67">
        <v>8.0000000000000004E-4</v>
      </c>
    </row>
    <row r="37" spans="1:14">
      <c r="A37" t="s">
        <v>565</v>
      </c>
      <c r="B37" s="77">
        <v>1094044</v>
      </c>
      <c r="C37" t="s">
        <v>99</v>
      </c>
      <c r="D37" t="s">
        <v>122</v>
      </c>
      <c r="E37" t="s">
        <v>566</v>
      </c>
      <c r="F37" t="s">
        <v>1111</v>
      </c>
      <c r="G37" t="s">
        <v>101</v>
      </c>
      <c r="H37" s="66">
        <v>278996</v>
      </c>
      <c r="I37" s="66">
        <v>1638</v>
      </c>
      <c r="J37" s="66">
        <v>0</v>
      </c>
      <c r="K37" s="66">
        <v>4569.9544800000003</v>
      </c>
      <c r="L37" s="67">
        <v>4.8999999999999998E-3</v>
      </c>
      <c r="M37" s="67">
        <v>1.37E-2</v>
      </c>
      <c r="N37" s="67">
        <v>2.7000000000000001E-3</v>
      </c>
    </row>
    <row r="38" spans="1:14">
      <c r="A38" t="s">
        <v>567</v>
      </c>
      <c r="B38" s="77">
        <v>1091354</v>
      </c>
      <c r="C38" t="s">
        <v>99</v>
      </c>
      <c r="D38" t="s">
        <v>122</v>
      </c>
      <c r="E38" t="s">
        <v>449</v>
      </c>
      <c r="F38" t="s">
        <v>1111</v>
      </c>
      <c r="G38" t="s">
        <v>101</v>
      </c>
      <c r="H38" s="66">
        <v>31433</v>
      </c>
      <c r="I38" s="66">
        <v>8080</v>
      </c>
      <c r="J38" s="66">
        <v>0</v>
      </c>
      <c r="K38" s="66">
        <v>2539.7864</v>
      </c>
      <c r="L38" s="67">
        <v>8.9999999999999998E-4</v>
      </c>
      <c r="M38" s="67">
        <v>7.6E-3</v>
      </c>
      <c r="N38" s="67">
        <v>1.5E-3</v>
      </c>
    </row>
    <row r="39" spans="1:14">
      <c r="A39" t="s">
        <v>568</v>
      </c>
      <c r="B39" s="77">
        <v>1081686</v>
      </c>
      <c r="C39" t="s">
        <v>99</v>
      </c>
      <c r="D39" t="s">
        <v>122</v>
      </c>
      <c r="E39" t="s">
        <v>396</v>
      </c>
      <c r="F39" t="s">
        <v>1111</v>
      </c>
      <c r="G39" t="s">
        <v>101</v>
      </c>
      <c r="H39" s="66">
        <v>49344</v>
      </c>
      <c r="I39" s="66">
        <v>3149</v>
      </c>
      <c r="J39" s="66">
        <v>0</v>
      </c>
      <c r="K39" s="66">
        <v>1553.84256</v>
      </c>
      <c r="L39" s="67">
        <v>6.9999999999999999E-4</v>
      </c>
      <c r="M39" s="67">
        <v>4.7000000000000002E-3</v>
      </c>
      <c r="N39" s="67">
        <v>8.9999999999999998E-4</v>
      </c>
    </row>
    <row r="40" spans="1:14">
      <c r="A40" t="s">
        <v>569</v>
      </c>
      <c r="B40" s="77">
        <v>310011</v>
      </c>
      <c r="C40" t="s">
        <v>99</v>
      </c>
      <c r="D40" t="s">
        <v>122</v>
      </c>
      <c r="E40" t="s">
        <v>570</v>
      </c>
      <c r="F40" t="s">
        <v>330</v>
      </c>
      <c r="G40" t="s">
        <v>101</v>
      </c>
      <c r="H40" s="66">
        <v>916690</v>
      </c>
      <c r="I40" s="66">
        <v>73</v>
      </c>
      <c r="J40" s="66">
        <v>0</v>
      </c>
      <c r="K40" s="66">
        <v>669.18370000000004</v>
      </c>
      <c r="L40" s="67">
        <v>1.1000000000000001E-3</v>
      </c>
      <c r="M40" s="67">
        <v>2E-3</v>
      </c>
      <c r="N40" s="67">
        <v>4.0000000000000002E-4</v>
      </c>
    </row>
    <row r="41" spans="1:14">
      <c r="A41" t="s">
        <v>571</v>
      </c>
      <c r="B41" s="77">
        <v>1100007</v>
      </c>
      <c r="C41" t="s">
        <v>99</v>
      </c>
      <c r="D41" t="s">
        <v>122</v>
      </c>
      <c r="E41" t="s">
        <v>354</v>
      </c>
      <c r="F41" t="s">
        <v>330</v>
      </c>
      <c r="G41" t="s">
        <v>101</v>
      </c>
      <c r="H41" s="66">
        <v>17519</v>
      </c>
      <c r="I41" s="66">
        <v>27500</v>
      </c>
      <c r="J41" s="66">
        <v>0</v>
      </c>
      <c r="K41" s="66">
        <v>4817.7250000000004</v>
      </c>
      <c r="L41" s="67">
        <v>1.4E-3</v>
      </c>
      <c r="M41" s="67">
        <v>1.44E-2</v>
      </c>
      <c r="N41" s="67">
        <v>2.8999999999999998E-3</v>
      </c>
    </row>
    <row r="42" spans="1:14">
      <c r="A42" t="s">
        <v>572</v>
      </c>
      <c r="B42" s="77">
        <v>1129501</v>
      </c>
      <c r="C42" t="s">
        <v>99</v>
      </c>
      <c r="D42" t="s">
        <v>122</v>
      </c>
      <c r="E42" t="s">
        <v>573</v>
      </c>
      <c r="F42" t="s">
        <v>393</v>
      </c>
      <c r="G42" t="s">
        <v>101</v>
      </c>
      <c r="H42" s="66">
        <v>18866</v>
      </c>
      <c r="I42" s="66">
        <v>8049</v>
      </c>
      <c r="J42" s="66">
        <v>0</v>
      </c>
      <c r="K42" s="66">
        <v>1518.5243399999999</v>
      </c>
      <c r="L42" s="67">
        <v>1.2999999999999999E-3</v>
      </c>
      <c r="M42" s="67">
        <v>4.5999999999999999E-3</v>
      </c>
      <c r="N42" s="67">
        <v>8.9999999999999998E-4</v>
      </c>
    </row>
    <row r="43" spans="1:14">
      <c r="A43" t="s">
        <v>574</v>
      </c>
      <c r="B43" s="77">
        <v>224014</v>
      </c>
      <c r="C43" t="s">
        <v>99</v>
      </c>
      <c r="D43" t="s">
        <v>122</v>
      </c>
      <c r="E43" t="s">
        <v>575</v>
      </c>
      <c r="F43" t="s">
        <v>393</v>
      </c>
      <c r="G43" t="s">
        <v>101</v>
      </c>
      <c r="H43" s="66">
        <v>113103</v>
      </c>
      <c r="I43" s="66">
        <v>2886</v>
      </c>
      <c r="J43" s="66">
        <v>0</v>
      </c>
      <c r="K43" s="66">
        <v>3264.1525799999999</v>
      </c>
      <c r="L43" s="67">
        <v>1.6999999999999999E-3</v>
      </c>
      <c r="M43" s="67">
        <v>9.7999999999999997E-3</v>
      </c>
      <c r="N43" s="67">
        <v>1.9E-3</v>
      </c>
    </row>
    <row r="44" spans="1:14">
      <c r="A44" t="s">
        <v>576</v>
      </c>
      <c r="B44" s="77">
        <v>1081165</v>
      </c>
      <c r="C44" t="s">
        <v>99</v>
      </c>
      <c r="D44" t="s">
        <v>122</v>
      </c>
      <c r="E44" t="s">
        <v>577</v>
      </c>
      <c r="F44" t="s">
        <v>393</v>
      </c>
      <c r="G44" t="s">
        <v>101</v>
      </c>
      <c r="H44" s="66">
        <v>3184</v>
      </c>
      <c r="I44" s="66">
        <v>179.2</v>
      </c>
      <c r="J44" s="66">
        <v>0</v>
      </c>
      <c r="K44" s="66">
        <v>5.7057279999999997</v>
      </c>
      <c r="L44" s="67">
        <v>0</v>
      </c>
      <c r="M44" s="67">
        <v>0</v>
      </c>
      <c r="N44" s="67">
        <v>0</v>
      </c>
    </row>
    <row r="45" spans="1:14">
      <c r="A45" t="s">
        <v>578</v>
      </c>
      <c r="B45" s="77">
        <v>755017</v>
      </c>
      <c r="C45" t="s">
        <v>99</v>
      </c>
      <c r="D45" t="s">
        <v>122</v>
      </c>
      <c r="E45" t="s">
        <v>579</v>
      </c>
      <c r="F45" t="s">
        <v>366</v>
      </c>
      <c r="G45" t="s">
        <v>101</v>
      </c>
      <c r="H45" s="66">
        <v>11273</v>
      </c>
      <c r="I45" s="66">
        <v>6299</v>
      </c>
      <c r="J45" s="66">
        <v>0</v>
      </c>
      <c r="K45" s="66">
        <v>710.08627000000001</v>
      </c>
      <c r="L45" s="67">
        <v>2.9999999999999997E-4</v>
      </c>
      <c r="M45" s="67">
        <v>2.0999999999999999E-3</v>
      </c>
      <c r="N45" s="67">
        <v>4.0000000000000002E-4</v>
      </c>
    </row>
    <row r="46" spans="1:14">
      <c r="A46" t="s">
        <v>580</v>
      </c>
      <c r="B46" s="77">
        <v>1134139</v>
      </c>
      <c r="C46" t="s">
        <v>99</v>
      </c>
      <c r="D46" t="s">
        <v>122</v>
      </c>
      <c r="E46" t="s">
        <v>581</v>
      </c>
      <c r="F46" t="s">
        <v>366</v>
      </c>
      <c r="G46" t="s">
        <v>101</v>
      </c>
      <c r="H46" s="66">
        <v>18146</v>
      </c>
      <c r="I46" s="66">
        <v>6830</v>
      </c>
      <c r="J46" s="66">
        <v>0</v>
      </c>
      <c r="K46" s="66">
        <v>1239.3717999999999</v>
      </c>
      <c r="L46" s="67">
        <v>2.9999999999999997E-4</v>
      </c>
      <c r="M46" s="67">
        <v>3.7000000000000002E-3</v>
      </c>
      <c r="N46" s="67">
        <v>6.9999999999999999E-4</v>
      </c>
    </row>
    <row r="47" spans="1:14">
      <c r="A47" t="s">
        <v>582</v>
      </c>
      <c r="B47" s="77">
        <v>232017</v>
      </c>
      <c r="C47" t="s">
        <v>99</v>
      </c>
      <c r="D47" t="s">
        <v>122</v>
      </c>
      <c r="E47" t="s">
        <v>583</v>
      </c>
      <c r="F47" t="s">
        <v>539</v>
      </c>
      <c r="G47" t="s">
        <v>101</v>
      </c>
      <c r="H47" s="66">
        <v>2677044.7999999998</v>
      </c>
      <c r="I47" s="66">
        <v>29.9</v>
      </c>
      <c r="J47" s="66">
        <v>144.68998999999999</v>
      </c>
      <c r="K47" s="66">
        <v>945.12638519999996</v>
      </c>
      <c r="L47" s="67">
        <v>5.0000000000000001E-4</v>
      </c>
      <c r="M47" s="67">
        <v>2.8E-3</v>
      </c>
      <c r="N47" s="67">
        <v>5.9999999999999995E-4</v>
      </c>
    </row>
    <row r="48" spans="1:14">
      <c r="A48" t="s">
        <v>584</v>
      </c>
      <c r="B48" s="77">
        <v>394015</v>
      </c>
      <c r="C48" t="s">
        <v>99</v>
      </c>
      <c r="D48" t="s">
        <v>122</v>
      </c>
      <c r="E48" t="s">
        <v>585</v>
      </c>
      <c r="F48" t="s">
        <v>539</v>
      </c>
      <c r="G48" t="s">
        <v>101</v>
      </c>
      <c r="H48" s="66">
        <v>978281.5</v>
      </c>
      <c r="I48" s="66">
        <v>83.7</v>
      </c>
      <c r="J48" s="66">
        <v>0</v>
      </c>
      <c r="K48" s="66">
        <v>818.82161550000001</v>
      </c>
      <c r="L48" s="67">
        <v>8.9999999999999998E-4</v>
      </c>
      <c r="M48" s="67">
        <v>2.5000000000000001E-3</v>
      </c>
      <c r="N48" s="67">
        <v>5.0000000000000001E-4</v>
      </c>
    </row>
    <row r="49" spans="1:14">
      <c r="A49" t="s">
        <v>586</v>
      </c>
      <c r="B49" s="77">
        <v>1161264</v>
      </c>
      <c r="C49" t="s">
        <v>99</v>
      </c>
      <c r="D49" t="s">
        <v>122</v>
      </c>
      <c r="E49" t="s">
        <v>587</v>
      </c>
      <c r="F49" t="s">
        <v>415</v>
      </c>
      <c r="G49" t="s">
        <v>101</v>
      </c>
      <c r="H49" s="66">
        <v>15231</v>
      </c>
      <c r="I49" s="66">
        <v>13790</v>
      </c>
      <c r="J49" s="66">
        <v>0</v>
      </c>
      <c r="K49" s="66">
        <v>2100.3548999999998</v>
      </c>
      <c r="L49" s="67">
        <v>1.1999999999999999E-3</v>
      </c>
      <c r="M49" s="67">
        <v>6.3E-3</v>
      </c>
      <c r="N49" s="67">
        <v>1.2999999999999999E-3</v>
      </c>
    </row>
    <row r="50" spans="1:14">
      <c r="A50" t="s">
        <v>588</v>
      </c>
      <c r="B50" s="77">
        <v>1104249</v>
      </c>
      <c r="C50" t="s">
        <v>99</v>
      </c>
      <c r="D50" t="s">
        <v>122</v>
      </c>
      <c r="E50" t="s">
        <v>589</v>
      </c>
      <c r="F50" t="s">
        <v>415</v>
      </c>
      <c r="G50" t="s">
        <v>101</v>
      </c>
      <c r="H50" s="66">
        <v>10681</v>
      </c>
      <c r="I50" s="66">
        <v>19180</v>
      </c>
      <c r="J50" s="66">
        <v>0</v>
      </c>
      <c r="K50" s="66">
        <v>2048.6158</v>
      </c>
      <c r="L50" s="67">
        <v>8.0000000000000004E-4</v>
      </c>
      <c r="M50" s="67">
        <v>6.1000000000000004E-3</v>
      </c>
      <c r="N50" s="67">
        <v>1.1999999999999999E-3</v>
      </c>
    </row>
    <row r="51" spans="1:14">
      <c r="A51" t="s">
        <v>590</v>
      </c>
      <c r="B51" s="77">
        <v>1132356</v>
      </c>
      <c r="C51" t="s">
        <v>99</v>
      </c>
      <c r="D51" t="s">
        <v>122</v>
      </c>
      <c r="E51" t="s">
        <v>591</v>
      </c>
      <c r="F51" t="s">
        <v>554</v>
      </c>
      <c r="G51" t="s">
        <v>101</v>
      </c>
      <c r="H51" s="66">
        <v>228135</v>
      </c>
      <c r="I51" s="66">
        <v>1135</v>
      </c>
      <c r="J51" s="66">
        <v>0</v>
      </c>
      <c r="K51" s="66">
        <v>2589.3322499999999</v>
      </c>
      <c r="L51" s="67">
        <v>2.0999999999999999E-3</v>
      </c>
      <c r="M51" s="67">
        <v>7.7999999999999996E-3</v>
      </c>
      <c r="N51" s="67">
        <v>1.5E-3</v>
      </c>
    </row>
    <row r="52" spans="1:14">
      <c r="A52" t="s">
        <v>592</v>
      </c>
      <c r="B52" s="77">
        <v>1097260</v>
      </c>
      <c r="C52" t="s">
        <v>99</v>
      </c>
      <c r="D52" t="s">
        <v>122</v>
      </c>
      <c r="E52" t="s">
        <v>339</v>
      </c>
      <c r="F52" t="s">
        <v>1108</v>
      </c>
      <c r="G52" t="s">
        <v>101</v>
      </c>
      <c r="H52" s="66">
        <v>3102</v>
      </c>
      <c r="I52" s="66">
        <v>23900</v>
      </c>
      <c r="J52" s="66">
        <v>0</v>
      </c>
      <c r="K52" s="66">
        <v>741.37800000000004</v>
      </c>
      <c r="L52" s="67">
        <v>2.0000000000000001E-4</v>
      </c>
      <c r="M52" s="67">
        <v>2.2000000000000001E-3</v>
      </c>
      <c r="N52" s="67">
        <v>4.0000000000000002E-4</v>
      </c>
    </row>
    <row r="53" spans="1:14">
      <c r="A53" t="s">
        <v>593</v>
      </c>
      <c r="B53" s="77">
        <v>759019</v>
      </c>
      <c r="C53" t="s">
        <v>99</v>
      </c>
      <c r="D53" t="s">
        <v>122</v>
      </c>
      <c r="E53" t="s">
        <v>594</v>
      </c>
      <c r="F53" t="s">
        <v>1108</v>
      </c>
      <c r="G53" t="s">
        <v>101</v>
      </c>
      <c r="H53" s="66">
        <v>1102</v>
      </c>
      <c r="I53" s="66">
        <v>179690</v>
      </c>
      <c r="J53" s="66">
        <v>0</v>
      </c>
      <c r="K53" s="66">
        <v>1980.1838</v>
      </c>
      <c r="L53" s="67">
        <v>5.0000000000000001E-4</v>
      </c>
      <c r="M53" s="67">
        <v>5.8999999999999999E-3</v>
      </c>
      <c r="N53" s="67">
        <v>1.1999999999999999E-3</v>
      </c>
    </row>
    <row r="54" spans="1:14">
      <c r="A54" t="s">
        <v>595</v>
      </c>
      <c r="B54" s="77">
        <v>1090315</v>
      </c>
      <c r="C54" t="s">
        <v>99</v>
      </c>
      <c r="D54" t="s">
        <v>122</v>
      </c>
      <c r="E54" t="s">
        <v>418</v>
      </c>
      <c r="F54" t="s">
        <v>1109</v>
      </c>
      <c r="G54" t="s">
        <v>101</v>
      </c>
      <c r="H54" s="66">
        <v>45745</v>
      </c>
      <c r="I54" s="66">
        <v>9053</v>
      </c>
      <c r="J54" s="66">
        <v>0</v>
      </c>
      <c r="K54" s="66">
        <v>4141.2948500000002</v>
      </c>
      <c r="L54" s="67">
        <v>2.3999999999999998E-3</v>
      </c>
      <c r="M54" s="67">
        <v>1.24E-2</v>
      </c>
      <c r="N54" s="67">
        <v>2.5000000000000001E-3</v>
      </c>
    </row>
    <row r="55" spans="1:14">
      <c r="A55" t="s">
        <v>596</v>
      </c>
      <c r="B55" s="77">
        <v>1104488</v>
      </c>
      <c r="C55" t="s">
        <v>99</v>
      </c>
      <c r="D55" t="s">
        <v>122</v>
      </c>
      <c r="E55" t="s">
        <v>373</v>
      </c>
      <c r="F55" t="s">
        <v>1108</v>
      </c>
      <c r="G55" t="s">
        <v>101</v>
      </c>
      <c r="H55" s="66">
        <v>33368</v>
      </c>
      <c r="I55" s="66">
        <v>7697</v>
      </c>
      <c r="J55" s="66">
        <v>0</v>
      </c>
      <c r="K55" s="66">
        <v>2568.3349600000001</v>
      </c>
      <c r="L55" s="67">
        <v>8.9999999999999998E-4</v>
      </c>
      <c r="M55" s="67">
        <v>7.7000000000000002E-3</v>
      </c>
      <c r="N55" s="67">
        <v>1.5E-3</v>
      </c>
    </row>
    <row r="56" spans="1:14">
      <c r="A56" t="s">
        <v>597</v>
      </c>
      <c r="B56" s="77">
        <v>1109644</v>
      </c>
      <c r="C56" t="s">
        <v>99</v>
      </c>
      <c r="D56" t="s">
        <v>122</v>
      </c>
      <c r="E56" t="s">
        <v>598</v>
      </c>
      <c r="F56" t="s">
        <v>1108</v>
      </c>
      <c r="G56" t="s">
        <v>101</v>
      </c>
      <c r="H56" s="66">
        <v>579906</v>
      </c>
      <c r="I56" s="66">
        <v>566</v>
      </c>
      <c r="J56" s="66">
        <v>0</v>
      </c>
      <c r="K56" s="66">
        <v>3282.2679600000001</v>
      </c>
      <c r="L56" s="67">
        <v>3.0000000000000001E-3</v>
      </c>
      <c r="M56" s="67">
        <v>9.7999999999999997E-3</v>
      </c>
      <c r="N56" s="67">
        <v>2E-3</v>
      </c>
    </row>
    <row r="57" spans="1:14">
      <c r="A57" t="s">
        <v>599</v>
      </c>
      <c r="B57" s="77">
        <v>1098565</v>
      </c>
      <c r="C57" t="s">
        <v>99</v>
      </c>
      <c r="D57" t="s">
        <v>122</v>
      </c>
      <c r="E57" t="s">
        <v>356</v>
      </c>
      <c r="F57" t="s">
        <v>1108</v>
      </c>
      <c r="G57" t="s">
        <v>101</v>
      </c>
      <c r="H57" s="66">
        <v>6532</v>
      </c>
      <c r="I57" s="66">
        <v>12000</v>
      </c>
      <c r="J57" s="66">
        <v>0</v>
      </c>
      <c r="K57" s="66">
        <v>783.84</v>
      </c>
      <c r="L57" s="67">
        <v>5.0000000000000001E-4</v>
      </c>
      <c r="M57" s="67">
        <v>2.3E-3</v>
      </c>
      <c r="N57" s="67">
        <v>5.0000000000000001E-4</v>
      </c>
    </row>
    <row r="58" spans="1:14">
      <c r="A58" t="s">
        <v>600</v>
      </c>
      <c r="B58" s="77">
        <v>1098920</v>
      </c>
      <c r="C58" t="s">
        <v>99</v>
      </c>
      <c r="D58" t="s">
        <v>122</v>
      </c>
      <c r="E58" t="s">
        <v>601</v>
      </c>
      <c r="F58" t="s">
        <v>1108</v>
      </c>
      <c r="G58" t="s">
        <v>101</v>
      </c>
      <c r="H58" s="66">
        <v>166039</v>
      </c>
      <c r="I58" s="66">
        <v>1264</v>
      </c>
      <c r="J58" s="66">
        <v>0</v>
      </c>
      <c r="K58" s="66">
        <v>2098.7329599999998</v>
      </c>
      <c r="L58" s="67">
        <v>8.9999999999999998E-4</v>
      </c>
      <c r="M58" s="67">
        <v>6.3E-3</v>
      </c>
      <c r="N58" s="67">
        <v>1.2999999999999999E-3</v>
      </c>
    </row>
    <row r="59" spans="1:14">
      <c r="A59" t="s">
        <v>602</v>
      </c>
      <c r="B59" s="77">
        <v>720011</v>
      </c>
      <c r="C59" t="s">
        <v>99</v>
      </c>
      <c r="D59" t="s">
        <v>122</v>
      </c>
      <c r="E59" t="s">
        <v>603</v>
      </c>
      <c r="F59" t="s">
        <v>124</v>
      </c>
      <c r="G59" t="s">
        <v>101</v>
      </c>
      <c r="H59" s="66">
        <v>1166090</v>
      </c>
      <c r="I59" s="66">
        <v>525</v>
      </c>
      <c r="J59" s="66">
        <v>0</v>
      </c>
      <c r="K59" s="66">
        <v>6121.9724999999999</v>
      </c>
      <c r="L59" s="67">
        <v>1.5E-3</v>
      </c>
      <c r="M59" s="67">
        <v>1.84E-2</v>
      </c>
      <c r="N59" s="67">
        <v>3.5999999999999999E-3</v>
      </c>
    </row>
    <row r="60" spans="1:14">
      <c r="A60" t="s">
        <v>604</v>
      </c>
      <c r="B60" s="77">
        <v>1123355</v>
      </c>
      <c r="C60" t="s">
        <v>99</v>
      </c>
      <c r="D60" t="s">
        <v>122</v>
      </c>
      <c r="E60" t="s">
        <v>429</v>
      </c>
      <c r="F60" t="s">
        <v>124</v>
      </c>
      <c r="G60" t="s">
        <v>101</v>
      </c>
      <c r="H60" s="66">
        <v>120817</v>
      </c>
      <c r="I60" s="66">
        <v>1294</v>
      </c>
      <c r="J60" s="66">
        <v>0</v>
      </c>
      <c r="K60" s="66">
        <v>1563.3719799999999</v>
      </c>
      <c r="L60" s="67">
        <v>2.9999999999999997E-4</v>
      </c>
      <c r="M60" s="67">
        <v>4.7000000000000002E-3</v>
      </c>
      <c r="N60" s="67">
        <v>8.9999999999999998E-4</v>
      </c>
    </row>
    <row r="61" spans="1:14">
      <c r="A61" t="s">
        <v>605</v>
      </c>
      <c r="B61" s="77">
        <v>161018</v>
      </c>
      <c r="C61" t="s">
        <v>99</v>
      </c>
      <c r="D61" t="s">
        <v>122</v>
      </c>
      <c r="E61" t="s">
        <v>606</v>
      </c>
      <c r="F61" t="s">
        <v>607</v>
      </c>
      <c r="G61" t="s">
        <v>101</v>
      </c>
      <c r="H61" s="66">
        <v>7454</v>
      </c>
      <c r="I61" s="66">
        <v>24710</v>
      </c>
      <c r="J61" s="66">
        <v>0</v>
      </c>
      <c r="K61" s="66">
        <v>1841.8833999999999</v>
      </c>
      <c r="L61" s="67">
        <v>1.1000000000000001E-3</v>
      </c>
      <c r="M61" s="67">
        <v>5.4999999999999997E-3</v>
      </c>
      <c r="N61" s="67">
        <v>1.1000000000000001E-3</v>
      </c>
    </row>
    <row r="62" spans="1:14">
      <c r="A62" t="s">
        <v>608</v>
      </c>
      <c r="B62" s="77">
        <v>1084698</v>
      </c>
      <c r="C62" t="s">
        <v>99</v>
      </c>
      <c r="D62" t="s">
        <v>122</v>
      </c>
      <c r="E62" t="s">
        <v>609</v>
      </c>
      <c r="F62" t="s">
        <v>607</v>
      </c>
      <c r="G62" t="s">
        <v>101</v>
      </c>
      <c r="H62" s="66">
        <v>15613</v>
      </c>
      <c r="I62" s="66">
        <v>13930</v>
      </c>
      <c r="J62" s="66">
        <v>0</v>
      </c>
      <c r="K62" s="66">
        <v>2174.8908999999999</v>
      </c>
      <c r="L62" s="67">
        <v>6.9999999999999999E-4</v>
      </c>
      <c r="M62" s="67">
        <v>6.4999999999999997E-3</v>
      </c>
      <c r="N62" s="67">
        <v>1.2999999999999999E-3</v>
      </c>
    </row>
    <row r="63" spans="1:14">
      <c r="A63" t="s">
        <v>610</v>
      </c>
      <c r="B63" s="77">
        <v>445015</v>
      </c>
      <c r="C63" t="s">
        <v>99</v>
      </c>
      <c r="D63" t="s">
        <v>122</v>
      </c>
      <c r="E63" t="s">
        <v>611</v>
      </c>
      <c r="F63" t="s">
        <v>607</v>
      </c>
      <c r="G63" t="s">
        <v>101</v>
      </c>
      <c r="H63" s="66">
        <v>69700</v>
      </c>
      <c r="I63" s="66">
        <v>7349</v>
      </c>
      <c r="J63" s="66">
        <v>0</v>
      </c>
      <c r="K63" s="66">
        <v>5122.2529999999997</v>
      </c>
      <c r="L63" s="67">
        <v>1.1000000000000001E-3</v>
      </c>
      <c r="M63" s="67">
        <v>1.54E-2</v>
      </c>
      <c r="N63" s="67">
        <v>3.0999999999999999E-3</v>
      </c>
    </row>
    <row r="64" spans="1:14">
      <c r="A64" t="s">
        <v>612</v>
      </c>
      <c r="B64" s="77">
        <v>256016</v>
      </c>
      <c r="C64" t="s">
        <v>99</v>
      </c>
      <c r="D64" t="s">
        <v>122</v>
      </c>
      <c r="E64" t="s">
        <v>613</v>
      </c>
      <c r="F64" t="s">
        <v>607</v>
      </c>
      <c r="G64" t="s">
        <v>101</v>
      </c>
      <c r="H64" s="66">
        <v>16796</v>
      </c>
      <c r="I64" s="66">
        <v>26800</v>
      </c>
      <c r="J64" s="66">
        <v>0</v>
      </c>
      <c r="K64" s="66">
        <v>4501.3280000000004</v>
      </c>
      <c r="L64" s="67">
        <v>1.1000000000000001E-3</v>
      </c>
      <c r="M64" s="67">
        <v>1.35E-2</v>
      </c>
      <c r="N64" s="67">
        <v>2.7000000000000001E-3</v>
      </c>
    </row>
    <row r="65" spans="1:14">
      <c r="A65" t="s">
        <v>614</v>
      </c>
      <c r="B65" s="77">
        <v>1159037</v>
      </c>
      <c r="C65" t="s">
        <v>99</v>
      </c>
      <c r="D65" t="s">
        <v>122</v>
      </c>
      <c r="E65" t="s">
        <v>615</v>
      </c>
      <c r="F65" t="s">
        <v>127</v>
      </c>
      <c r="G65" t="s">
        <v>101</v>
      </c>
      <c r="H65" s="66">
        <v>767403</v>
      </c>
      <c r="I65" s="66">
        <v>1450</v>
      </c>
      <c r="J65" s="66">
        <v>76.120930000000001</v>
      </c>
      <c r="K65" s="66">
        <v>11203.46443</v>
      </c>
      <c r="L65" s="67">
        <v>4.0000000000000001E-3</v>
      </c>
      <c r="M65" s="67">
        <v>3.3599999999999998E-2</v>
      </c>
      <c r="N65" s="67">
        <v>6.7000000000000002E-3</v>
      </c>
    </row>
    <row r="66" spans="1:14">
      <c r="A66" t="s">
        <v>616</v>
      </c>
      <c r="B66" s="77">
        <v>1157403</v>
      </c>
      <c r="C66" t="s">
        <v>99</v>
      </c>
      <c r="D66" t="s">
        <v>122</v>
      </c>
      <c r="E66" t="s">
        <v>387</v>
      </c>
      <c r="F66" t="s">
        <v>127</v>
      </c>
      <c r="G66" t="s">
        <v>101</v>
      </c>
      <c r="H66" s="66">
        <v>114681.27</v>
      </c>
      <c r="I66" s="66">
        <v>786.2</v>
      </c>
      <c r="J66" s="66">
        <v>0</v>
      </c>
      <c r="K66" s="66">
        <v>901.62414474000002</v>
      </c>
      <c r="L66" s="67">
        <v>5.9999999999999995E-4</v>
      </c>
      <c r="M66" s="67">
        <v>2.7000000000000001E-3</v>
      </c>
      <c r="N66" s="67">
        <v>5.0000000000000001E-4</v>
      </c>
    </row>
    <row r="67" spans="1:14">
      <c r="A67" t="s">
        <v>617</v>
      </c>
      <c r="B67" s="77">
        <v>208017</v>
      </c>
      <c r="C67" t="s">
        <v>99</v>
      </c>
      <c r="D67" t="s">
        <v>122</v>
      </c>
      <c r="E67" t="s">
        <v>618</v>
      </c>
      <c r="F67" t="s">
        <v>127</v>
      </c>
      <c r="G67" t="s">
        <v>101</v>
      </c>
      <c r="H67" s="66">
        <v>179248</v>
      </c>
      <c r="I67" s="66">
        <v>1413</v>
      </c>
      <c r="J67" s="66">
        <v>0</v>
      </c>
      <c r="K67" s="66">
        <v>2532.7742400000002</v>
      </c>
      <c r="L67" s="67">
        <v>5.4999999999999997E-3</v>
      </c>
      <c r="M67" s="67">
        <v>7.6E-3</v>
      </c>
      <c r="N67" s="67">
        <v>1.5E-3</v>
      </c>
    </row>
    <row r="68" spans="1:14">
      <c r="A68" t="s">
        <v>619</v>
      </c>
      <c r="B68" s="77">
        <v>1101534</v>
      </c>
      <c r="C68" t="s">
        <v>99</v>
      </c>
      <c r="D68" t="s">
        <v>122</v>
      </c>
      <c r="E68" t="s">
        <v>442</v>
      </c>
      <c r="F68" t="s">
        <v>131</v>
      </c>
      <c r="G68" t="s">
        <v>101</v>
      </c>
      <c r="H68" s="66">
        <v>9752</v>
      </c>
      <c r="I68" s="66">
        <v>1360</v>
      </c>
      <c r="J68" s="66">
        <v>0</v>
      </c>
      <c r="K68" s="66">
        <v>132.62719999999999</v>
      </c>
      <c r="L68" s="67">
        <v>1E-4</v>
      </c>
      <c r="M68" s="67">
        <v>4.0000000000000002E-4</v>
      </c>
      <c r="N68" s="67">
        <v>1E-4</v>
      </c>
    </row>
    <row r="69" spans="1:14">
      <c r="A69" t="s">
        <v>620</v>
      </c>
      <c r="B69" s="77">
        <v>1083484</v>
      </c>
      <c r="C69" t="s">
        <v>99</v>
      </c>
      <c r="D69" t="s">
        <v>122</v>
      </c>
      <c r="E69" t="s">
        <v>422</v>
      </c>
      <c r="F69" t="s">
        <v>131</v>
      </c>
      <c r="G69" t="s">
        <v>101</v>
      </c>
      <c r="H69" s="66">
        <v>203911</v>
      </c>
      <c r="I69" s="66">
        <v>1536</v>
      </c>
      <c r="J69" s="66">
        <v>0</v>
      </c>
      <c r="K69" s="66">
        <v>3132.07296</v>
      </c>
      <c r="L69" s="67">
        <v>1.1000000000000001E-3</v>
      </c>
      <c r="M69" s="67">
        <v>9.4000000000000004E-3</v>
      </c>
      <c r="N69" s="67">
        <v>1.9E-3</v>
      </c>
    </row>
    <row r="70" spans="1:14">
      <c r="A70" s="68" t="s">
        <v>621</v>
      </c>
      <c r="D70" s="14"/>
      <c r="E70" s="14"/>
      <c r="F70" s="14"/>
      <c r="H70" s="70">
        <v>14241144.52</v>
      </c>
      <c r="J70" s="70">
        <v>0</v>
      </c>
      <c r="K70" s="70">
        <v>22809.898308</v>
      </c>
      <c r="M70" s="69">
        <v>6.8400000000000002E-2</v>
      </c>
      <c r="N70" s="69">
        <v>1.3599999999999999E-2</v>
      </c>
    </row>
    <row r="71" spans="1:14">
      <c r="A71" t="s">
        <v>622</v>
      </c>
      <c r="B71" s="77">
        <v>639013</v>
      </c>
      <c r="C71" t="s">
        <v>99</v>
      </c>
      <c r="D71" t="s">
        <v>122</v>
      </c>
      <c r="E71" t="s">
        <v>623</v>
      </c>
      <c r="F71" t="s">
        <v>366</v>
      </c>
      <c r="G71" t="s">
        <v>101</v>
      </c>
      <c r="H71" s="66">
        <v>179771</v>
      </c>
      <c r="I71" s="66">
        <v>438.6</v>
      </c>
      <c r="J71" s="66">
        <v>0</v>
      </c>
      <c r="K71" s="66">
        <v>788.47560599999997</v>
      </c>
      <c r="L71" s="67">
        <v>1.1999999999999999E-3</v>
      </c>
      <c r="M71" s="67">
        <v>2.3999999999999998E-3</v>
      </c>
      <c r="N71" s="67">
        <v>5.0000000000000001E-4</v>
      </c>
    </row>
    <row r="72" spans="1:14">
      <c r="A72" t="s">
        <v>624</v>
      </c>
      <c r="B72" s="77">
        <v>686014</v>
      </c>
      <c r="C72" t="s">
        <v>99</v>
      </c>
      <c r="D72" t="s">
        <v>122</v>
      </c>
      <c r="E72" t="s">
        <v>625</v>
      </c>
      <c r="F72" t="s">
        <v>385</v>
      </c>
      <c r="G72" t="s">
        <v>101</v>
      </c>
      <c r="H72" s="66">
        <v>5474.52</v>
      </c>
      <c r="I72" s="66">
        <v>11700</v>
      </c>
      <c r="J72" s="66">
        <v>0</v>
      </c>
      <c r="K72" s="66">
        <v>640.51883999999995</v>
      </c>
      <c r="L72" s="67">
        <v>1.6000000000000001E-3</v>
      </c>
      <c r="M72" s="67">
        <v>1.9E-3</v>
      </c>
      <c r="N72" s="67">
        <v>4.0000000000000002E-4</v>
      </c>
    </row>
    <row r="73" spans="1:14">
      <c r="A73" t="s">
        <v>626</v>
      </c>
      <c r="B73" s="77">
        <v>1104959</v>
      </c>
      <c r="C73" t="s">
        <v>99</v>
      </c>
      <c r="D73" t="s">
        <v>122</v>
      </c>
      <c r="E73" t="s">
        <v>627</v>
      </c>
      <c r="F73" t="s">
        <v>415</v>
      </c>
      <c r="G73" t="s">
        <v>101</v>
      </c>
      <c r="H73" s="66">
        <v>12218849</v>
      </c>
      <c r="I73" s="66">
        <v>37.4</v>
      </c>
      <c r="J73" s="66">
        <v>0</v>
      </c>
      <c r="K73" s="66">
        <v>4569.849526</v>
      </c>
      <c r="L73" s="67">
        <v>6.9900000000000004E-2</v>
      </c>
      <c r="M73" s="67">
        <v>1.37E-2</v>
      </c>
      <c r="N73" s="67">
        <v>2.7000000000000001E-3</v>
      </c>
    </row>
    <row r="74" spans="1:14">
      <c r="A74" t="s">
        <v>628</v>
      </c>
      <c r="B74" s="77">
        <v>1097948</v>
      </c>
      <c r="C74" t="s">
        <v>99</v>
      </c>
      <c r="D74" t="s">
        <v>122</v>
      </c>
      <c r="E74" t="s">
        <v>629</v>
      </c>
      <c r="F74" t="s">
        <v>1109</v>
      </c>
      <c r="G74" t="s">
        <v>101</v>
      </c>
      <c r="H74" s="66">
        <v>56724</v>
      </c>
      <c r="I74" s="66">
        <v>8510</v>
      </c>
      <c r="J74" s="66">
        <v>0</v>
      </c>
      <c r="K74" s="66">
        <v>4827.2124000000003</v>
      </c>
      <c r="L74" s="67">
        <v>4.4999999999999997E-3</v>
      </c>
      <c r="M74" s="67">
        <v>1.4500000000000001E-2</v>
      </c>
      <c r="N74" s="67">
        <v>2.8999999999999998E-3</v>
      </c>
    </row>
    <row r="75" spans="1:14">
      <c r="A75" t="s">
        <v>630</v>
      </c>
      <c r="B75" s="77">
        <v>823013</v>
      </c>
      <c r="C75" t="s">
        <v>99</v>
      </c>
      <c r="D75" t="s">
        <v>122</v>
      </c>
      <c r="E75" t="s">
        <v>631</v>
      </c>
      <c r="F75" t="s">
        <v>1109</v>
      </c>
      <c r="G75" t="s">
        <v>101</v>
      </c>
      <c r="H75" s="66">
        <v>676646</v>
      </c>
      <c r="I75" s="66">
        <v>878.6</v>
      </c>
      <c r="J75" s="66">
        <v>0</v>
      </c>
      <c r="K75" s="66">
        <v>5945.0117559999999</v>
      </c>
      <c r="L75" s="67">
        <v>1.3100000000000001E-2</v>
      </c>
      <c r="M75" s="67">
        <v>1.78E-2</v>
      </c>
      <c r="N75" s="67">
        <v>3.5000000000000001E-3</v>
      </c>
    </row>
    <row r="76" spans="1:14">
      <c r="A76" t="s">
        <v>632</v>
      </c>
      <c r="B76" s="77">
        <v>1139195</v>
      </c>
      <c r="C76" t="s">
        <v>99</v>
      </c>
      <c r="D76" t="s">
        <v>122</v>
      </c>
      <c r="E76" t="s">
        <v>633</v>
      </c>
      <c r="F76" t="s">
        <v>1108</v>
      </c>
      <c r="G76" t="s">
        <v>101</v>
      </c>
      <c r="H76" s="66">
        <v>642900</v>
      </c>
      <c r="I76" s="66">
        <v>475</v>
      </c>
      <c r="J76" s="66">
        <v>0</v>
      </c>
      <c r="K76" s="66">
        <v>3053.7750000000001</v>
      </c>
      <c r="L76" s="67">
        <v>6.7999999999999996E-3</v>
      </c>
      <c r="M76" s="67">
        <v>9.1999999999999998E-3</v>
      </c>
      <c r="N76" s="67">
        <v>1.8E-3</v>
      </c>
    </row>
    <row r="77" spans="1:14">
      <c r="A77" t="s">
        <v>634</v>
      </c>
      <c r="B77" s="77">
        <v>1140243</v>
      </c>
      <c r="C77" t="s">
        <v>99</v>
      </c>
      <c r="D77" t="s">
        <v>122</v>
      </c>
      <c r="E77" t="s">
        <v>635</v>
      </c>
      <c r="F77" t="s">
        <v>1109</v>
      </c>
      <c r="G77" t="s">
        <v>101</v>
      </c>
      <c r="H77" s="66">
        <v>338003</v>
      </c>
      <c r="I77" s="66">
        <v>639.29999999999995</v>
      </c>
      <c r="J77" s="66">
        <v>0</v>
      </c>
      <c r="K77" s="66">
        <v>2160.8531790000002</v>
      </c>
      <c r="L77" s="67">
        <v>3.8E-3</v>
      </c>
      <c r="M77" s="67">
        <v>6.4999999999999997E-3</v>
      </c>
      <c r="N77" s="67">
        <v>1.2999999999999999E-3</v>
      </c>
    </row>
    <row r="78" spans="1:14">
      <c r="A78" t="s">
        <v>636</v>
      </c>
      <c r="B78" t="s">
        <v>637</v>
      </c>
      <c r="C78" t="s">
        <v>99</v>
      </c>
      <c r="D78" t="s">
        <v>122</v>
      </c>
      <c r="E78" t="s">
        <v>638</v>
      </c>
      <c r="F78" t="s">
        <v>131</v>
      </c>
      <c r="G78" t="s">
        <v>101</v>
      </c>
      <c r="H78" s="66">
        <v>122777</v>
      </c>
      <c r="I78" s="66">
        <v>671.3</v>
      </c>
      <c r="J78" s="66">
        <v>0</v>
      </c>
      <c r="K78" s="66">
        <v>824.202001</v>
      </c>
      <c r="L78" s="67">
        <v>1.1000000000000001E-3</v>
      </c>
      <c r="M78" s="67">
        <v>2.5000000000000001E-3</v>
      </c>
      <c r="N78" s="67">
        <v>5.0000000000000001E-4</v>
      </c>
    </row>
    <row r="79" spans="1:14">
      <c r="A79" s="68" t="s">
        <v>639</v>
      </c>
      <c r="D79" s="14"/>
      <c r="E79" s="14"/>
      <c r="F79" s="14"/>
      <c r="H79" s="70">
        <v>0</v>
      </c>
      <c r="J79" s="70">
        <v>0</v>
      </c>
      <c r="K79" s="70">
        <v>0</v>
      </c>
      <c r="M79" s="69">
        <v>0</v>
      </c>
      <c r="N79" s="69">
        <v>0</v>
      </c>
    </row>
    <row r="80" spans="1:14">
      <c r="A80" t="s">
        <v>233</v>
      </c>
      <c r="B80" t="s">
        <v>233</v>
      </c>
      <c r="D80" s="14"/>
      <c r="E80" s="14"/>
      <c r="F80" t="s">
        <v>233</v>
      </c>
      <c r="G80" t="s">
        <v>233</v>
      </c>
      <c r="H80" s="66">
        <v>0</v>
      </c>
      <c r="I80" s="66">
        <v>0</v>
      </c>
      <c r="K80" s="66">
        <v>0</v>
      </c>
      <c r="L80" s="67">
        <v>0</v>
      </c>
      <c r="M80" s="67">
        <v>0</v>
      </c>
      <c r="N80" s="67">
        <v>0</v>
      </c>
    </row>
    <row r="81" spans="1:14">
      <c r="A81" s="68" t="s">
        <v>237</v>
      </c>
      <c r="D81" s="14"/>
      <c r="E81" s="14"/>
      <c r="F81" s="14"/>
      <c r="H81" s="70">
        <v>1085157</v>
      </c>
      <c r="J81" s="70">
        <v>10.013999999999999</v>
      </c>
      <c r="K81" s="70">
        <v>96509.282885887995</v>
      </c>
      <c r="M81" s="69">
        <v>0.2893</v>
      </c>
      <c r="N81" s="69">
        <v>5.7500000000000002E-2</v>
      </c>
    </row>
    <row r="82" spans="1:14">
      <c r="A82" s="68" t="s">
        <v>298</v>
      </c>
      <c r="D82" s="14"/>
      <c r="E82" s="14"/>
      <c r="F82" s="14"/>
      <c r="H82" s="70">
        <v>191209</v>
      </c>
      <c r="J82" s="70">
        <v>0</v>
      </c>
      <c r="K82" s="70">
        <v>15900.28165472</v>
      </c>
      <c r="M82" s="69">
        <v>4.7699999999999999E-2</v>
      </c>
      <c r="N82" s="69">
        <v>9.4999999999999998E-3</v>
      </c>
    </row>
    <row r="83" spans="1:14">
      <c r="A83" t="s">
        <v>640</v>
      </c>
      <c r="B83" t="s">
        <v>641</v>
      </c>
      <c r="C83" t="s">
        <v>476</v>
      </c>
      <c r="D83" t="s">
        <v>477</v>
      </c>
      <c r="E83" t="s">
        <v>642</v>
      </c>
      <c r="F83" t="s">
        <v>643</v>
      </c>
      <c r="G83" t="s">
        <v>105</v>
      </c>
      <c r="H83" s="66">
        <v>29950</v>
      </c>
      <c r="I83" s="66">
        <v>5338</v>
      </c>
      <c r="J83" s="66">
        <v>0</v>
      </c>
      <c r="K83" s="66">
        <v>5541.2016460000004</v>
      </c>
      <c r="L83" s="67">
        <v>0</v>
      </c>
      <c r="M83" s="67">
        <v>1.66E-2</v>
      </c>
      <c r="N83" s="67">
        <v>3.3E-3</v>
      </c>
    </row>
    <row r="84" spans="1:14">
      <c r="A84" t="s">
        <v>644</v>
      </c>
      <c r="B84" t="s">
        <v>645</v>
      </c>
      <c r="C84" t="s">
        <v>646</v>
      </c>
      <c r="D84" t="s">
        <v>477</v>
      </c>
      <c r="E84" t="s">
        <v>647</v>
      </c>
      <c r="F84" t="s">
        <v>643</v>
      </c>
      <c r="G84" t="s">
        <v>105</v>
      </c>
      <c r="H84" s="66">
        <v>125947</v>
      </c>
      <c r="I84" s="66">
        <v>654</v>
      </c>
      <c r="J84" s="66">
        <v>0</v>
      </c>
      <c r="K84" s="66">
        <v>2854.9212550799998</v>
      </c>
      <c r="L84" s="67">
        <v>0</v>
      </c>
      <c r="M84" s="67">
        <v>8.6E-3</v>
      </c>
      <c r="N84" s="67">
        <v>1.6999999999999999E-3</v>
      </c>
    </row>
    <row r="85" spans="1:14">
      <c r="A85" t="s">
        <v>648</v>
      </c>
      <c r="B85" t="s">
        <v>649</v>
      </c>
      <c r="C85" t="s">
        <v>646</v>
      </c>
      <c r="D85" t="s">
        <v>477</v>
      </c>
      <c r="E85" t="s">
        <v>650</v>
      </c>
      <c r="F85" t="s">
        <v>651</v>
      </c>
      <c r="G85" t="s">
        <v>105</v>
      </c>
      <c r="H85" s="66">
        <v>9259</v>
      </c>
      <c r="I85" s="66">
        <v>2612</v>
      </c>
      <c r="J85" s="66">
        <v>0</v>
      </c>
      <c r="K85" s="66">
        <v>838.23504728</v>
      </c>
      <c r="L85" s="67">
        <v>0</v>
      </c>
      <c r="M85" s="67">
        <v>2.5000000000000001E-3</v>
      </c>
      <c r="N85" s="67">
        <v>5.0000000000000001E-4</v>
      </c>
    </row>
    <row r="86" spans="1:14">
      <c r="A86" t="s">
        <v>652</v>
      </c>
      <c r="B86" t="s">
        <v>653</v>
      </c>
      <c r="C86" t="s">
        <v>476</v>
      </c>
      <c r="D86" t="s">
        <v>477</v>
      </c>
      <c r="E86" t="s">
        <v>654</v>
      </c>
      <c r="F86" t="s">
        <v>655</v>
      </c>
      <c r="G86" t="s">
        <v>105</v>
      </c>
      <c r="H86" s="66">
        <v>26053</v>
      </c>
      <c r="I86" s="66">
        <v>7382</v>
      </c>
      <c r="J86" s="66">
        <v>0</v>
      </c>
      <c r="K86" s="66">
        <v>6665.9237063600003</v>
      </c>
      <c r="L86" s="67">
        <v>0</v>
      </c>
      <c r="M86" s="67">
        <v>0.02</v>
      </c>
      <c r="N86" s="67">
        <v>4.0000000000000001E-3</v>
      </c>
    </row>
    <row r="87" spans="1:14">
      <c r="A87" s="68" t="s">
        <v>299</v>
      </c>
      <c r="D87" s="14"/>
      <c r="E87" s="14"/>
      <c r="F87" s="14"/>
      <c r="H87" s="70">
        <v>893948</v>
      </c>
      <c r="J87" s="70">
        <v>10.013999999999999</v>
      </c>
      <c r="K87" s="70">
        <v>80609.001231168004</v>
      </c>
      <c r="M87" s="69">
        <v>0.2417</v>
      </c>
      <c r="N87" s="69">
        <v>4.8099999999999997E-2</v>
      </c>
    </row>
    <row r="88" spans="1:14">
      <c r="A88" t="s">
        <v>656</v>
      </c>
      <c r="B88" t="s">
        <v>657</v>
      </c>
      <c r="C88" t="s">
        <v>476</v>
      </c>
      <c r="D88" t="s">
        <v>477</v>
      </c>
      <c r="E88" t="s">
        <v>658</v>
      </c>
      <c r="F88" t="s">
        <v>659</v>
      </c>
      <c r="G88" t="s">
        <v>105</v>
      </c>
      <c r="H88" s="66">
        <v>1292</v>
      </c>
      <c r="I88" s="66">
        <v>110300</v>
      </c>
      <c r="J88" s="66">
        <v>0</v>
      </c>
      <c r="K88" s="66">
        <v>4939.313416</v>
      </c>
      <c r="L88" s="67">
        <v>0</v>
      </c>
      <c r="M88" s="67">
        <v>1.4800000000000001E-2</v>
      </c>
      <c r="N88" s="67">
        <v>2.8999999999999998E-3</v>
      </c>
    </row>
    <row r="89" spans="1:14">
      <c r="A89" t="s">
        <v>660</v>
      </c>
      <c r="B89" t="s">
        <v>661</v>
      </c>
      <c r="C89" t="s">
        <v>484</v>
      </c>
      <c r="D89" t="s">
        <v>477</v>
      </c>
      <c r="E89" t="s">
        <v>662</v>
      </c>
      <c r="F89" t="s">
        <v>643</v>
      </c>
      <c r="G89" t="s">
        <v>109</v>
      </c>
      <c r="H89" s="66">
        <v>22233</v>
      </c>
      <c r="I89" s="66">
        <v>6352</v>
      </c>
      <c r="J89" s="66">
        <v>0</v>
      </c>
      <c r="K89" s="66">
        <v>5483.4460932479997</v>
      </c>
      <c r="L89" s="67">
        <v>0</v>
      </c>
      <c r="M89" s="67">
        <v>1.6400000000000001E-2</v>
      </c>
      <c r="N89" s="67">
        <v>3.3E-3</v>
      </c>
    </row>
    <row r="90" spans="1:14">
      <c r="A90" t="s">
        <v>663</v>
      </c>
      <c r="B90" t="s">
        <v>664</v>
      </c>
      <c r="C90" t="s">
        <v>476</v>
      </c>
      <c r="D90" t="s">
        <v>477</v>
      </c>
      <c r="E90" t="s">
        <v>665</v>
      </c>
      <c r="F90" t="s">
        <v>643</v>
      </c>
      <c r="G90" t="s">
        <v>105</v>
      </c>
      <c r="H90" s="66">
        <v>1343</v>
      </c>
      <c r="I90" s="66">
        <v>275882</v>
      </c>
      <c r="J90" s="66">
        <v>0</v>
      </c>
      <c r="K90" s="66">
        <v>12841.86017116</v>
      </c>
      <c r="L90" s="67">
        <v>0</v>
      </c>
      <c r="M90" s="67">
        <v>3.85E-2</v>
      </c>
      <c r="N90" s="67">
        <v>7.7000000000000002E-3</v>
      </c>
    </row>
    <row r="91" spans="1:14">
      <c r="A91" t="s">
        <v>666</v>
      </c>
      <c r="B91" t="s">
        <v>667</v>
      </c>
      <c r="C91" t="s">
        <v>646</v>
      </c>
      <c r="D91" t="s">
        <v>477</v>
      </c>
      <c r="E91" t="s">
        <v>668</v>
      </c>
      <c r="F91" t="s">
        <v>651</v>
      </c>
      <c r="G91" t="s">
        <v>105</v>
      </c>
      <c r="H91" s="66">
        <v>1531</v>
      </c>
      <c r="I91" s="66">
        <v>62365</v>
      </c>
      <c r="J91" s="66">
        <v>0</v>
      </c>
      <c r="K91" s="66">
        <v>3309.3650478999998</v>
      </c>
      <c r="L91" s="67">
        <v>0</v>
      </c>
      <c r="M91" s="67">
        <v>9.9000000000000008E-3</v>
      </c>
      <c r="N91" s="67">
        <v>2E-3</v>
      </c>
    </row>
    <row r="92" spans="1:14">
      <c r="A92" t="s">
        <v>669</v>
      </c>
      <c r="B92" t="s">
        <v>670</v>
      </c>
      <c r="C92" t="s">
        <v>122</v>
      </c>
      <c r="D92" t="s">
        <v>477</v>
      </c>
      <c r="E92" t="s">
        <v>671</v>
      </c>
      <c r="F92" t="s">
        <v>672</v>
      </c>
      <c r="G92" t="s">
        <v>109</v>
      </c>
      <c r="H92" s="66">
        <v>222340</v>
      </c>
      <c r="I92" s="66">
        <v>0</v>
      </c>
      <c r="J92" s="66">
        <v>0</v>
      </c>
      <c r="K92" s="66">
        <v>0</v>
      </c>
      <c r="L92" s="67">
        <v>0</v>
      </c>
      <c r="M92" s="67">
        <v>0</v>
      </c>
      <c r="N92" s="67">
        <v>0</v>
      </c>
    </row>
    <row r="93" spans="1:14">
      <c r="A93" t="s">
        <v>669</v>
      </c>
      <c r="B93" t="s">
        <v>670</v>
      </c>
      <c r="C93" t="s">
        <v>122</v>
      </c>
      <c r="D93" t="s">
        <v>477</v>
      </c>
      <c r="E93" t="s">
        <v>671</v>
      </c>
      <c r="F93" t="s">
        <v>672</v>
      </c>
      <c r="G93" t="s">
        <v>109</v>
      </c>
      <c r="H93" s="66">
        <v>222340</v>
      </c>
      <c r="I93" s="66">
        <v>275</v>
      </c>
      <c r="J93" s="66">
        <v>0</v>
      </c>
      <c r="K93" s="66">
        <v>2374.0798180000002</v>
      </c>
      <c r="L93" s="67">
        <v>0</v>
      </c>
      <c r="M93" s="67">
        <v>7.1000000000000004E-3</v>
      </c>
      <c r="N93" s="67">
        <v>1.4E-3</v>
      </c>
    </row>
    <row r="94" spans="1:14">
      <c r="A94" t="s">
        <v>673</v>
      </c>
      <c r="B94" t="s">
        <v>674</v>
      </c>
      <c r="C94" t="s">
        <v>675</v>
      </c>
      <c r="D94" t="s">
        <v>477</v>
      </c>
      <c r="E94" t="s">
        <v>676</v>
      </c>
      <c r="F94" t="s">
        <v>672</v>
      </c>
      <c r="G94" t="s">
        <v>112</v>
      </c>
      <c r="H94" s="66">
        <v>55390</v>
      </c>
      <c r="I94" s="66">
        <v>1090</v>
      </c>
      <c r="J94" s="66">
        <v>0</v>
      </c>
      <c r="K94" s="66">
        <v>2568.4171290999998</v>
      </c>
      <c r="L94" s="67">
        <v>0</v>
      </c>
      <c r="M94" s="67">
        <v>7.7000000000000002E-3</v>
      </c>
      <c r="N94" s="67">
        <v>1.5E-3</v>
      </c>
    </row>
    <row r="95" spans="1:14">
      <c r="A95" t="s">
        <v>677</v>
      </c>
      <c r="B95" t="s">
        <v>678</v>
      </c>
      <c r="C95" t="s">
        <v>476</v>
      </c>
      <c r="D95" t="s">
        <v>477</v>
      </c>
      <c r="E95" t="s">
        <v>679</v>
      </c>
      <c r="F95" t="s">
        <v>680</v>
      </c>
      <c r="G95" t="s">
        <v>105</v>
      </c>
      <c r="H95" s="66">
        <v>4513</v>
      </c>
      <c r="I95" s="66">
        <v>37991</v>
      </c>
      <c r="J95" s="66">
        <v>0</v>
      </c>
      <c r="K95" s="66">
        <v>5942.57425478</v>
      </c>
      <c r="L95" s="67">
        <v>0</v>
      </c>
      <c r="M95" s="67">
        <v>1.78E-2</v>
      </c>
      <c r="N95" s="67">
        <v>3.5000000000000001E-3</v>
      </c>
    </row>
    <row r="96" spans="1:14">
      <c r="A96" t="s">
        <v>681</v>
      </c>
      <c r="B96" t="s">
        <v>682</v>
      </c>
      <c r="C96" t="s">
        <v>476</v>
      </c>
      <c r="D96" t="s">
        <v>477</v>
      </c>
      <c r="E96" t="s">
        <v>683</v>
      </c>
      <c r="F96" t="s">
        <v>655</v>
      </c>
      <c r="G96" t="s">
        <v>105</v>
      </c>
      <c r="H96" s="66">
        <v>7112</v>
      </c>
      <c r="I96" s="66">
        <v>21570</v>
      </c>
      <c r="J96" s="66">
        <v>0</v>
      </c>
      <c r="K96" s="66">
        <v>5317.0464143999998</v>
      </c>
      <c r="L96" s="67">
        <v>0</v>
      </c>
      <c r="M96" s="67">
        <v>1.5900000000000001E-2</v>
      </c>
      <c r="N96" s="67">
        <v>3.2000000000000002E-3</v>
      </c>
    </row>
    <row r="97" spans="1:14">
      <c r="A97" t="s">
        <v>684</v>
      </c>
      <c r="B97" t="s">
        <v>685</v>
      </c>
      <c r="C97" t="s">
        <v>476</v>
      </c>
      <c r="D97" t="s">
        <v>477</v>
      </c>
      <c r="E97" t="s">
        <v>686</v>
      </c>
      <c r="F97" t="s">
        <v>655</v>
      </c>
      <c r="G97" t="s">
        <v>105</v>
      </c>
      <c r="H97" s="66">
        <v>7330</v>
      </c>
      <c r="I97" s="66">
        <v>22967</v>
      </c>
      <c r="J97" s="66">
        <v>0</v>
      </c>
      <c r="K97" s="66">
        <v>5834.9454925999999</v>
      </c>
      <c r="L97" s="67">
        <v>0</v>
      </c>
      <c r="M97" s="67">
        <v>1.7500000000000002E-2</v>
      </c>
      <c r="N97" s="67">
        <v>3.5000000000000001E-3</v>
      </c>
    </row>
    <row r="98" spans="1:14">
      <c r="A98" t="s">
        <v>687</v>
      </c>
      <c r="B98" t="s">
        <v>688</v>
      </c>
      <c r="C98" t="s">
        <v>646</v>
      </c>
      <c r="D98" t="s">
        <v>477</v>
      </c>
      <c r="E98" t="s">
        <v>689</v>
      </c>
      <c r="F98" t="s">
        <v>655</v>
      </c>
      <c r="G98" t="s">
        <v>105</v>
      </c>
      <c r="H98" s="66">
        <v>12385</v>
      </c>
      <c r="I98" s="66">
        <v>17423</v>
      </c>
      <c r="J98" s="66">
        <v>0</v>
      </c>
      <c r="K98" s="66">
        <v>7479.0684142999999</v>
      </c>
      <c r="L98" s="67">
        <v>0</v>
      </c>
      <c r="M98" s="67">
        <v>2.24E-2</v>
      </c>
      <c r="N98" s="67">
        <v>4.4999999999999997E-3</v>
      </c>
    </row>
    <row r="99" spans="1:14">
      <c r="A99" t="s">
        <v>690</v>
      </c>
      <c r="B99" t="s">
        <v>691</v>
      </c>
      <c r="C99" t="s">
        <v>476</v>
      </c>
      <c r="D99" t="s">
        <v>477</v>
      </c>
      <c r="E99" t="s">
        <v>692</v>
      </c>
      <c r="F99" t="s">
        <v>655</v>
      </c>
      <c r="G99" t="s">
        <v>105</v>
      </c>
      <c r="H99" s="66">
        <v>15737</v>
      </c>
      <c r="I99" s="66">
        <v>6400</v>
      </c>
      <c r="J99" s="66">
        <v>0</v>
      </c>
      <c r="K99" s="66">
        <v>3490.8442879999998</v>
      </c>
      <c r="L99" s="67">
        <v>0</v>
      </c>
      <c r="M99" s="67">
        <v>1.0500000000000001E-2</v>
      </c>
      <c r="N99" s="67">
        <v>2.0999999999999999E-3</v>
      </c>
    </row>
    <row r="100" spans="1:14">
      <c r="A100" t="s">
        <v>693</v>
      </c>
      <c r="B100" t="s">
        <v>694</v>
      </c>
      <c r="C100" t="s">
        <v>646</v>
      </c>
      <c r="D100" t="s">
        <v>477</v>
      </c>
      <c r="E100" t="s">
        <v>695</v>
      </c>
      <c r="F100" t="s">
        <v>508</v>
      </c>
      <c r="G100" t="s">
        <v>105</v>
      </c>
      <c r="H100" s="66">
        <v>53116</v>
      </c>
      <c r="I100" s="66">
        <v>4664</v>
      </c>
      <c r="J100" s="66">
        <v>0</v>
      </c>
      <c r="K100" s="66">
        <v>8586.4266118399992</v>
      </c>
      <c r="L100" s="67">
        <v>0</v>
      </c>
      <c r="M100" s="67">
        <v>2.5700000000000001E-2</v>
      </c>
      <c r="N100" s="67">
        <v>5.1000000000000004E-3</v>
      </c>
    </row>
    <row r="101" spans="1:14">
      <c r="A101" t="s">
        <v>696</v>
      </c>
      <c r="B101" t="s">
        <v>697</v>
      </c>
      <c r="C101" t="s">
        <v>476</v>
      </c>
      <c r="D101" t="s">
        <v>477</v>
      </c>
      <c r="E101" t="s">
        <v>698</v>
      </c>
      <c r="F101" t="s">
        <v>508</v>
      </c>
      <c r="G101" t="s">
        <v>105</v>
      </c>
      <c r="H101" s="66">
        <v>8503</v>
      </c>
      <c r="I101" s="66">
        <v>13878</v>
      </c>
      <c r="J101" s="66">
        <v>0</v>
      </c>
      <c r="K101" s="66">
        <v>4090.0406144399999</v>
      </c>
      <c r="L101" s="67">
        <v>0</v>
      </c>
      <c r="M101" s="67">
        <v>1.23E-2</v>
      </c>
      <c r="N101" s="67">
        <v>2.3999999999999998E-3</v>
      </c>
    </row>
    <row r="102" spans="1:14">
      <c r="A102" t="s">
        <v>699</v>
      </c>
      <c r="B102" t="s">
        <v>700</v>
      </c>
      <c r="C102" t="s">
        <v>476</v>
      </c>
      <c r="D102" t="s">
        <v>477</v>
      </c>
      <c r="E102" t="s">
        <v>701</v>
      </c>
      <c r="F102" t="s">
        <v>702</v>
      </c>
      <c r="G102" t="s">
        <v>105</v>
      </c>
      <c r="H102" s="66">
        <v>258783</v>
      </c>
      <c r="I102" s="66">
        <v>930</v>
      </c>
      <c r="J102" s="66">
        <v>0</v>
      </c>
      <c r="K102" s="66">
        <v>8341.5594653999997</v>
      </c>
      <c r="L102" s="67">
        <v>0</v>
      </c>
      <c r="M102" s="67">
        <v>2.5000000000000001E-2</v>
      </c>
      <c r="N102" s="67">
        <v>5.0000000000000001E-3</v>
      </c>
    </row>
    <row r="103" spans="1:14">
      <c r="A103" t="s">
        <v>703</v>
      </c>
      <c r="B103" t="s">
        <v>704</v>
      </c>
      <c r="C103" t="s">
        <v>476</v>
      </c>
      <c r="D103" t="s">
        <v>477</v>
      </c>
      <c r="E103" t="s">
        <v>705</v>
      </c>
      <c r="F103" t="s">
        <v>706</v>
      </c>
      <c r="G103" t="s">
        <v>105</v>
      </c>
      <c r="H103" s="66">
        <v>0</v>
      </c>
      <c r="I103" s="66">
        <v>0</v>
      </c>
      <c r="J103" s="66">
        <v>10.013999999999999</v>
      </c>
      <c r="K103" s="66">
        <v>10.013999999999999</v>
      </c>
      <c r="L103" s="67">
        <v>0</v>
      </c>
      <c r="M103" s="67">
        <v>0</v>
      </c>
      <c r="N103" s="67">
        <v>0</v>
      </c>
    </row>
    <row r="104" spans="1:14">
      <c r="A104" s="88" t="s">
        <v>239</v>
      </c>
      <c r="D104" s="14"/>
      <c r="E104" s="14"/>
      <c r="F104" s="14"/>
    </row>
    <row r="105" spans="1:14">
      <c r="A105" s="88" t="s">
        <v>292</v>
      </c>
      <c r="D105" s="14"/>
      <c r="E105" s="14"/>
      <c r="F105" s="14"/>
    </row>
    <row r="106" spans="1:14">
      <c r="A106" s="88" t="s">
        <v>293</v>
      </c>
      <c r="D106" s="14"/>
      <c r="E106" s="14"/>
      <c r="F106" s="14"/>
    </row>
    <row r="107" spans="1:14">
      <c r="A107" s="88" t="s">
        <v>294</v>
      </c>
      <c r="D107" s="14"/>
      <c r="E107" s="14"/>
      <c r="F107" s="14"/>
    </row>
    <row r="108" spans="1:14">
      <c r="A108" s="88" t="s">
        <v>295</v>
      </c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R8 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5" style="13" customWidth="1"/>
    <col min="2" max="2" width="13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  <c r="B2" t="s">
        <v>193</v>
      </c>
    </row>
    <row r="3" spans="1:62">
      <c r="A3" s="2" t="s">
        <v>2</v>
      </c>
      <c r="B3" t="s">
        <v>194</v>
      </c>
    </row>
    <row r="4" spans="1:62">
      <c r="A4" s="2" t="s">
        <v>3</v>
      </c>
      <c r="B4" t="s">
        <v>195</v>
      </c>
    </row>
    <row r="5" spans="1:62">
      <c r="A5" s="63" t="s">
        <v>196</v>
      </c>
      <c r="B5" t="s">
        <v>197</v>
      </c>
    </row>
    <row r="6" spans="1:62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J6" s="16"/>
    </row>
    <row r="7" spans="1:62" ht="26.25" customHeight="1">
      <c r="A7" s="102" t="s">
        <v>1113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6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1114</v>
      </c>
      <c r="B11" s="7"/>
      <c r="C11" s="7"/>
      <c r="D11" s="7"/>
      <c r="E11" s="7"/>
      <c r="F11" s="7"/>
      <c r="G11" s="64">
        <v>8901324.8399999999</v>
      </c>
      <c r="H11" s="7"/>
      <c r="I11" s="64">
        <v>19.208120000000001</v>
      </c>
      <c r="J11" s="64">
        <v>250125.85039399119</v>
      </c>
      <c r="K11" s="7"/>
      <c r="L11" s="65">
        <v>1</v>
      </c>
      <c r="M11" s="65">
        <v>0.14910000000000001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7328909</v>
      </c>
      <c r="I12" s="70">
        <v>0</v>
      </c>
      <c r="J12" s="70">
        <v>54350.827199500003</v>
      </c>
      <c r="L12" s="69">
        <v>0.21729999999999999</v>
      </c>
      <c r="M12" s="69">
        <v>3.2399999999999998E-2</v>
      </c>
    </row>
    <row r="13" spans="1:62">
      <c r="A13" s="68" t="s">
        <v>707</v>
      </c>
      <c r="C13" s="14"/>
      <c r="D13" s="14"/>
      <c r="E13" s="14"/>
      <c r="F13" s="14"/>
      <c r="G13" s="70">
        <v>2571932</v>
      </c>
      <c r="I13" s="70">
        <v>0</v>
      </c>
      <c r="J13" s="70">
        <v>38826.432760000003</v>
      </c>
      <c r="L13" s="69">
        <v>0.1552</v>
      </c>
      <c r="M13" s="69">
        <v>2.3099999999999999E-2</v>
      </c>
    </row>
    <row r="14" spans="1:62">
      <c r="A14" t="s">
        <v>708</v>
      </c>
      <c r="B14" t="s">
        <v>709</v>
      </c>
      <c r="C14" t="s">
        <v>99</v>
      </c>
      <c r="D14" t="s">
        <v>710</v>
      </c>
      <c r="E14" t="s">
        <v>122</v>
      </c>
      <c r="F14" t="s">
        <v>101</v>
      </c>
      <c r="G14" s="66">
        <v>663130</v>
      </c>
      <c r="H14" s="66">
        <v>1182</v>
      </c>
      <c r="I14" s="66">
        <v>0</v>
      </c>
      <c r="J14" s="66">
        <v>7838.1966000000002</v>
      </c>
      <c r="K14" s="67">
        <v>5.9999999999999995E-4</v>
      </c>
      <c r="L14" s="67">
        <v>3.1300000000000001E-2</v>
      </c>
      <c r="M14" s="67">
        <v>4.7000000000000002E-3</v>
      </c>
    </row>
    <row r="15" spans="1:62">
      <c r="A15" t="s">
        <v>711</v>
      </c>
      <c r="B15" t="s">
        <v>712</v>
      </c>
      <c r="C15" t="s">
        <v>99</v>
      </c>
      <c r="D15" t="s">
        <v>710</v>
      </c>
      <c r="E15" t="s">
        <v>122</v>
      </c>
      <c r="F15" t="s">
        <v>101</v>
      </c>
      <c r="G15" s="66">
        <v>3893</v>
      </c>
      <c r="H15" s="66">
        <v>11590</v>
      </c>
      <c r="I15" s="66">
        <v>0</v>
      </c>
      <c r="J15" s="66">
        <v>451.19869999999997</v>
      </c>
      <c r="K15" s="67">
        <v>8.9999999999999998E-4</v>
      </c>
      <c r="L15" s="67">
        <v>1.8E-3</v>
      </c>
      <c r="M15" s="67">
        <v>2.9999999999999997E-4</v>
      </c>
    </row>
    <row r="16" spans="1:62">
      <c r="A16" t="s">
        <v>713</v>
      </c>
      <c r="B16" t="s">
        <v>714</v>
      </c>
      <c r="C16" t="s">
        <v>99</v>
      </c>
      <c r="D16" t="s">
        <v>715</v>
      </c>
      <c r="E16" t="s">
        <v>122</v>
      </c>
      <c r="F16" t="s">
        <v>101</v>
      </c>
      <c r="G16" s="66">
        <v>568390</v>
      </c>
      <c r="H16" s="66">
        <v>1150</v>
      </c>
      <c r="I16" s="66">
        <v>0</v>
      </c>
      <c r="J16" s="66">
        <v>6536.4849999999997</v>
      </c>
      <c r="K16" s="67">
        <v>5.9999999999999995E-4</v>
      </c>
      <c r="L16" s="67">
        <v>2.6100000000000002E-2</v>
      </c>
      <c r="M16" s="67">
        <v>3.8999999999999998E-3</v>
      </c>
    </row>
    <row r="17" spans="1:13">
      <c r="A17" t="s">
        <v>716</v>
      </c>
      <c r="B17" t="s">
        <v>717</v>
      </c>
      <c r="C17" t="s">
        <v>99</v>
      </c>
      <c r="D17" t="s">
        <v>710</v>
      </c>
      <c r="E17" t="s">
        <v>1115</v>
      </c>
      <c r="F17" t="s">
        <v>101</v>
      </c>
      <c r="G17" s="66">
        <v>842190</v>
      </c>
      <c r="H17" s="66">
        <v>1708</v>
      </c>
      <c r="I17" s="66">
        <v>0</v>
      </c>
      <c r="J17" s="66">
        <v>14384.6052</v>
      </c>
      <c r="K17" s="67">
        <v>4.7999999999999996E-3</v>
      </c>
      <c r="L17" s="67">
        <v>5.7500000000000002E-2</v>
      </c>
      <c r="M17" s="67">
        <v>8.6E-3</v>
      </c>
    </row>
    <row r="18" spans="1:13">
      <c r="A18" t="s">
        <v>718</v>
      </c>
      <c r="B18" t="s">
        <v>719</v>
      </c>
      <c r="C18" t="s">
        <v>99</v>
      </c>
      <c r="D18" t="s">
        <v>715</v>
      </c>
      <c r="E18" t="s">
        <v>1115</v>
      </c>
      <c r="F18" t="s">
        <v>101</v>
      </c>
      <c r="G18" s="66">
        <v>464489</v>
      </c>
      <c r="H18" s="66">
        <v>1334</v>
      </c>
      <c r="I18" s="66">
        <v>0</v>
      </c>
      <c r="J18" s="66">
        <v>6196.2832600000002</v>
      </c>
      <c r="K18" s="67">
        <v>5.9999999999999995E-4</v>
      </c>
      <c r="L18" s="67">
        <v>2.4799999999999999E-2</v>
      </c>
      <c r="M18" s="67">
        <v>3.7000000000000002E-3</v>
      </c>
    </row>
    <row r="19" spans="1:13">
      <c r="A19" t="s">
        <v>720</v>
      </c>
      <c r="B19" t="s">
        <v>721</v>
      </c>
      <c r="C19" t="s">
        <v>99</v>
      </c>
      <c r="D19" t="s">
        <v>722</v>
      </c>
      <c r="E19" t="s">
        <v>1115</v>
      </c>
      <c r="F19" t="s">
        <v>101</v>
      </c>
      <c r="G19" s="66">
        <v>29840</v>
      </c>
      <c r="H19" s="66">
        <v>11460</v>
      </c>
      <c r="I19" s="66">
        <v>0</v>
      </c>
      <c r="J19" s="66">
        <v>3419.6640000000002</v>
      </c>
      <c r="K19" s="67">
        <v>4.0000000000000002E-4</v>
      </c>
      <c r="L19" s="67">
        <v>1.37E-2</v>
      </c>
      <c r="M19" s="67">
        <v>2E-3</v>
      </c>
    </row>
    <row r="20" spans="1:13">
      <c r="A20" s="68" t="s">
        <v>723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233</v>
      </c>
      <c r="B21" t="s">
        <v>233</v>
      </c>
      <c r="C21" s="14"/>
      <c r="D21" s="14"/>
      <c r="E21" t="s">
        <v>233</v>
      </c>
      <c r="F21" t="s">
        <v>233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724</v>
      </c>
      <c r="C22" s="14"/>
      <c r="D22" s="14"/>
      <c r="E22" s="14"/>
      <c r="F22" s="14"/>
      <c r="G22" s="70">
        <v>4756977</v>
      </c>
      <c r="I22" s="70">
        <v>0</v>
      </c>
      <c r="J22" s="70">
        <v>15524.3944395</v>
      </c>
      <c r="L22" s="69">
        <v>6.2100000000000002E-2</v>
      </c>
      <c r="M22" s="69">
        <v>9.2999999999999992E-3</v>
      </c>
    </row>
    <row r="23" spans="1:13">
      <c r="A23" t="s">
        <v>725</v>
      </c>
      <c r="B23" t="s">
        <v>726</v>
      </c>
      <c r="C23" t="s">
        <v>99</v>
      </c>
      <c r="D23" t="s">
        <v>715</v>
      </c>
      <c r="E23" t="s">
        <v>1115</v>
      </c>
      <c r="F23" t="s">
        <v>101</v>
      </c>
      <c r="G23" s="66">
        <v>4756977</v>
      </c>
      <c r="H23" s="66">
        <v>326.35000000000002</v>
      </c>
      <c r="I23" s="66">
        <v>0</v>
      </c>
      <c r="J23" s="66">
        <v>15524.3944395</v>
      </c>
      <c r="K23" s="67">
        <v>3.5000000000000001E-3</v>
      </c>
      <c r="L23" s="67">
        <v>6.2100000000000002E-2</v>
      </c>
      <c r="M23" s="67">
        <v>9.2999999999999992E-3</v>
      </c>
    </row>
    <row r="24" spans="1:13">
      <c r="A24" s="68" t="s">
        <v>727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233</v>
      </c>
      <c r="B25" t="s">
        <v>233</v>
      </c>
      <c r="C25" s="14"/>
      <c r="D25" s="14"/>
      <c r="E25" t="s">
        <v>233</v>
      </c>
      <c r="F25" t="s">
        <v>233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473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233</v>
      </c>
      <c r="B27" t="s">
        <v>233</v>
      </c>
      <c r="C27" s="14"/>
      <c r="D27" s="14"/>
      <c r="E27" t="s">
        <v>233</v>
      </c>
      <c r="F27" t="s">
        <v>233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728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233</v>
      </c>
      <c r="B29" t="s">
        <v>233</v>
      </c>
      <c r="C29" s="14"/>
      <c r="D29" s="14"/>
      <c r="E29" t="s">
        <v>233</v>
      </c>
      <c r="F29" t="s">
        <v>233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237</v>
      </c>
      <c r="C30" s="14"/>
      <c r="D30" s="14"/>
      <c r="E30" s="14"/>
      <c r="F30" s="14"/>
      <c r="G30" s="70">
        <v>1572415.84</v>
      </c>
      <c r="I30" s="70">
        <v>19.208120000000001</v>
      </c>
      <c r="J30" s="70">
        <v>195775.02319449119</v>
      </c>
      <c r="L30" s="69">
        <v>0.78269999999999995</v>
      </c>
      <c r="M30" s="69">
        <v>0.1167</v>
      </c>
    </row>
    <row r="31" spans="1:13">
      <c r="A31" s="68" t="s">
        <v>729</v>
      </c>
      <c r="C31" s="14"/>
      <c r="D31" s="14"/>
      <c r="E31" s="14"/>
      <c r="F31" s="14"/>
      <c r="G31" s="70">
        <v>1240010</v>
      </c>
      <c r="I31" s="70">
        <v>19.208120000000001</v>
      </c>
      <c r="J31" s="70">
        <v>172949.54480144</v>
      </c>
      <c r="L31" s="69">
        <v>0.6915</v>
      </c>
      <c r="M31" s="69">
        <v>0.1031</v>
      </c>
    </row>
    <row r="32" spans="1:13">
      <c r="A32" t="s">
        <v>730</v>
      </c>
      <c r="B32" t="s">
        <v>731</v>
      </c>
      <c r="C32" t="s">
        <v>476</v>
      </c>
      <c r="D32" t="s">
        <v>732</v>
      </c>
      <c r="E32" t="s">
        <v>733</v>
      </c>
      <c r="F32" t="s">
        <v>105</v>
      </c>
      <c r="G32" s="66">
        <v>113055</v>
      </c>
      <c r="H32" s="66">
        <v>2314</v>
      </c>
      <c r="I32" s="66">
        <v>0</v>
      </c>
      <c r="J32" s="66">
        <v>9067.3772981999991</v>
      </c>
      <c r="K32" s="67">
        <v>0</v>
      </c>
      <c r="L32" s="67">
        <v>3.6299999999999999E-2</v>
      </c>
      <c r="M32" s="67">
        <v>5.4000000000000003E-3</v>
      </c>
    </row>
    <row r="33" spans="1:13">
      <c r="A33" t="s">
        <v>734</v>
      </c>
      <c r="B33" t="s">
        <v>735</v>
      </c>
      <c r="C33" t="s">
        <v>476</v>
      </c>
      <c r="D33" t="s">
        <v>736</v>
      </c>
      <c r="E33" t="s">
        <v>643</v>
      </c>
      <c r="F33" t="s">
        <v>105</v>
      </c>
      <c r="G33" s="66">
        <v>95789</v>
      </c>
      <c r="H33" s="66">
        <v>1927</v>
      </c>
      <c r="I33" s="66">
        <v>0</v>
      </c>
      <c r="J33" s="66">
        <v>6397.7300679800001</v>
      </c>
      <c r="K33" s="67">
        <v>0</v>
      </c>
      <c r="L33" s="67">
        <v>2.5600000000000001E-2</v>
      </c>
      <c r="M33" s="67">
        <v>3.8E-3</v>
      </c>
    </row>
    <row r="34" spans="1:13">
      <c r="A34" t="s">
        <v>737</v>
      </c>
      <c r="B34" t="s">
        <v>738</v>
      </c>
      <c r="C34" t="s">
        <v>476</v>
      </c>
      <c r="D34" t="s">
        <v>736</v>
      </c>
      <c r="E34" t="s">
        <v>643</v>
      </c>
      <c r="F34" t="s">
        <v>105</v>
      </c>
      <c r="G34" s="66">
        <v>23257</v>
      </c>
      <c r="H34" s="66">
        <v>27087</v>
      </c>
      <c r="I34" s="66">
        <v>0</v>
      </c>
      <c r="J34" s="66">
        <v>21834.495362940001</v>
      </c>
      <c r="K34" s="67">
        <v>0</v>
      </c>
      <c r="L34" s="67">
        <v>8.7300000000000003E-2</v>
      </c>
      <c r="M34" s="67">
        <v>1.2999999999999999E-2</v>
      </c>
    </row>
    <row r="35" spans="1:13">
      <c r="A35" t="s">
        <v>739</v>
      </c>
      <c r="B35" t="s">
        <v>740</v>
      </c>
      <c r="C35" t="s">
        <v>476</v>
      </c>
      <c r="D35" t="s">
        <v>741</v>
      </c>
      <c r="E35" t="s">
        <v>643</v>
      </c>
      <c r="F35" t="s">
        <v>105</v>
      </c>
      <c r="G35" s="66">
        <v>51621</v>
      </c>
      <c r="H35" s="66">
        <v>3999</v>
      </c>
      <c r="I35" s="66">
        <v>0</v>
      </c>
      <c r="J35" s="66">
        <v>7154.9462561399996</v>
      </c>
      <c r="K35" s="67">
        <v>0</v>
      </c>
      <c r="L35" s="67">
        <v>2.86E-2</v>
      </c>
      <c r="M35" s="67">
        <v>4.3E-3</v>
      </c>
    </row>
    <row r="36" spans="1:13">
      <c r="A36" t="s">
        <v>742</v>
      </c>
      <c r="B36" t="s">
        <v>743</v>
      </c>
      <c r="C36" t="s">
        <v>122</v>
      </c>
      <c r="D36" t="s">
        <v>741</v>
      </c>
      <c r="E36" t="s">
        <v>643</v>
      </c>
      <c r="F36" t="s">
        <v>105</v>
      </c>
      <c r="G36" s="66">
        <v>67678</v>
      </c>
      <c r="H36" s="66">
        <v>3970</v>
      </c>
      <c r="I36" s="66">
        <v>0</v>
      </c>
      <c r="J36" s="66">
        <v>9312.5063355999991</v>
      </c>
      <c r="K36" s="67">
        <v>0</v>
      </c>
      <c r="L36" s="67">
        <v>3.7199999999999997E-2</v>
      </c>
      <c r="M36" s="67">
        <v>5.5999999999999999E-3</v>
      </c>
    </row>
    <row r="37" spans="1:13">
      <c r="A37" t="s">
        <v>744</v>
      </c>
      <c r="B37" t="s">
        <v>745</v>
      </c>
      <c r="C37" t="s">
        <v>476</v>
      </c>
      <c r="D37" t="s">
        <v>746</v>
      </c>
      <c r="E37" t="s">
        <v>643</v>
      </c>
      <c r="F37" t="s">
        <v>105</v>
      </c>
      <c r="G37" s="66">
        <v>90098</v>
      </c>
      <c r="H37" s="66">
        <v>1665</v>
      </c>
      <c r="I37" s="66">
        <v>0</v>
      </c>
      <c r="J37" s="66">
        <v>5199.4564721999996</v>
      </c>
      <c r="K37" s="67">
        <v>0</v>
      </c>
      <c r="L37" s="67">
        <v>2.0799999999999999E-2</v>
      </c>
      <c r="M37" s="67">
        <v>3.0999999999999999E-3</v>
      </c>
    </row>
    <row r="38" spans="1:13">
      <c r="A38" t="s">
        <v>747</v>
      </c>
      <c r="B38" t="s">
        <v>748</v>
      </c>
      <c r="C38" t="s">
        <v>476</v>
      </c>
      <c r="D38" t="s">
        <v>749</v>
      </c>
      <c r="E38" t="s">
        <v>643</v>
      </c>
      <c r="F38" t="s">
        <v>105</v>
      </c>
      <c r="G38" s="66">
        <v>134105</v>
      </c>
      <c r="H38" s="66">
        <v>6194</v>
      </c>
      <c r="I38" s="66">
        <v>0</v>
      </c>
      <c r="J38" s="66">
        <v>28790.2031842</v>
      </c>
      <c r="K38" s="67">
        <v>0</v>
      </c>
      <c r="L38" s="67">
        <v>0.11509999999999999</v>
      </c>
      <c r="M38" s="67">
        <v>1.72E-2</v>
      </c>
    </row>
    <row r="39" spans="1:13">
      <c r="A39" t="s">
        <v>750</v>
      </c>
      <c r="B39" t="s">
        <v>751</v>
      </c>
      <c r="C39" t="s">
        <v>476</v>
      </c>
      <c r="D39" t="s">
        <v>732</v>
      </c>
      <c r="E39" t="s">
        <v>643</v>
      </c>
      <c r="F39" t="s">
        <v>105</v>
      </c>
      <c r="G39" s="66">
        <v>127492</v>
      </c>
      <c r="H39" s="66">
        <v>6870</v>
      </c>
      <c r="I39" s="66">
        <v>0</v>
      </c>
      <c r="J39" s="66">
        <v>30357.6555864</v>
      </c>
      <c r="K39" s="67">
        <v>0</v>
      </c>
      <c r="L39" s="67">
        <v>0.12139999999999999</v>
      </c>
      <c r="M39" s="67">
        <v>1.8100000000000002E-2</v>
      </c>
    </row>
    <row r="40" spans="1:13">
      <c r="A40" t="s">
        <v>752</v>
      </c>
      <c r="B40" t="s">
        <v>753</v>
      </c>
      <c r="C40" t="s">
        <v>476</v>
      </c>
      <c r="D40" t="s">
        <v>754</v>
      </c>
      <c r="E40" t="s">
        <v>643</v>
      </c>
      <c r="F40" t="s">
        <v>105</v>
      </c>
      <c r="G40" s="66">
        <v>31460</v>
      </c>
      <c r="H40" s="66">
        <v>2003</v>
      </c>
      <c r="I40" s="66">
        <v>0</v>
      </c>
      <c r="J40" s="66">
        <v>2184.0784107999998</v>
      </c>
      <c r="K40" s="67">
        <v>0</v>
      </c>
      <c r="L40" s="67">
        <v>8.6999999999999994E-3</v>
      </c>
      <c r="M40" s="67">
        <v>1.2999999999999999E-3</v>
      </c>
    </row>
    <row r="41" spans="1:13">
      <c r="A41" t="s">
        <v>755</v>
      </c>
      <c r="B41" t="s">
        <v>756</v>
      </c>
      <c r="C41" t="s">
        <v>476</v>
      </c>
      <c r="D41" t="s">
        <v>757</v>
      </c>
      <c r="E41" t="s">
        <v>655</v>
      </c>
      <c r="F41" t="s">
        <v>105</v>
      </c>
      <c r="G41" s="66">
        <v>109087</v>
      </c>
      <c r="H41" s="66">
        <v>4448</v>
      </c>
      <c r="I41" s="66">
        <v>0</v>
      </c>
      <c r="J41" s="66">
        <v>16817.68970816</v>
      </c>
      <c r="K41" s="67">
        <v>0</v>
      </c>
      <c r="L41" s="67">
        <v>6.7199999999999996E-2</v>
      </c>
      <c r="M41" s="67">
        <v>0.01</v>
      </c>
    </row>
    <row r="42" spans="1:13">
      <c r="A42" t="s">
        <v>758</v>
      </c>
      <c r="B42" t="s">
        <v>759</v>
      </c>
      <c r="C42" t="s">
        <v>476</v>
      </c>
      <c r="D42" t="s">
        <v>760</v>
      </c>
      <c r="E42" t="s">
        <v>508</v>
      </c>
      <c r="F42" t="s">
        <v>105</v>
      </c>
      <c r="G42" s="66">
        <v>57182</v>
      </c>
      <c r="H42" s="66">
        <v>7450</v>
      </c>
      <c r="I42" s="66">
        <v>0</v>
      </c>
      <c r="J42" s="66">
        <v>14765.364493999999</v>
      </c>
      <c r="K42" s="67">
        <v>0</v>
      </c>
      <c r="L42" s="67">
        <v>5.8999999999999997E-2</v>
      </c>
      <c r="M42" s="67">
        <v>8.8000000000000005E-3</v>
      </c>
    </row>
    <row r="43" spans="1:13">
      <c r="A43" t="s">
        <v>761</v>
      </c>
      <c r="B43" t="s">
        <v>762</v>
      </c>
      <c r="C43" t="s">
        <v>646</v>
      </c>
      <c r="D43" t="s">
        <v>763</v>
      </c>
      <c r="E43" t="s">
        <v>508</v>
      </c>
      <c r="F43" t="s">
        <v>105</v>
      </c>
      <c r="G43" s="66">
        <v>145297</v>
      </c>
      <c r="H43" s="66">
        <v>2142</v>
      </c>
      <c r="I43" s="66">
        <v>0</v>
      </c>
      <c r="J43" s="66">
        <v>10787.099190839999</v>
      </c>
      <c r="K43" s="67">
        <v>0</v>
      </c>
      <c r="L43" s="67">
        <v>4.3099999999999999E-2</v>
      </c>
      <c r="M43" s="67">
        <v>6.4000000000000003E-3</v>
      </c>
    </row>
    <row r="44" spans="1:13">
      <c r="A44" t="s">
        <v>764</v>
      </c>
      <c r="B44" t="s">
        <v>765</v>
      </c>
      <c r="C44" t="s">
        <v>122</v>
      </c>
      <c r="D44" t="s">
        <v>763</v>
      </c>
      <c r="E44" t="s">
        <v>122</v>
      </c>
      <c r="F44" t="s">
        <v>105</v>
      </c>
      <c r="G44" s="66">
        <v>193889</v>
      </c>
      <c r="H44" s="66">
        <v>1527</v>
      </c>
      <c r="I44" s="66">
        <v>19.208120000000001</v>
      </c>
      <c r="J44" s="66">
        <v>10280.942433980001</v>
      </c>
      <c r="K44" s="67">
        <v>0</v>
      </c>
      <c r="L44" s="67">
        <v>4.1099999999999998E-2</v>
      </c>
      <c r="M44" s="67">
        <v>6.1000000000000004E-3</v>
      </c>
    </row>
    <row r="45" spans="1:13">
      <c r="A45" s="68" t="s">
        <v>766</v>
      </c>
      <c r="C45" s="14"/>
      <c r="D45" s="14"/>
      <c r="E45" s="14"/>
      <c r="F45" s="14"/>
      <c r="G45" s="70">
        <v>312323</v>
      </c>
      <c r="I45" s="70">
        <v>0</v>
      </c>
      <c r="J45" s="70">
        <v>20829.146092792002</v>
      </c>
      <c r="L45" s="69">
        <v>8.3299999999999999E-2</v>
      </c>
      <c r="M45" s="69">
        <v>1.24E-2</v>
      </c>
    </row>
    <row r="46" spans="1:13">
      <c r="A46" t="s">
        <v>767</v>
      </c>
      <c r="B46" t="s">
        <v>768</v>
      </c>
      <c r="C46" t="s">
        <v>476</v>
      </c>
      <c r="D46" t="s">
        <v>736</v>
      </c>
      <c r="E46" t="s">
        <v>643</v>
      </c>
      <c r="F46" t="s">
        <v>105</v>
      </c>
      <c r="G46" s="66">
        <v>15004</v>
      </c>
      <c r="H46" s="66">
        <v>8162</v>
      </c>
      <c r="I46" s="66">
        <v>0</v>
      </c>
      <c r="J46" s="66">
        <v>4244.5553796800004</v>
      </c>
      <c r="K46" s="67">
        <v>0</v>
      </c>
      <c r="L46" s="67">
        <v>1.7000000000000001E-2</v>
      </c>
      <c r="M46" s="67">
        <v>2.5000000000000001E-3</v>
      </c>
    </row>
    <row r="47" spans="1:13">
      <c r="A47" t="s">
        <v>769</v>
      </c>
      <c r="B47" t="s">
        <v>770</v>
      </c>
      <c r="C47" t="s">
        <v>122</v>
      </c>
      <c r="D47" t="s">
        <v>741</v>
      </c>
      <c r="E47" t="s">
        <v>643</v>
      </c>
      <c r="F47" t="s">
        <v>105</v>
      </c>
      <c r="G47" s="66">
        <v>12824</v>
      </c>
      <c r="H47" s="66">
        <v>10842</v>
      </c>
      <c r="I47" s="66">
        <v>0</v>
      </c>
      <c r="J47" s="66">
        <v>4819.0504252800001</v>
      </c>
      <c r="K47" s="67">
        <v>0</v>
      </c>
      <c r="L47" s="67">
        <v>1.9300000000000001E-2</v>
      </c>
      <c r="M47" s="67">
        <v>2.8999999999999998E-3</v>
      </c>
    </row>
    <row r="48" spans="1:13">
      <c r="A48" t="s">
        <v>771</v>
      </c>
      <c r="B48" t="s">
        <v>772</v>
      </c>
      <c r="C48" t="s">
        <v>476</v>
      </c>
      <c r="D48" t="s">
        <v>741</v>
      </c>
      <c r="E48" t="s">
        <v>643</v>
      </c>
      <c r="F48" t="s">
        <v>105</v>
      </c>
      <c r="G48" s="66">
        <v>12588</v>
      </c>
      <c r="H48" s="66">
        <v>9602</v>
      </c>
      <c r="I48" s="66">
        <v>0</v>
      </c>
      <c r="J48" s="66">
        <v>4189.3533681600002</v>
      </c>
      <c r="K48" s="67">
        <v>0</v>
      </c>
      <c r="L48" s="67">
        <v>1.67E-2</v>
      </c>
      <c r="M48" s="67">
        <v>2.5000000000000001E-3</v>
      </c>
    </row>
    <row r="49" spans="1:13">
      <c r="A49" t="s">
        <v>773</v>
      </c>
      <c r="B49" t="s">
        <v>774</v>
      </c>
      <c r="C49" t="s">
        <v>675</v>
      </c>
      <c r="D49" t="s">
        <v>741</v>
      </c>
      <c r="E49" t="s">
        <v>643</v>
      </c>
      <c r="F49" t="s">
        <v>105</v>
      </c>
      <c r="G49" s="66">
        <v>264397</v>
      </c>
      <c r="H49" s="66">
        <v>543.6</v>
      </c>
      <c r="I49" s="66">
        <v>0</v>
      </c>
      <c r="J49" s="66">
        <v>4981.5504108719997</v>
      </c>
      <c r="K49" s="67">
        <v>0</v>
      </c>
      <c r="L49" s="67">
        <v>1.9900000000000001E-2</v>
      </c>
      <c r="M49" s="67">
        <v>3.0000000000000001E-3</v>
      </c>
    </row>
    <row r="50" spans="1:13">
      <c r="A50" t="s">
        <v>775</v>
      </c>
      <c r="B50" t="s">
        <v>776</v>
      </c>
      <c r="C50" t="s">
        <v>675</v>
      </c>
      <c r="D50" t="s">
        <v>777</v>
      </c>
      <c r="E50" t="s">
        <v>643</v>
      </c>
      <c r="F50" t="s">
        <v>105</v>
      </c>
      <c r="G50" s="66">
        <v>7510</v>
      </c>
      <c r="H50" s="66">
        <v>9968</v>
      </c>
      <c r="I50" s="66">
        <v>0</v>
      </c>
      <c r="J50" s="66">
        <v>2594.6365087999998</v>
      </c>
      <c r="K50" s="67">
        <v>0</v>
      </c>
      <c r="L50" s="67">
        <v>1.04E-2</v>
      </c>
      <c r="M50" s="67">
        <v>1.5E-3</v>
      </c>
    </row>
    <row r="51" spans="1:13">
      <c r="A51" s="68" t="s">
        <v>473</v>
      </c>
      <c r="C51" s="14"/>
      <c r="D51" s="14"/>
      <c r="E51" s="14"/>
      <c r="F51" s="14"/>
      <c r="G51" s="70">
        <v>20082.84</v>
      </c>
      <c r="I51" s="70">
        <v>0</v>
      </c>
      <c r="J51" s="70">
        <v>1996.3323002592001</v>
      </c>
      <c r="L51" s="69">
        <v>8.0000000000000002E-3</v>
      </c>
      <c r="M51" s="69">
        <v>1.1999999999999999E-3</v>
      </c>
    </row>
    <row r="52" spans="1:13">
      <c r="A52" t="s">
        <v>778</v>
      </c>
      <c r="B52" t="s">
        <v>779</v>
      </c>
      <c r="C52" t="s">
        <v>476</v>
      </c>
      <c r="D52" t="s">
        <v>780</v>
      </c>
      <c r="E52" t="s">
        <v>643</v>
      </c>
      <c r="F52" t="s">
        <v>105</v>
      </c>
      <c r="G52" s="66">
        <v>20082.84</v>
      </c>
      <c r="H52" s="66">
        <v>2868</v>
      </c>
      <c r="I52" s="66">
        <v>0</v>
      </c>
      <c r="J52" s="66">
        <v>1996.3323002592001</v>
      </c>
      <c r="K52" s="67">
        <v>0</v>
      </c>
      <c r="L52" s="67">
        <v>8.0000000000000002E-3</v>
      </c>
      <c r="M52" s="67">
        <v>1.1999999999999999E-3</v>
      </c>
    </row>
    <row r="53" spans="1:13">
      <c r="A53" s="68" t="s">
        <v>728</v>
      </c>
      <c r="C53" s="14"/>
      <c r="D53" s="14"/>
      <c r="E53" s="14"/>
      <c r="F53" s="14"/>
      <c r="G53" s="70">
        <v>0</v>
      </c>
      <c r="I53" s="70">
        <v>0</v>
      </c>
      <c r="J53" s="70">
        <v>0</v>
      </c>
      <c r="L53" s="69">
        <v>0</v>
      </c>
      <c r="M53" s="69">
        <v>0</v>
      </c>
    </row>
    <row r="54" spans="1:13">
      <c r="A54" t="s">
        <v>233</v>
      </c>
      <c r="B54" t="s">
        <v>233</v>
      </c>
      <c r="C54" s="14"/>
      <c r="D54" s="14"/>
      <c r="E54" t="s">
        <v>233</v>
      </c>
      <c r="F54" t="s">
        <v>233</v>
      </c>
      <c r="G54" s="66">
        <v>0</v>
      </c>
      <c r="H54" s="66">
        <v>0</v>
      </c>
      <c r="J54" s="66">
        <v>0</v>
      </c>
      <c r="K54" s="67">
        <v>0</v>
      </c>
      <c r="L54" s="67">
        <v>0</v>
      </c>
      <c r="M54" s="67">
        <v>0</v>
      </c>
    </row>
    <row r="55" spans="1:13">
      <c r="A55" s="88" t="s">
        <v>239</v>
      </c>
      <c r="C55" s="14"/>
      <c r="D55" s="14"/>
      <c r="E55" s="14"/>
      <c r="F55" s="14"/>
    </row>
    <row r="56" spans="1:13">
      <c r="A56" s="88" t="s">
        <v>292</v>
      </c>
      <c r="C56" s="14"/>
      <c r="D56" s="14"/>
      <c r="E56" s="14"/>
      <c r="F56" s="14"/>
    </row>
    <row r="57" spans="1:13">
      <c r="A57" s="88" t="s">
        <v>293</v>
      </c>
      <c r="C57" s="14"/>
      <c r="D57" s="14"/>
      <c r="E57" s="14"/>
      <c r="F57" s="14"/>
    </row>
    <row r="58" spans="1:13">
      <c r="A58" s="88" t="s">
        <v>294</v>
      </c>
      <c r="C58" s="14"/>
      <c r="D58" s="14"/>
      <c r="E58" s="14"/>
      <c r="F58" s="14"/>
    </row>
    <row r="59" spans="1:13">
      <c r="A59" s="88" t="s">
        <v>295</v>
      </c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5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4" ht="26.25" customHeight="1">
      <c r="A7" s="102" t="s">
        <v>92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6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7526711</v>
      </c>
      <c r="J11" s="7"/>
      <c r="K11" s="64">
        <v>23352.495444330001</v>
      </c>
      <c r="L11" s="7"/>
      <c r="M11" s="65">
        <v>1</v>
      </c>
      <c r="N11" s="65">
        <v>1.3899999999999999E-2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7469663</v>
      </c>
      <c r="K12" s="70">
        <v>5318.4000560000004</v>
      </c>
      <c r="M12" s="69">
        <v>0.22770000000000001</v>
      </c>
      <c r="N12" s="69">
        <v>3.2000000000000002E-3</v>
      </c>
    </row>
    <row r="13" spans="1:64">
      <c r="A13" s="68" t="s">
        <v>781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233</v>
      </c>
      <c r="B14" t="s">
        <v>233</v>
      </c>
      <c r="C14" s="14"/>
      <c r="D14" s="14"/>
      <c r="E14" t="s">
        <v>233</v>
      </c>
      <c r="F14" t="s">
        <v>233</v>
      </c>
      <c r="H14" t="s">
        <v>233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782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233</v>
      </c>
      <c r="B16" t="s">
        <v>233</v>
      </c>
      <c r="C16" s="14"/>
      <c r="D16" s="14"/>
      <c r="E16" t="s">
        <v>233</v>
      </c>
      <c r="F16" t="s">
        <v>233</v>
      </c>
      <c r="H16" t="s">
        <v>233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7469663</v>
      </c>
      <c r="K17" s="70">
        <v>5318.4000560000004</v>
      </c>
      <c r="M17" s="69">
        <v>0.22770000000000001</v>
      </c>
      <c r="N17" s="69">
        <v>3.2000000000000002E-3</v>
      </c>
    </row>
    <row r="18" spans="1:14">
      <c r="A18" t="s">
        <v>783</v>
      </c>
      <c r="B18" t="s">
        <v>784</v>
      </c>
      <c r="C18" t="s">
        <v>99</v>
      </c>
      <c r="D18" t="s">
        <v>784</v>
      </c>
      <c r="E18" t="s">
        <v>785</v>
      </c>
      <c r="F18" t="s">
        <v>1078</v>
      </c>
      <c r="G18" t="s">
        <v>205</v>
      </c>
      <c r="H18" t="s">
        <v>105</v>
      </c>
      <c r="I18" s="66">
        <v>7469663</v>
      </c>
      <c r="J18" s="66">
        <v>71.2</v>
      </c>
      <c r="K18" s="66">
        <v>5318.4000560000004</v>
      </c>
      <c r="L18" s="67">
        <v>1.8499999999999999E-2</v>
      </c>
      <c r="M18" s="67">
        <v>0.22770000000000001</v>
      </c>
      <c r="N18" s="67">
        <v>3.2000000000000002E-3</v>
      </c>
    </row>
    <row r="19" spans="1:14">
      <c r="A19" s="68" t="s">
        <v>473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233</v>
      </c>
      <c r="B20" t="s">
        <v>233</v>
      </c>
      <c r="C20" s="14"/>
      <c r="D20" s="14"/>
      <c r="E20" t="s">
        <v>233</v>
      </c>
      <c r="F20" t="s">
        <v>233</v>
      </c>
      <c r="H20" t="s">
        <v>233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237</v>
      </c>
      <c r="B21" s="14"/>
      <c r="C21" s="14"/>
      <c r="D21" s="14"/>
      <c r="I21" s="70">
        <v>57048</v>
      </c>
      <c r="K21" s="70">
        <v>18034.095388329999</v>
      </c>
      <c r="M21" s="69">
        <v>0.77229999999999999</v>
      </c>
      <c r="N21" s="69">
        <v>1.0800000000000001E-2</v>
      </c>
    </row>
    <row r="22" spans="1:14">
      <c r="A22" s="68" t="s">
        <v>781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233</v>
      </c>
      <c r="B23" t="s">
        <v>233</v>
      </c>
      <c r="C23" s="14"/>
      <c r="D23" s="14"/>
      <c r="E23" t="s">
        <v>233</v>
      </c>
      <c r="F23" t="s">
        <v>233</v>
      </c>
      <c r="H23" t="s">
        <v>233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782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233</v>
      </c>
      <c r="B25" t="s">
        <v>233</v>
      </c>
      <c r="C25" s="14"/>
      <c r="D25" s="14"/>
      <c r="E25" t="s">
        <v>233</v>
      </c>
      <c r="F25" t="s">
        <v>233</v>
      </c>
      <c r="H25" t="s">
        <v>233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57048</v>
      </c>
      <c r="K26" s="70">
        <v>18034.095388329999</v>
      </c>
      <c r="M26" s="69">
        <v>0.77229999999999999</v>
      </c>
      <c r="N26" s="69">
        <v>1.0800000000000001E-2</v>
      </c>
    </row>
    <row r="27" spans="1:14">
      <c r="A27" t="s">
        <v>786</v>
      </c>
      <c r="B27" t="s">
        <v>787</v>
      </c>
      <c r="C27" t="s">
        <v>122</v>
      </c>
      <c r="D27" t="s">
        <v>788</v>
      </c>
      <c r="E27" t="s">
        <v>643</v>
      </c>
      <c r="F27" t="s">
        <v>233</v>
      </c>
      <c r="G27" t="s">
        <v>789</v>
      </c>
      <c r="H27" t="s">
        <v>105</v>
      </c>
      <c r="I27" s="66">
        <v>15018</v>
      </c>
      <c r="J27" s="66">
        <v>10579</v>
      </c>
      <c r="K27" s="66">
        <v>5506.6221265200002</v>
      </c>
      <c r="L27" s="67">
        <v>0</v>
      </c>
      <c r="M27" s="67">
        <v>0.23580000000000001</v>
      </c>
      <c r="N27" s="67">
        <v>3.3E-3</v>
      </c>
    </row>
    <row r="28" spans="1:14">
      <c r="A28" t="s">
        <v>790</v>
      </c>
      <c r="B28" t="s">
        <v>791</v>
      </c>
      <c r="C28" t="s">
        <v>122</v>
      </c>
      <c r="D28" t="s">
        <v>792</v>
      </c>
      <c r="E28" t="s">
        <v>643</v>
      </c>
      <c r="F28" t="s">
        <v>233</v>
      </c>
      <c r="G28" t="s">
        <v>789</v>
      </c>
      <c r="H28" t="s">
        <v>105</v>
      </c>
      <c r="I28" s="66">
        <v>26315</v>
      </c>
      <c r="J28" s="66">
        <v>8628</v>
      </c>
      <c r="K28" s="66">
        <v>7869.4081212000001</v>
      </c>
      <c r="L28" s="67">
        <v>0</v>
      </c>
      <c r="M28" s="67">
        <v>0.33700000000000002</v>
      </c>
      <c r="N28" s="67">
        <v>4.7000000000000002E-3</v>
      </c>
    </row>
    <row r="29" spans="1:14">
      <c r="A29" t="s">
        <v>793</v>
      </c>
      <c r="B29" t="s">
        <v>794</v>
      </c>
      <c r="C29" t="s">
        <v>122</v>
      </c>
      <c r="D29" t="s">
        <v>795</v>
      </c>
      <c r="E29" t="s">
        <v>643</v>
      </c>
      <c r="F29" t="s">
        <v>233</v>
      </c>
      <c r="G29" t="s">
        <v>789</v>
      </c>
      <c r="H29" t="s">
        <v>105</v>
      </c>
      <c r="I29" s="66">
        <v>15715</v>
      </c>
      <c r="J29" s="66">
        <v>8551.9</v>
      </c>
      <c r="K29" s="66">
        <v>4658.0651406099996</v>
      </c>
      <c r="L29" s="67">
        <v>0</v>
      </c>
      <c r="M29" s="67">
        <v>0.19950000000000001</v>
      </c>
      <c r="N29" s="67">
        <v>2.8E-3</v>
      </c>
    </row>
    <row r="30" spans="1:14">
      <c r="A30" s="68" t="s">
        <v>473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233</v>
      </c>
      <c r="B31" t="s">
        <v>233</v>
      </c>
      <c r="C31" s="14"/>
      <c r="D31" s="14"/>
      <c r="E31" t="s">
        <v>233</v>
      </c>
      <c r="F31" t="s">
        <v>233</v>
      </c>
      <c r="H31" t="s">
        <v>233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8" t="s">
        <v>239</v>
      </c>
      <c r="B32" s="14"/>
      <c r="C32" s="14"/>
      <c r="D32" s="14"/>
    </row>
    <row r="33" spans="1:4">
      <c r="A33" s="88" t="s">
        <v>292</v>
      </c>
      <c r="B33" s="14"/>
      <c r="C33" s="14"/>
      <c r="D33" s="14"/>
    </row>
    <row r="34" spans="1:4">
      <c r="A34" s="88" t="s">
        <v>293</v>
      </c>
      <c r="B34" s="14"/>
      <c r="C34" s="14"/>
      <c r="D34" s="14"/>
    </row>
    <row r="35" spans="1:4">
      <c r="A35" s="88" t="s">
        <v>294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9" ht="26.25" customHeight="1">
      <c r="A7" s="102" t="s">
        <v>94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796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233</v>
      </c>
      <c r="B14" t="s">
        <v>233</v>
      </c>
      <c r="C14" s="14"/>
      <c r="D14" t="s">
        <v>233</v>
      </c>
      <c r="E14" t="s">
        <v>233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237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797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233</v>
      </c>
      <c r="B17" t="s">
        <v>233</v>
      </c>
      <c r="C17" s="14"/>
      <c r="D17" t="s">
        <v>233</v>
      </c>
      <c r="E17" t="s">
        <v>233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8" t="s">
        <v>239</v>
      </c>
      <c r="C18" s="14"/>
      <c r="D18" s="14"/>
    </row>
    <row r="19" spans="1:11">
      <c r="A19" s="88" t="s">
        <v>292</v>
      </c>
      <c r="C19" s="14"/>
      <c r="D19" s="14"/>
    </row>
    <row r="20" spans="1:11">
      <c r="A20" s="88" t="s">
        <v>293</v>
      </c>
      <c r="C20" s="14"/>
      <c r="D20" s="14"/>
    </row>
    <row r="21" spans="1:11">
      <c r="A21" s="88" t="s">
        <v>294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  <c r="B2" t="s">
        <v>193</v>
      </c>
    </row>
    <row r="3" spans="1:60">
      <c r="A3" s="2" t="s">
        <v>2</v>
      </c>
      <c r="B3" t="s">
        <v>194</v>
      </c>
    </row>
    <row r="4" spans="1:60">
      <c r="A4" s="2" t="s">
        <v>3</v>
      </c>
      <c r="B4" t="s">
        <v>195</v>
      </c>
    </row>
    <row r="5" spans="1:60">
      <c r="A5" s="63" t="s">
        <v>196</v>
      </c>
      <c r="B5" t="s">
        <v>197</v>
      </c>
    </row>
    <row r="6" spans="1:60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60" ht="26.25" customHeight="1">
      <c r="A7" s="102" t="s">
        <v>97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798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233</v>
      </c>
      <c r="B14" t="s">
        <v>233</v>
      </c>
      <c r="C14" s="14"/>
      <c r="D14" t="s">
        <v>233</v>
      </c>
      <c r="E14" t="s">
        <v>233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799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233</v>
      </c>
      <c r="B16" t="s">
        <v>233</v>
      </c>
      <c r="C16" s="14"/>
      <c r="D16" t="s">
        <v>233</v>
      </c>
      <c r="E16" t="s">
        <v>233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800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233</v>
      </c>
      <c r="B18" t="s">
        <v>233</v>
      </c>
      <c r="C18" s="14"/>
      <c r="D18" t="s">
        <v>233</v>
      </c>
      <c r="E18" t="s">
        <v>233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473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233</v>
      </c>
      <c r="B20" t="s">
        <v>233</v>
      </c>
      <c r="C20" s="14"/>
      <c r="D20" t="s">
        <v>233</v>
      </c>
      <c r="E20" t="s">
        <v>233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237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798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233</v>
      </c>
      <c r="B23" t="s">
        <v>233</v>
      </c>
      <c r="C23" s="14"/>
      <c r="D23" t="s">
        <v>233</v>
      </c>
      <c r="E23" t="s">
        <v>233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801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233</v>
      </c>
      <c r="B25" t="s">
        <v>233</v>
      </c>
      <c r="C25" s="14"/>
      <c r="D25" t="s">
        <v>233</v>
      </c>
      <c r="E25" t="s">
        <v>233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800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233</v>
      </c>
      <c r="B27" t="s">
        <v>233</v>
      </c>
      <c r="C27" s="14"/>
      <c r="D27" t="s">
        <v>233</v>
      </c>
      <c r="E27" t="s">
        <v>233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802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233</v>
      </c>
      <c r="B29" t="s">
        <v>233</v>
      </c>
      <c r="C29" s="14"/>
      <c r="D29" t="s">
        <v>233</v>
      </c>
      <c r="E29" t="s">
        <v>233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473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233</v>
      </c>
      <c r="B31" t="s">
        <v>233</v>
      </c>
      <c r="C31" s="14"/>
      <c r="D31" t="s">
        <v>233</v>
      </c>
      <c r="E31" t="s">
        <v>233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8" t="s">
        <v>239</v>
      </c>
      <c r="B32" s="14"/>
      <c r="C32" s="14"/>
      <c r="D32" s="14"/>
    </row>
    <row r="33" spans="1:4">
      <c r="A33" s="88" t="s">
        <v>292</v>
      </c>
      <c r="B33" s="14"/>
      <c r="C33" s="14"/>
      <c r="D33" s="14"/>
    </row>
    <row r="34" spans="1:4">
      <c r="A34" s="88" t="s">
        <v>293</v>
      </c>
      <c r="B34" s="14"/>
      <c r="C34" s="14"/>
      <c r="D34" s="14"/>
    </row>
    <row r="35" spans="1:4">
      <c r="A35" s="88" t="s">
        <v>294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4"/>
      <c r="BB6" s="14" t="s">
        <v>99</v>
      </c>
      <c r="BD6" s="14" t="s">
        <v>100</v>
      </c>
      <c r="BF6" s="16" t="s">
        <v>101</v>
      </c>
    </row>
    <row r="7" spans="1:58" ht="26.25" customHeight="1">
      <c r="A7" s="102" t="s">
        <v>102</v>
      </c>
      <c r="B7" s="103"/>
      <c r="C7" s="103"/>
      <c r="D7" s="103"/>
      <c r="E7" s="103"/>
      <c r="F7" s="103"/>
      <c r="G7" s="103"/>
      <c r="H7" s="103"/>
      <c r="I7" s="103"/>
      <c r="J7" s="104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6311223.6200000001</v>
      </c>
      <c r="G11" s="22"/>
      <c r="H11" s="64">
        <v>21956.300511413378</v>
      </c>
      <c r="I11" s="65">
        <v>1</v>
      </c>
      <c r="J11" s="65">
        <v>1.3100000000000001E-2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233</v>
      </c>
      <c r="B13" t="s">
        <v>233</v>
      </c>
      <c r="C13" s="16"/>
      <c r="D13" t="s">
        <v>233</v>
      </c>
      <c r="E13" t="s">
        <v>233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237</v>
      </c>
      <c r="B14" s="16"/>
      <c r="C14" s="16"/>
      <c r="D14" s="16"/>
      <c r="E14" s="16"/>
      <c r="F14" s="70">
        <v>6311223.6200000001</v>
      </c>
      <c r="G14" s="16"/>
      <c r="H14" s="70">
        <v>21956.300511413378</v>
      </c>
      <c r="I14" s="69">
        <v>1</v>
      </c>
      <c r="J14" s="69">
        <v>1.3100000000000001E-2</v>
      </c>
      <c r="BD14" s="14" t="s">
        <v>125</v>
      </c>
    </row>
    <row r="15" spans="1:58">
      <c r="A15" t="s">
        <v>803</v>
      </c>
      <c r="B15" t="s">
        <v>804</v>
      </c>
      <c r="C15" t="s">
        <v>122</v>
      </c>
      <c r="D15" t="s">
        <v>643</v>
      </c>
      <c r="E15" t="s">
        <v>109</v>
      </c>
      <c r="F15" s="66">
        <v>84</v>
      </c>
      <c r="G15" s="66">
        <v>1.23255</v>
      </c>
      <c r="H15" s="66">
        <v>4.0200259176000003E-3</v>
      </c>
      <c r="I15" s="67">
        <v>0</v>
      </c>
      <c r="J15" s="67">
        <v>0</v>
      </c>
      <c r="BD15" s="14" t="s">
        <v>126</v>
      </c>
    </row>
    <row r="16" spans="1:58">
      <c r="A16" t="s">
        <v>805</v>
      </c>
      <c r="B16" t="s">
        <v>806</v>
      </c>
      <c r="C16" t="s">
        <v>122</v>
      </c>
      <c r="D16" t="s">
        <v>643</v>
      </c>
      <c r="E16" t="s">
        <v>199</v>
      </c>
      <c r="F16" s="66">
        <v>61618.59</v>
      </c>
      <c r="G16" s="66">
        <v>100</v>
      </c>
      <c r="H16" s="66">
        <v>224.47036151099999</v>
      </c>
      <c r="I16" s="67">
        <v>1.0200000000000001E-2</v>
      </c>
      <c r="J16" s="67">
        <v>1E-4</v>
      </c>
      <c r="BD16" s="14" t="s">
        <v>127</v>
      </c>
    </row>
    <row r="17" spans="1:56">
      <c r="A17" t="s">
        <v>807</v>
      </c>
      <c r="B17" t="s">
        <v>808</v>
      </c>
      <c r="C17" t="s">
        <v>484</v>
      </c>
      <c r="D17" t="s">
        <v>643</v>
      </c>
      <c r="E17" t="s">
        <v>109</v>
      </c>
      <c r="F17" s="66">
        <v>170878.4</v>
      </c>
      <c r="G17" s="66">
        <v>100</v>
      </c>
      <c r="H17" s="66">
        <v>663.48665152000001</v>
      </c>
      <c r="I17" s="67">
        <v>3.0200000000000001E-2</v>
      </c>
      <c r="J17" s="67">
        <v>4.0000000000000002E-4</v>
      </c>
      <c r="BD17" s="14" t="s">
        <v>128</v>
      </c>
    </row>
    <row r="18" spans="1:56">
      <c r="A18" t="s">
        <v>809</v>
      </c>
      <c r="B18" t="s">
        <v>810</v>
      </c>
      <c r="C18" t="s">
        <v>122</v>
      </c>
      <c r="D18" t="s">
        <v>643</v>
      </c>
      <c r="E18" t="s">
        <v>105</v>
      </c>
      <c r="F18" s="66">
        <v>1843.92</v>
      </c>
      <c r="G18" s="66">
        <v>100</v>
      </c>
      <c r="H18" s="66">
        <v>6.3910267200000002</v>
      </c>
      <c r="I18" s="67">
        <v>2.9999999999999997E-4</v>
      </c>
      <c r="J18" s="67">
        <v>0</v>
      </c>
      <c r="BD18" s="14" t="s">
        <v>129</v>
      </c>
    </row>
    <row r="19" spans="1:56">
      <c r="A19" t="s">
        <v>811</v>
      </c>
      <c r="B19" t="s">
        <v>812</v>
      </c>
      <c r="C19" t="s">
        <v>122</v>
      </c>
      <c r="D19" t="s">
        <v>643</v>
      </c>
      <c r="E19" t="s">
        <v>199</v>
      </c>
      <c r="F19" s="66">
        <v>-54</v>
      </c>
      <c r="G19" s="66">
        <v>100</v>
      </c>
      <c r="H19" s="66">
        <v>-0.19671659999999999</v>
      </c>
      <c r="I19" s="67">
        <v>0</v>
      </c>
      <c r="J19" s="67">
        <v>0</v>
      </c>
      <c r="BD19" s="14" t="s">
        <v>130</v>
      </c>
    </row>
    <row r="20" spans="1:56">
      <c r="A20" t="s">
        <v>813</v>
      </c>
      <c r="B20" t="s">
        <v>814</v>
      </c>
      <c r="C20" t="s">
        <v>484</v>
      </c>
      <c r="D20" t="s">
        <v>643</v>
      </c>
      <c r="E20" t="s">
        <v>109</v>
      </c>
      <c r="F20" s="66">
        <v>45.01</v>
      </c>
      <c r="G20" s="66">
        <v>100</v>
      </c>
      <c r="H20" s="66">
        <v>0.17476482800000001</v>
      </c>
      <c r="I20" s="67">
        <v>0</v>
      </c>
      <c r="J20" s="67">
        <v>0</v>
      </c>
      <c r="BD20" s="14" t="s">
        <v>131</v>
      </c>
    </row>
    <row r="21" spans="1:56">
      <c r="A21" t="s">
        <v>815</v>
      </c>
      <c r="B21" t="s">
        <v>816</v>
      </c>
      <c r="C21" t="s">
        <v>122</v>
      </c>
      <c r="D21" t="s">
        <v>643</v>
      </c>
      <c r="E21" t="s">
        <v>199</v>
      </c>
      <c r="F21" s="66">
        <v>27</v>
      </c>
      <c r="G21" s="66">
        <v>1.0007999999999999</v>
      </c>
      <c r="H21" s="66">
        <v>9.8436986640000005E-4</v>
      </c>
      <c r="I21" s="67">
        <v>0</v>
      </c>
      <c r="J21" s="67">
        <v>0</v>
      </c>
      <c r="BD21" s="14" t="s">
        <v>122</v>
      </c>
    </row>
    <row r="22" spans="1:56">
      <c r="A22" t="s">
        <v>817</v>
      </c>
      <c r="B22" t="s">
        <v>818</v>
      </c>
      <c r="C22" t="s">
        <v>122</v>
      </c>
      <c r="D22" t="s">
        <v>643</v>
      </c>
      <c r="E22" t="s">
        <v>105</v>
      </c>
      <c r="F22" s="66">
        <v>44</v>
      </c>
      <c r="G22" s="66">
        <v>1.104141E-2</v>
      </c>
      <c r="H22" s="66">
        <v>1.68385919064E-5</v>
      </c>
      <c r="I22" s="67">
        <v>0</v>
      </c>
      <c r="J22" s="67">
        <v>0</v>
      </c>
    </row>
    <row r="23" spans="1:56">
      <c r="A23" t="s">
        <v>819</v>
      </c>
      <c r="B23" t="s">
        <v>820</v>
      </c>
      <c r="C23" t="s">
        <v>122</v>
      </c>
      <c r="D23" t="s">
        <v>643</v>
      </c>
      <c r="E23" t="s">
        <v>105</v>
      </c>
      <c r="F23" s="66">
        <v>6076736.7000000002</v>
      </c>
      <c r="G23" s="66">
        <v>100</v>
      </c>
      <c r="H23" s="66">
        <v>21061.9694022</v>
      </c>
      <c r="I23" s="67">
        <v>0.95930000000000004</v>
      </c>
      <c r="J23" s="67">
        <v>1.26E-2</v>
      </c>
    </row>
    <row r="24" spans="1:56">
      <c r="A24" s="88" t="s">
        <v>239</v>
      </c>
      <c r="B24" s="16"/>
      <c r="C24" s="16"/>
      <c r="D24" s="16"/>
      <c r="E24" s="16"/>
      <c r="F24" s="16"/>
      <c r="G24" s="16"/>
    </row>
    <row r="25" spans="1:56">
      <c r="A25" s="88" t="s">
        <v>292</v>
      </c>
      <c r="B25" s="16"/>
      <c r="C25" s="16"/>
      <c r="D25" s="16"/>
      <c r="E25" s="16"/>
      <c r="F25" s="16"/>
      <c r="G25" s="16"/>
    </row>
    <row r="26" spans="1:56">
      <c r="A26" s="88" t="s">
        <v>293</v>
      </c>
      <c r="B26" s="16"/>
      <c r="C26" s="16"/>
      <c r="D26" s="16"/>
      <c r="E26" s="16"/>
      <c r="F26" s="16"/>
      <c r="G26" s="16"/>
    </row>
    <row r="27" spans="1:56">
      <c r="A27" s="88" t="s">
        <v>294</v>
      </c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  <c r="D3" s="13"/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102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ht="26.25" customHeight="1">
      <c r="A7" s="102" t="s">
        <v>132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821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233</v>
      </c>
      <c r="B14" t="s">
        <v>233</v>
      </c>
      <c r="D14" t="s">
        <v>233</v>
      </c>
      <c r="G14" s="66">
        <v>0</v>
      </c>
      <c r="H14" t="s">
        <v>233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822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233</v>
      </c>
      <c r="B16" t="s">
        <v>233</v>
      </c>
      <c r="D16" t="s">
        <v>233</v>
      </c>
      <c r="G16" s="66">
        <v>0</v>
      </c>
      <c r="H16" t="s">
        <v>233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823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824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233</v>
      </c>
      <c r="B19" t="s">
        <v>233</v>
      </c>
      <c r="D19" t="s">
        <v>233</v>
      </c>
      <c r="G19" s="66">
        <v>0</v>
      </c>
      <c r="H19" t="s">
        <v>233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825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233</v>
      </c>
      <c r="B21" t="s">
        <v>233</v>
      </c>
      <c r="D21" t="s">
        <v>233</v>
      </c>
      <c r="G21" s="66">
        <v>0</v>
      </c>
      <c r="H21" t="s">
        <v>233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826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233</v>
      </c>
      <c r="B23" t="s">
        <v>233</v>
      </c>
      <c r="D23" t="s">
        <v>233</v>
      </c>
      <c r="G23" s="66">
        <v>0</v>
      </c>
      <c r="H23" t="s">
        <v>233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827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233</v>
      </c>
      <c r="B25" t="s">
        <v>233</v>
      </c>
      <c r="D25" t="s">
        <v>233</v>
      </c>
      <c r="G25" s="66">
        <v>0</v>
      </c>
      <c r="H25" t="s">
        <v>233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237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821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233</v>
      </c>
      <c r="B28" t="s">
        <v>233</v>
      </c>
      <c r="D28" t="s">
        <v>233</v>
      </c>
      <c r="G28" s="66">
        <v>0</v>
      </c>
      <c r="H28" t="s">
        <v>233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822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233</v>
      </c>
      <c r="B30" t="s">
        <v>233</v>
      </c>
      <c r="D30" t="s">
        <v>233</v>
      </c>
      <c r="G30" s="66">
        <v>0</v>
      </c>
      <c r="H30" t="s">
        <v>233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823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824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233</v>
      </c>
      <c r="B33" t="s">
        <v>233</v>
      </c>
      <c r="D33" t="s">
        <v>233</v>
      </c>
      <c r="G33" s="66">
        <v>0</v>
      </c>
      <c r="H33" t="s">
        <v>233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825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233</v>
      </c>
      <c r="B35" t="s">
        <v>233</v>
      </c>
      <c r="D35" t="s">
        <v>233</v>
      </c>
      <c r="G35" s="66">
        <v>0</v>
      </c>
      <c r="H35" t="s">
        <v>233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826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233</v>
      </c>
      <c r="B37" t="s">
        <v>233</v>
      </c>
      <c r="D37" t="s">
        <v>233</v>
      </c>
      <c r="G37" s="66">
        <v>0</v>
      </c>
      <c r="H37" t="s">
        <v>233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827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233</v>
      </c>
      <c r="B39" t="s">
        <v>233</v>
      </c>
      <c r="D39" t="s">
        <v>233</v>
      </c>
      <c r="G39" s="66">
        <v>0</v>
      </c>
      <c r="H39" t="s">
        <v>233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8" t="s">
        <v>239</v>
      </c>
    </row>
    <row r="41" spans="1:16">
      <c r="A41" s="88" t="s">
        <v>292</v>
      </c>
    </row>
    <row r="42" spans="1:16">
      <c r="A42" s="88" t="s">
        <v>293</v>
      </c>
    </row>
    <row r="43" spans="1:16">
      <c r="A43" s="88" t="s">
        <v>294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  <c r="B2" t="s">
        <v>193</v>
      </c>
    </row>
    <row r="3" spans="1:71">
      <c r="A3" s="2" t="s">
        <v>2</v>
      </c>
      <c r="B3" t="s">
        <v>194</v>
      </c>
    </row>
    <row r="4" spans="1:71">
      <c r="A4" s="2" t="s">
        <v>3</v>
      </c>
      <c r="B4" t="s">
        <v>195</v>
      </c>
    </row>
    <row r="5" spans="1:71">
      <c r="A5" s="63" t="s">
        <v>196</v>
      </c>
      <c r="B5" t="s">
        <v>197</v>
      </c>
    </row>
    <row r="6" spans="1:71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ht="26.25" customHeight="1">
      <c r="A7" s="102" t="s">
        <v>68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828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233</v>
      </c>
      <c r="B14" t="s">
        <v>233</v>
      </c>
      <c r="C14" t="s">
        <v>233</v>
      </c>
      <c r="F14" s="66">
        <v>0</v>
      </c>
      <c r="G14" t="s">
        <v>233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829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233</v>
      </c>
      <c r="B16" t="s">
        <v>233</v>
      </c>
      <c r="C16" t="s">
        <v>233</v>
      </c>
      <c r="F16" s="66">
        <v>0</v>
      </c>
      <c r="G16" t="s">
        <v>233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830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233</v>
      </c>
      <c r="B18" t="s">
        <v>233</v>
      </c>
      <c r="C18" t="s">
        <v>233</v>
      </c>
      <c r="F18" s="66">
        <v>0</v>
      </c>
      <c r="G18" t="s">
        <v>233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831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233</v>
      </c>
      <c r="B20" t="s">
        <v>233</v>
      </c>
      <c r="C20" t="s">
        <v>233</v>
      </c>
      <c r="F20" s="66">
        <v>0</v>
      </c>
      <c r="G20" t="s">
        <v>233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473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233</v>
      </c>
      <c r="B22" t="s">
        <v>233</v>
      </c>
      <c r="C22" t="s">
        <v>233</v>
      </c>
      <c r="F22" s="66">
        <v>0</v>
      </c>
      <c r="G22" t="s">
        <v>233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237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290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233</v>
      </c>
      <c r="B25" t="s">
        <v>233</v>
      </c>
      <c r="C25" t="s">
        <v>233</v>
      </c>
      <c r="F25" s="66">
        <v>0</v>
      </c>
      <c r="G25" t="s">
        <v>233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832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233</v>
      </c>
      <c r="B27" t="s">
        <v>233</v>
      </c>
      <c r="C27" t="s">
        <v>233</v>
      </c>
      <c r="F27" s="66">
        <v>0</v>
      </c>
      <c r="G27" t="s">
        <v>233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8" t="s">
        <v>292</v>
      </c>
    </row>
    <row r="29" spans="1:15">
      <c r="A29" s="88" t="s">
        <v>293</v>
      </c>
    </row>
    <row r="30" spans="1:15">
      <c r="A30" s="88" t="s">
        <v>294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ht="26.25" customHeight="1">
      <c r="A7" s="102" t="s">
        <v>81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5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833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233</v>
      </c>
      <c r="B14" t="s">
        <v>233</v>
      </c>
      <c r="C14" s="14"/>
      <c r="D14" s="14"/>
      <c r="E14" t="s">
        <v>233</v>
      </c>
      <c r="F14" t="s">
        <v>233</v>
      </c>
      <c r="I14" s="66">
        <v>0</v>
      </c>
      <c r="J14" t="s">
        <v>233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834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233</v>
      </c>
      <c r="B16" t="s">
        <v>233</v>
      </c>
      <c r="C16" s="14"/>
      <c r="D16" s="14"/>
      <c r="E16" t="s">
        <v>233</v>
      </c>
      <c r="F16" t="s">
        <v>233</v>
      </c>
      <c r="I16" s="66">
        <v>0</v>
      </c>
      <c r="J16" t="s">
        <v>233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233</v>
      </c>
      <c r="B18" t="s">
        <v>233</v>
      </c>
      <c r="C18" s="14"/>
      <c r="D18" s="14"/>
      <c r="E18" t="s">
        <v>233</v>
      </c>
      <c r="F18" t="s">
        <v>233</v>
      </c>
      <c r="I18" s="66">
        <v>0</v>
      </c>
      <c r="J18" t="s">
        <v>233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233</v>
      </c>
      <c r="B20" t="s">
        <v>233</v>
      </c>
      <c r="C20" s="14"/>
      <c r="D20" s="14"/>
      <c r="E20" t="s">
        <v>233</v>
      </c>
      <c r="F20" t="s">
        <v>233</v>
      </c>
      <c r="I20" s="66">
        <v>0</v>
      </c>
      <c r="J20" t="s">
        <v>233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237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835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233</v>
      </c>
      <c r="B23" t="s">
        <v>233</v>
      </c>
      <c r="C23" s="14"/>
      <c r="D23" s="14"/>
      <c r="E23" t="s">
        <v>233</v>
      </c>
      <c r="F23" t="s">
        <v>233</v>
      </c>
      <c r="I23" s="66">
        <v>0</v>
      </c>
      <c r="J23" t="s">
        <v>233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836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233</v>
      </c>
      <c r="B25" t="s">
        <v>233</v>
      </c>
      <c r="C25" s="14"/>
      <c r="D25" s="14"/>
      <c r="E25" t="s">
        <v>233</v>
      </c>
      <c r="F25" t="s">
        <v>233</v>
      </c>
      <c r="I25" s="66">
        <v>0</v>
      </c>
      <c r="J25" t="s">
        <v>233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8" t="s">
        <v>239</v>
      </c>
      <c r="C26" s="14"/>
      <c r="D26" s="14"/>
      <c r="E26" s="14"/>
    </row>
    <row r="27" spans="1:18">
      <c r="A27" s="88" t="s">
        <v>292</v>
      </c>
      <c r="C27" s="14"/>
      <c r="D27" s="14"/>
      <c r="E27" s="14"/>
    </row>
    <row r="28" spans="1:18">
      <c r="A28" s="88" t="s">
        <v>293</v>
      </c>
      <c r="C28" s="14"/>
      <c r="D28" s="14"/>
      <c r="E28" s="14"/>
    </row>
    <row r="29" spans="1:18">
      <c r="A29" s="88" t="s">
        <v>294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ht="26.25" customHeight="1">
      <c r="A7" s="102" t="s">
        <v>88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5" t="s">
        <v>54</v>
      </c>
      <c r="M8" s="105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1.87</v>
      </c>
      <c r="J11" s="7"/>
      <c r="K11" s="7"/>
      <c r="L11" s="65">
        <v>4.3299999999999998E-2</v>
      </c>
      <c r="M11" s="64">
        <v>27956306.48</v>
      </c>
      <c r="N11" s="7"/>
      <c r="O11" s="64">
        <v>27078.166396675231</v>
      </c>
      <c r="P11" s="7"/>
      <c r="Q11" s="65">
        <v>1</v>
      </c>
      <c r="R11" s="65">
        <v>1.61E-2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1.87</v>
      </c>
      <c r="L12" s="69">
        <v>4.3299999999999998E-2</v>
      </c>
      <c r="M12" s="70">
        <v>27956306.48</v>
      </c>
      <c r="O12" s="70">
        <v>27078.166396675231</v>
      </c>
      <c r="Q12" s="69">
        <v>1</v>
      </c>
      <c r="R12" s="69">
        <v>1.61E-2</v>
      </c>
    </row>
    <row r="13" spans="1:80">
      <c r="A13" s="68" t="s">
        <v>833</v>
      </c>
      <c r="B13" s="14"/>
      <c r="C13" s="14"/>
      <c r="D13" s="14"/>
      <c r="I13" s="70">
        <v>1.08</v>
      </c>
      <c r="L13" s="69">
        <v>3.3000000000000002E-2</v>
      </c>
      <c r="M13" s="70">
        <v>14625456.25</v>
      </c>
      <c r="O13" s="70">
        <v>8965.956278816233</v>
      </c>
      <c r="Q13" s="69">
        <v>0.33110000000000001</v>
      </c>
      <c r="R13" s="69">
        <v>5.3E-3</v>
      </c>
    </row>
    <row r="14" spans="1:80">
      <c r="A14" t="s">
        <v>837</v>
      </c>
      <c r="B14" t="s">
        <v>838</v>
      </c>
      <c r="C14" t="s">
        <v>122</v>
      </c>
      <c r="D14" t="s">
        <v>333</v>
      </c>
      <c r="E14" t="s">
        <v>303</v>
      </c>
      <c r="F14" t="s">
        <v>1078</v>
      </c>
      <c r="G14" t="s">
        <v>205</v>
      </c>
      <c r="H14" t="s">
        <v>839</v>
      </c>
      <c r="I14" s="66">
        <v>3.36</v>
      </c>
      <c r="J14" t="s">
        <v>101</v>
      </c>
      <c r="K14" s="67">
        <v>6.6000000000000003E-2</v>
      </c>
      <c r="L14" s="67">
        <v>1.4E-3</v>
      </c>
      <c r="M14" s="66">
        <v>700000</v>
      </c>
      <c r="N14" s="66">
        <v>153.77000000000001</v>
      </c>
      <c r="O14" s="66">
        <v>1076.3900000000001</v>
      </c>
      <c r="P14" s="67">
        <v>0</v>
      </c>
      <c r="Q14" s="67">
        <v>3.9800000000000002E-2</v>
      </c>
      <c r="R14" s="67">
        <v>5.9999999999999995E-4</v>
      </c>
    </row>
    <row r="15" spans="1:80">
      <c r="A15" t="s">
        <v>840</v>
      </c>
      <c r="B15" t="s">
        <v>841</v>
      </c>
      <c r="C15" t="s">
        <v>122</v>
      </c>
      <c r="D15" t="s">
        <v>842</v>
      </c>
      <c r="E15" t="s">
        <v>122</v>
      </c>
      <c r="F15" t="s">
        <v>1084</v>
      </c>
      <c r="G15" t="s">
        <v>149</v>
      </c>
      <c r="H15" t="s">
        <v>843</v>
      </c>
      <c r="I15" s="66">
        <v>0.39</v>
      </c>
      <c r="J15" t="s">
        <v>101</v>
      </c>
      <c r="K15" s="67">
        <v>7.0900000000000005E-2</v>
      </c>
      <c r="L15" s="67">
        <v>-9.2999999999999992E-3</v>
      </c>
      <c r="M15" s="66">
        <v>4190314.43</v>
      </c>
      <c r="N15" s="66">
        <v>127.13</v>
      </c>
      <c r="O15" s="66">
        <v>5327.1467348590004</v>
      </c>
      <c r="P15" s="67">
        <v>0</v>
      </c>
      <c r="Q15" s="67">
        <v>0.19670000000000001</v>
      </c>
      <c r="R15" s="67">
        <v>3.2000000000000002E-3</v>
      </c>
    </row>
    <row r="16" spans="1:80">
      <c r="A16" t="s">
        <v>844</v>
      </c>
      <c r="B16" t="s">
        <v>845</v>
      </c>
      <c r="C16" t="s">
        <v>122</v>
      </c>
      <c r="D16" t="s">
        <v>846</v>
      </c>
      <c r="E16" t="s">
        <v>127</v>
      </c>
      <c r="F16" t="s">
        <v>1084</v>
      </c>
      <c r="G16" t="s">
        <v>149</v>
      </c>
      <c r="H16" t="s">
        <v>847</v>
      </c>
      <c r="I16" s="66">
        <v>1.64</v>
      </c>
      <c r="J16" t="s">
        <v>101</v>
      </c>
      <c r="K16" s="67">
        <v>3.15E-2</v>
      </c>
      <c r="L16" s="67">
        <v>0.1278</v>
      </c>
      <c r="M16" s="66">
        <v>2766000</v>
      </c>
      <c r="N16" s="66">
        <v>87.11</v>
      </c>
      <c r="O16" s="66">
        <v>2409.4625999999998</v>
      </c>
      <c r="P16" s="67">
        <v>7.9000000000000008E-3</v>
      </c>
      <c r="Q16" s="67">
        <v>8.8999999999999996E-2</v>
      </c>
      <c r="R16" s="67">
        <v>1.4E-3</v>
      </c>
    </row>
    <row r="17" spans="1:19">
      <c r="A17" t="s">
        <v>848</v>
      </c>
      <c r="B17" t="s">
        <v>849</v>
      </c>
      <c r="C17" t="s">
        <v>122</v>
      </c>
      <c r="D17" t="s">
        <v>850</v>
      </c>
      <c r="E17" t="s">
        <v>1109</v>
      </c>
      <c r="F17" t="s">
        <v>1089</v>
      </c>
      <c r="G17" t="s">
        <v>205</v>
      </c>
      <c r="H17" t="s">
        <v>851</v>
      </c>
      <c r="I17" s="66">
        <v>0.31</v>
      </c>
      <c r="J17" t="s">
        <v>101</v>
      </c>
      <c r="K17" s="67">
        <v>7.0000000000000007E-2</v>
      </c>
      <c r="L17" s="67">
        <v>0.23499999999999999</v>
      </c>
      <c r="M17" s="66">
        <v>127847.61</v>
      </c>
      <c r="N17" s="66">
        <v>119.64</v>
      </c>
      <c r="O17" s="66">
        <v>152.95688060399999</v>
      </c>
      <c r="P17" s="67">
        <v>9.4000000000000004E-3</v>
      </c>
      <c r="Q17" s="67">
        <v>5.5999999999999999E-3</v>
      </c>
      <c r="R17" s="67">
        <v>1E-4</v>
      </c>
    </row>
    <row r="18" spans="1:19">
      <c r="A18" t="s">
        <v>852</v>
      </c>
      <c r="B18" t="s">
        <v>853</v>
      </c>
      <c r="C18" t="s">
        <v>122</v>
      </c>
      <c r="D18" t="s">
        <v>854</v>
      </c>
      <c r="E18" t="s">
        <v>855</v>
      </c>
      <c r="F18" t="s">
        <v>1090</v>
      </c>
      <c r="G18" t="s">
        <v>205</v>
      </c>
      <c r="H18" t="s">
        <v>856</v>
      </c>
      <c r="I18" s="66">
        <v>0</v>
      </c>
      <c r="J18" t="s">
        <v>101</v>
      </c>
      <c r="K18" s="67">
        <v>0</v>
      </c>
      <c r="L18" s="67">
        <v>0</v>
      </c>
      <c r="M18" s="66">
        <v>17849.43</v>
      </c>
      <c r="N18" s="66">
        <v>9.9999999999999995E-7</v>
      </c>
      <c r="O18" s="66">
        <v>1.7849430000000001E-7</v>
      </c>
      <c r="P18" s="67">
        <v>0</v>
      </c>
      <c r="Q18" s="67">
        <v>0</v>
      </c>
      <c r="R18" s="67">
        <v>0</v>
      </c>
    </row>
    <row r="19" spans="1:19">
      <c r="A19" t="s">
        <v>857</v>
      </c>
      <c r="B19" t="s">
        <v>858</v>
      </c>
      <c r="C19" t="s">
        <v>122</v>
      </c>
      <c r="D19" t="s">
        <v>854</v>
      </c>
      <c r="E19" t="s">
        <v>855</v>
      </c>
      <c r="F19" t="s">
        <v>1090</v>
      </c>
      <c r="G19" t="s">
        <v>205</v>
      </c>
      <c r="H19" t="s">
        <v>856</v>
      </c>
      <c r="I19" s="66">
        <v>0</v>
      </c>
      <c r="J19" t="s">
        <v>101</v>
      </c>
      <c r="K19" s="67">
        <v>0</v>
      </c>
      <c r="L19" s="67">
        <v>0</v>
      </c>
      <c r="M19" s="66">
        <v>26812.77</v>
      </c>
      <c r="N19" s="66">
        <v>9.9999999999999995E-7</v>
      </c>
      <c r="O19" s="66">
        <v>2.6812769999999997E-7</v>
      </c>
      <c r="P19" s="67">
        <v>0</v>
      </c>
      <c r="Q19" s="67">
        <v>0</v>
      </c>
      <c r="R19" s="67">
        <v>0</v>
      </c>
    </row>
    <row r="20" spans="1:19">
      <c r="A20" t="s">
        <v>859</v>
      </c>
      <c r="B20" t="s">
        <v>860</v>
      </c>
      <c r="C20" t="s">
        <v>122</v>
      </c>
      <c r="D20" t="s">
        <v>854</v>
      </c>
      <c r="E20" t="s">
        <v>855</v>
      </c>
      <c r="F20" t="s">
        <v>1090</v>
      </c>
      <c r="G20" t="s">
        <v>205</v>
      </c>
      <c r="H20" t="s">
        <v>856</v>
      </c>
      <c r="I20" s="66">
        <v>0</v>
      </c>
      <c r="J20" t="s">
        <v>101</v>
      </c>
      <c r="K20" s="67">
        <v>0</v>
      </c>
      <c r="L20" s="67">
        <v>0</v>
      </c>
      <c r="M20" s="66">
        <v>187693.05</v>
      </c>
      <c r="N20" s="66">
        <v>9.9999999999999995E-7</v>
      </c>
      <c r="O20" s="66">
        <v>1.8769305000000001E-6</v>
      </c>
      <c r="P20" s="67">
        <v>2.5000000000000001E-3</v>
      </c>
      <c r="Q20" s="67">
        <v>0</v>
      </c>
      <c r="R20" s="67">
        <v>0</v>
      </c>
    </row>
    <row r="21" spans="1:19">
      <c r="A21" t="s">
        <v>861</v>
      </c>
      <c r="B21" t="s">
        <v>862</v>
      </c>
      <c r="C21" t="s">
        <v>122</v>
      </c>
      <c r="D21" t="s">
        <v>863</v>
      </c>
      <c r="E21" t="s">
        <v>126</v>
      </c>
      <c r="F21" t="s">
        <v>864</v>
      </c>
      <c r="G21" t="s">
        <v>865</v>
      </c>
      <c r="H21" t="s">
        <v>866</v>
      </c>
      <c r="I21" s="66">
        <v>0</v>
      </c>
      <c r="J21" t="s">
        <v>101</v>
      </c>
      <c r="K21" s="67">
        <v>7.0000000000000007E-2</v>
      </c>
      <c r="L21" s="67">
        <v>0</v>
      </c>
      <c r="M21" s="66">
        <v>505971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  <c r="S21"/>
    </row>
    <row r="22" spans="1:19">
      <c r="A22" t="s">
        <v>867</v>
      </c>
      <c r="B22">
        <v>1104835</v>
      </c>
      <c r="C22" t="s">
        <v>122</v>
      </c>
      <c r="D22" t="s">
        <v>868</v>
      </c>
      <c r="E22" t="s">
        <v>1108</v>
      </c>
      <c r="F22" t="s">
        <v>233</v>
      </c>
      <c r="G22" t="s">
        <v>789</v>
      </c>
      <c r="H22" t="s">
        <v>869</v>
      </c>
      <c r="I22" s="66">
        <v>0</v>
      </c>
      <c r="J22" t="s">
        <v>101</v>
      </c>
      <c r="K22" s="67">
        <v>0.08</v>
      </c>
      <c r="L22" s="67">
        <v>0</v>
      </c>
      <c r="M22" s="66">
        <v>2815079.1</v>
      </c>
      <c r="N22" s="66">
        <v>9.9999999999999995E-7</v>
      </c>
      <c r="O22" s="66">
        <v>2.8150791E-5</v>
      </c>
      <c r="P22" s="67">
        <v>2.5000000000000001E-2</v>
      </c>
      <c r="Q22" s="67">
        <v>0</v>
      </c>
      <c r="R22" s="67">
        <v>0</v>
      </c>
    </row>
    <row r="23" spans="1:19">
      <c r="A23" t="s">
        <v>870</v>
      </c>
      <c r="B23" t="s">
        <v>871</v>
      </c>
      <c r="C23" t="s">
        <v>122</v>
      </c>
      <c r="D23" t="s">
        <v>872</v>
      </c>
      <c r="E23" t="s">
        <v>366</v>
      </c>
      <c r="F23" t="s">
        <v>233</v>
      </c>
      <c r="G23" t="s">
        <v>789</v>
      </c>
      <c r="H23" t="s">
        <v>873</v>
      </c>
      <c r="I23" s="66">
        <v>0</v>
      </c>
      <c r="J23" t="s">
        <v>101</v>
      </c>
      <c r="K23" s="67">
        <v>7.4499999999999997E-2</v>
      </c>
      <c r="L23" s="67">
        <v>0</v>
      </c>
      <c r="M23" s="66">
        <v>608840</v>
      </c>
      <c r="N23" s="66">
        <v>9.9999999999999995E-7</v>
      </c>
      <c r="O23" s="66">
        <v>6.0884E-6</v>
      </c>
      <c r="P23" s="67">
        <v>1.2500000000000001E-2</v>
      </c>
      <c r="Q23" s="67">
        <v>0</v>
      </c>
      <c r="R23" s="67">
        <v>0</v>
      </c>
    </row>
    <row r="24" spans="1:19">
      <c r="A24" t="s">
        <v>874</v>
      </c>
      <c r="B24" t="s">
        <v>875</v>
      </c>
      <c r="C24" t="s">
        <v>122</v>
      </c>
      <c r="D24" t="s">
        <v>872</v>
      </c>
      <c r="E24" t="s">
        <v>366</v>
      </c>
      <c r="F24" t="s">
        <v>233</v>
      </c>
      <c r="G24" t="s">
        <v>789</v>
      </c>
      <c r="H24" t="s">
        <v>876</v>
      </c>
      <c r="I24" s="66">
        <v>0</v>
      </c>
      <c r="J24" t="s">
        <v>101</v>
      </c>
      <c r="K24" s="67">
        <v>7.4999999999999997E-2</v>
      </c>
      <c r="L24" s="67">
        <v>0</v>
      </c>
      <c r="M24" s="66">
        <v>475854.14</v>
      </c>
      <c r="N24" s="66">
        <v>9.9999999999999995E-7</v>
      </c>
      <c r="O24" s="66">
        <v>4.7585413999999997E-6</v>
      </c>
      <c r="P24" s="67">
        <v>8.3000000000000001E-3</v>
      </c>
      <c r="Q24" s="67">
        <v>0</v>
      </c>
      <c r="R24" s="67">
        <v>0</v>
      </c>
    </row>
    <row r="25" spans="1:19">
      <c r="A25" t="s">
        <v>877</v>
      </c>
      <c r="B25" t="s">
        <v>878</v>
      </c>
      <c r="C25" t="s">
        <v>122</v>
      </c>
      <c r="D25" t="s">
        <v>872</v>
      </c>
      <c r="E25" t="s">
        <v>366</v>
      </c>
      <c r="F25" t="s">
        <v>233</v>
      </c>
      <c r="G25" t="s">
        <v>789</v>
      </c>
      <c r="I25" s="66">
        <v>0</v>
      </c>
      <c r="J25" t="s">
        <v>101</v>
      </c>
      <c r="K25" s="67">
        <v>7.4999999999999997E-2</v>
      </c>
      <c r="L25" s="67">
        <v>0</v>
      </c>
      <c r="M25" s="66">
        <v>158617.87</v>
      </c>
      <c r="N25" s="66">
        <v>9.9999999999999995E-7</v>
      </c>
      <c r="O25" s="66">
        <v>1.5861787E-6</v>
      </c>
      <c r="P25" s="67">
        <v>0</v>
      </c>
      <c r="Q25" s="67">
        <v>0</v>
      </c>
      <c r="R25" s="67">
        <v>0</v>
      </c>
    </row>
    <row r="26" spans="1:19">
      <c r="A26" t="s">
        <v>879</v>
      </c>
      <c r="B26">
        <v>3520046</v>
      </c>
      <c r="C26" t="s">
        <v>122</v>
      </c>
      <c r="D26" t="s">
        <v>880</v>
      </c>
      <c r="E26" t="s">
        <v>1108</v>
      </c>
      <c r="F26" t="s">
        <v>233</v>
      </c>
      <c r="G26" t="s">
        <v>789</v>
      </c>
      <c r="H26" t="s">
        <v>851</v>
      </c>
      <c r="I26" s="66">
        <v>0</v>
      </c>
      <c r="J26" t="s">
        <v>101</v>
      </c>
      <c r="K26" s="67">
        <v>6.4000000000000001E-2</v>
      </c>
      <c r="L26" s="67">
        <v>0</v>
      </c>
      <c r="M26" s="66">
        <v>2000000</v>
      </c>
      <c r="N26" s="66">
        <v>9.9999999999999995E-7</v>
      </c>
      <c r="O26" s="66">
        <v>2.0000000000000002E-5</v>
      </c>
      <c r="P26" s="67">
        <v>1.3299999999999999E-2</v>
      </c>
      <c r="Q26" s="67">
        <v>0</v>
      </c>
      <c r="R26" s="67">
        <v>0</v>
      </c>
    </row>
    <row r="27" spans="1:19">
      <c r="A27" t="s">
        <v>881</v>
      </c>
      <c r="B27" t="s">
        <v>882</v>
      </c>
      <c r="C27" t="s">
        <v>122</v>
      </c>
      <c r="D27" t="s">
        <v>863</v>
      </c>
      <c r="E27" t="s">
        <v>126</v>
      </c>
      <c r="F27" t="s">
        <v>233</v>
      </c>
      <c r="G27" t="s">
        <v>789</v>
      </c>
      <c r="H27" t="s">
        <v>851</v>
      </c>
      <c r="I27" s="66">
        <v>0</v>
      </c>
      <c r="J27" t="s">
        <v>101</v>
      </c>
      <c r="K27" s="67">
        <v>7.3999999999999996E-2</v>
      </c>
      <c r="L27" s="67">
        <v>0</v>
      </c>
      <c r="M27" s="66">
        <v>44576.85</v>
      </c>
      <c r="N27" s="66">
        <v>9.9999999999999995E-7</v>
      </c>
      <c r="O27" s="66">
        <v>4.4576850000000001E-7</v>
      </c>
      <c r="P27" s="67">
        <v>0</v>
      </c>
      <c r="Q27" s="67">
        <v>0</v>
      </c>
      <c r="R27" s="67">
        <v>0</v>
      </c>
    </row>
    <row r="28" spans="1:19">
      <c r="A28" s="68" t="s">
        <v>834</v>
      </c>
      <c r="B28" s="14"/>
      <c r="C28" s="14"/>
      <c r="D28" s="14"/>
      <c r="I28" s="70">
        <v>3.77</v>
      </c>
      <c r="L28" s="69">
        <v>7.5800000000000006E-2</v>
      </c>
      <c r="M28" s="70">
        <v>11025015.23</v>
      </c>
      <c r="O28" s="70">
        <v>10373.370566489</v>
      </c>
      <c r="Q28" s="69">
        <v>0.3831</v>
      </c>
      <c r="R28" s="69">
        <v>6.1999999999999998E-3</v>
      </c>
    </row>
    <row r="29" spans="1:19">
      <c r="A29" t="s">
        <v>883</v>
      </c>
      <c r="B29" t="s">
        <v>884</v>
      </c>
      <c r="C29" t="s">
        <v>122</v>
      </c>
      <c r="D29" t="s">
        <v>885</v>
      </c>
      <c r="E29" t="s">
        <v>127</v>
      </c>
      <c r="F29" t="s">
        <v>1081</v>
      </c>
      <c r="G29" t="s">
        <v>205</v>
      </c>
      <c r="H29" t="s">
        <v>886</v>
      </c>
      <c r="I29" s="66">
        <v>1.89</v>
      </c>
      <c r="J29" t="s">
        <v>101</v>
      </c>
      <c r="K29" s="67">
        <v>2.1899999999999999E-2</v>
      </c>
      <c r="L29" s="67">
        <v>9.6600000000000005E-2</v>
      </c>
      <c r="M29" s="66">
        <v>3227092.2</v>
      </c>
      <c r="N29" s="66">
        <v>100.81</v>
      </c>
      <c r="O29" s="66">
        <v>3253.2316468200002</v>
      </c>
      <c r="P29" s="67">
        <v>3.7000000000000002E-3</v>
      </c>
      <c r="Q29" s="67">
        <v>0.1201</v>
      </c>
      <c r="R29" s="67">
        <v>1.9E-3</v>
      </c>
    </row>
    <row r="30" spans="1:19">
      <c r="A30" t="s">
        <v>887</v>
      </c>
      <c r="B30" t="s">
        <v>888</v>
      </c>
      <c r="C30" t="s">
        <v>122</v>
      </c>
      <c r="D30" t="s">
        <v>889</v>
      </c>
      <c r="E30" t="s">
        <v>366</v>
      </c>
      <c r="F30" t="s">
        <v>1084</v>
      </c>
      <c r="G30" t="s">
        <v>149</v>
      </c>
      <c r="H30" t="s">
        <v>890</v>
      </c>
      <c r="I30" s="66">
        <v>4.8899999999999997</v>
      </c>
      <c r="J30" t="s">
        <v>101</v>
      </c>
      <c r="K30" s="67">
        <v>4.4699999999999997E-2</v>
      </c>
      <c r="L30" s="67">
        <v>6.9599999999999995E-2</v>
      </c>
      <c r="M30" s="66">
        <v>5055923.03</v>
      </c>
      <c r="N30" s="66">
        <v>89.23</v>
      </c>
      <c r="O30" s="66">
        <v>4511.4001196689997</v>
      </c>
      <c r="P30" s="67">
        <v>8.3999999999999995E-3</v>
      </c>
      <c r="Q30" s="67">
        <v>0.1666</v>
      </c>
      <c r="R30" s="67">
        <v>2.7000000000000001E-3</v>
      </c>
    </row>
    <row r="31" spans="1:19">
      <c r="A31" t="s">
        <v>891</v>
      </c>
      <c r="B31" t="s">
        <v>892</v>
      </c>
      <c r="C31" t="s">
        <v>122</v>
      </c>
      <c r="D31" t="s">
        <v>893</v>
      </c>
      <c r="E31" t="s">
        <v>415</v>
      </c>
      <c r="F31" t="s">
        <v>1086</v>
      </c>
      <c r="G31" t="s">
        <v>149</v>
      </c>
      <c r="H31" t="s">
        <v>894</v>
      </c>
      <c r="I31" s="66">
        <v>4.17</v>
      </c>
      <c r="J31" t="s">
        <v>101</v>
      </c>
      <c r="K31" s="67">
        <v>4.2999999999999997E-2</v>
      </c>
      <c r="L31" s="67">
        <v>6.08E-2</v>
      </c>
      <c r="M31" s="66">
        <v>2742000</v>
      </c>
      <c r="N31" s="66">
        <v>95.14</v>
      </c>
      <c r="O31" s="66">
        <v>2608.7388000000001</v>
      </c>
      <c r="P31" s="67">
        <v>1.34E-2</v>
      </c>
      <c r="Q31" s="67">
        <v>9.6299999999999997E-2</v>
      </c>
      <c r="R31" s="67">
        <v>1.6000000000000001E-3</v>
      </c>
    </row>
    <row r="32" spans="1:19">
      <c r="A32" s="68" t="s">
        <v>297</v>
      </c>
      <c r="B32" s="14"/>
      <c r="C32" s="14"/>
      <c r="D32" s="14"/>
      <c r="I32" s="70">
        <v>2.75</v>
      </c>
      <c r="L32" s="69">
        <v>0.44519999999999998</v>
      </c>
      <c r="M32" s="70">
        <v>161835</v>
      </c>
      <c r="O32" s="70">
        <v>217.07608257000001</v>
      </c>
      <c r="Q32" s="69">
        <v>8.0000000000000002E-3</v>
      </c>
      <c r="R32" s="69">
        <v>1E-4</v>
      </c>
    </row>
    <row r="33" spans="1:18">
      <c r="A33" t="s">
        <v>895</v>
      </c>
      <c r="B33" t="s">
        <v>896</v>
      </c>
      <c r="C33" t="s">
        <v>122</v>
      </c>
      <c r="D33" t="s">
        <v>897</v>
      </c>
      <c r="E33" t="s">
        <v>126</v>
      </c>
      <c r="F33" t="s">
        <v>233</v>
      </c>
      <c r="G33" t="s">
        <v>789</v>
      </c>
      <c r="H33" t="s">
        <v>856</v>
      </c>
      <c r="I33" s="66">
        <v>2.75</v>
      </c>
      <c r="J33" t="s">
        <v>105</v>
      </c>
      <c r="K33" s="67">
        <v>0.03</v>
      </c>
      <c r="L33" s="67">
        <v>0.44519999999999998</v>
      </c>
      <c r="M33" s="66">
        <v>161835</v>
      </c>
      <c r="N33" s="66">
        <v>38.700000000000003</v>
      </c>
      <c r="O33" s="66">
        <v>217.07608257000001</v>
      </c>
      <c r="P33" s="67">
        <v>0</v>
      </c>
      <c r="Q33" s="67">
        <v>8.0000000000000002E-3</v>
      </c>
      <c r="R33" s="67">
        <v>1E-4</v>
      </c>
    </row>
    <row r="34" spans="1:18">
      <c r="A34" s="68" t="s">
        <v>473</v>
      </c>
      <c r="B34" s="14"/>
      <c r="C34" s="14"/>
      <c r="D34" s="14"/>
      <c r="I34" s="70">
        <v>0.16</v>
      </c>
      <c r="L34" s="69">
        <v>-1E-3</v>
      </c>
      <c r="M34" s="70">
        <v>2144000</v>
      </c>
      <c r="O34" s="70">
        <v>7521.7634687999998</v>
      </c>
      <c r="Q34" s="69">
        <v>0.27779999999999999</v>
      </c>
      <c r="R34" s="69">
        <v>4.4999999999999997E-3</v>
      </c>
    </row>
    <row r="35" spans="1:18">
      <c r="A35" t="s">
        <v>898</v>
      </c>
      <c r="B35" t="s">
        <v>899</v>
      </c>
      <c r="C35" t="s">
        <v>122</v>
      </c>
      <c r="D35" t="s">
        <v>900</v>
      </c>
      <c r="E35" t="s">
        <v>539</v>
      </c>
      <c r="F35" t="s">
        <v>1079</v>
      </c>
      <c r="G35" t="s">
        <v>205</v>
      </c>
      <c r="H35" t="s">
        <v>901</v>
      </c>
      <c r="I35" s="66">
        <v>0.16</v>
      </c>
      <c r="J35" t="s">
        <v>105</v>
      </c>
      <c r="K35" s="67">
        <v>4.4400000000000002E-2</v>
      </c>
      <c r="L35" s="67">
        <v>-1E-3</v>
      </c>
      <c r="M35" s="66">
        <v>2144000</v>
      </c>
      <c r="N35" s="66">
        <v>101.22</v>
      </c>
      <c r="O35" s="66">
        <v>7521.7634687999998</v>
      </c>
      <c r="P35" s="67">
        <v>6.7000000000000002E-3</v>
      </c>
      <c r="Q35" s="67">
        <v>0.27779999999999999</v>
      </c>
      <c r="R35" s="67">
        <v>4.4999999999999997E-3</v>
      </c>
    </row>
    <row r="36" spans="1:18">
      <c r="A36" s="68" t="s">
        <v>237</v>
      </c>
      <c r="B36" s="14"/>
      <c r="C36" s="14"/>
      <c r="D36" s="14"/>
      <c r="I36" s="70">
        <v>0</v>
      </c>
      <c r="L36" s="69">
        <v>0</v>
      </c>
      <c r="M36" s="70">
        <v>0</v>
      </c>
      <c r="O36" s="70">
        <v>0</v>
      </c>
      <c r="Q36" s="69">
        <v>0</v>
      </c>
      <c r="R36" s="69">
        <v>0</v>
      </c>
    </row>
    <row r="37" spans="1:18">
      <c r="A37" s="68" t="s">
        <v>298</v>
      </c>
      <c r="B37" s="14"/>
      <c r="C37" s="14"/>
      <c r="D37" s="14"/>
      <c r="I37" s="70">
        <v>0</v>
      </c>
      <c r="L37" s="69">
        <v>0</v>
      </c>
      <c r="M37" s="70">
        <v>0</v>
      </c>
      <c r="O37" s="70">
        <v>0</v>
      </c>
      <c r="Q37" s="69">
        <v>0</v>
      </c>
      <c r="R37" s="69">
        <v>0</v>
      </c>
    </row>
    <row r="38" spans="1:18">
      <c r="A38" t="s">
        <v>233</v>
      </c>
      <c r="B38" t="s">
        <v>233</v>
      </c>
      <c r="C38" s="14"/>
      <c r="D38" s="14"/>
      <c r="E38" t="s">
        <v>233</v>
      </c>
      <c r="F38" t="s">
        <v>233</v>
      </c>
      <c r="I38" s="66">
        <v>0</v>
      </c>
      <c r="J38" t="s">
        <v>233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  <c r="R38" s="67">
        <v>0</v>
      </c>
    </row>
    <row r="39" spans="1:18">
      <c r="A39" s="68" t="s">
        <v>299</v>
      </c>
      <c r="B39" s="14"/>
      <c r="C39" s="14"/>
      <c r="D39" s="14"/>
      <c r="I39" s="70">
        <v>0</v>
      </c>
      <c r="L39" s="69">
        <v>0</v>
      </c>
      <c r="M39" s="70">
        <v>0</v>
      </c>
      <c r="O39" s="70">
        <v>0</v>
      </c>
      <c r="Q39" s="69">
        <v>0</v>
      </c>
      <c r="R39" s="69">
        <v>0</v>
      </c>
    </row>
    <row r="40" spans="1:18">
      <c r="A40" t="s">
        <v>233</v>
      </c>
      <c r="B40" t="s">
        <v>233</v>
      </c>
      <c r="C40" s="14"/>
      <c r="D40" s="14"/>
      <c r="E40" t="s">
        <v>233</v>
      </c>
      <c r="F40" t="s">
        <v>233</v>
      </c>
      <c r="I40" s="66">
        <v>0</v>
      </c>
      <c r="J40" t="s">
        <v>233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  <c r="R40" s="67">
        <v>0</v>
      </c>
    </row>
    <row r="41" spans="1:18">
      <c r="A41" s="88" t="s">
        <v>239</v>
      </c>
      <c r="B41" s="14"/>
      <c r="C41" s="14"/>
      <c r="D41" s="14"/>
    </row>
    <row r="42" spans="1:18">
      <c r="A42" s="88" t="s">
        <v>292</v>
      </c>
      <c r="B42" s="14"/>
      <c r="C42" s="14"/>
      <c r="D42" s="14"/>
    </row>
    <row r="43" spans="1:18">
      <c r="A43" s="88" t="s">
        <v>293</v>
      </c>
      <c r="B43" s="14"/>
      <c r="C43" s="14"/>
      <c r="D43" s="14"/>
    </row>
    <row r="44" spans="1:18">
      <c r="A44" s="88" t="s">
        <v>294</v>
      </c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  <c r="B2" t="s">
        <v>193</v>
      </c>
    </row>
    <row r="3" spans="1:97">
      <c r="A3" s="2" t="s">
        <v>2</v>
      </c>
      <c r="B3" t="s">
        <v>194</v>
      </c>
    </row>
    <row r="4" spans="1:97">
      <c r="A4" s="2" t="s">
        <v>3</v>
      </c>
      <c r="B4" t="s">
        <v>195</v>
      </c>
    </row>
    <row r="5" spans="1:97">
      <c r="A5" s="63" t="s">
        <v>196</v>
      </c>
      <c r="B5" t="s">
        <v>197</v>
      </c>
    </row>
    <row r="6" spans="1:97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ht="26.25" customHeight="1">
      <c r="A7" s="102" t="s">
        <v>90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4486514.05</v>
      </c>
      <c r="H11" s="7"/>
      <c r="I11" s="64">
        <v>126425.87435284414</v>
      </c>
      <c r="J11" s="7"/>
      <c r="K11" s="65">
        <v>1</v>
      </c>
      <c r="L11" s="65">
        <v>7.5399999999999995E-2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793466.11</v>
      </c>
      <c r="I12" s="70">
        <v>112318.0999551015</v>
      </c>
      <c r="K12" s="69">
        <v>0.88839999999999997</v>
      </c>
      <c r="L12" s="69">
        <v>6.7000000000000004E-2</v>
      </c>
    </row>
    <row r="13" spans="1:97">
      <c r="A13" t="s">
        <v>902</v>
      </c>
      <c r="B13" t="s">
        <v>903</v>
      </c>
      <c r="C13" t="s">
        <v>122</v>
      </c>
      <c r="D13" t="s">
        <v>904</v>
      </c>
      <c r="E13" t="s">
        <v>366</v>
      </c>
      <c r="F13" t="s">
        <v>101</v>
      </c>
      <c r="G13" s="66">
        <v>66273</v>
      </c>
      <c r="H13" s="66">
        <v>53228.371217999942</v>
      </c>
      <c r="I13" s="66">
        <v>35276.038457305098</v>
      </c>
      <c r="J13" s="67">
        <v>5.67E-2</v>
      </c>
      <c r="K13" s="67">
        <v>0.27900000000000003</v>
      </c>
      <c r="L13" s="67">
        <v>2.1000000000000001E-2</v>
      </c>
    </row>
    <row r="14" spans="1:97">
      <c r="A14" t="s">
        <v>905</v>
      </c>
      <c r="B14" t="s">
        <v>906</v>
      </c>
      <c r="C14" t="s">
        <v>122</v>
      </c>
      <c r="D14" t="s">
        <v>907</v>
      </c>
      <c r="E14" t="s">
        <v>547</v>
      </c>
      <c r="F14" t="s">
        <v>101</v>
      </c>
      <c r="G14" s="66">
        <v>67</v>
      </c>
      <c r="H14" s="66">
        <v>40682000</v>
      </c>
      <c r="I14" s="66">
        <v>27256.94</v>
      </c>
      <c r="J14" s="67">
        <v>6.3500000000000001E-2</v>
      </c>
      <c r="K14" s="67">
        <v>0.21560000000000001</v>
      </c>
      <c r="L14" s="67">
        <v>1.6199999999999999E-2</v>
      </c>
    </row>
    <row r="15" spans="1:97">
      <c r="A15" t="s">
        <v>908</v>
      </c>
      <c r="B15" t="s">
        <v>909</v>
      </c>
      <c r="C15" t="s">
        <v>122</v>
      </c>
      <c r="D15" t="s">
        <v>910</v>
      </c>
      <c r="E15" t="s">
        <v>1108</v>
      </c>
      <c r="F15" t="s">
        <v>109</v>
      </c>
      <c r="G15" s="66">
        <v>500000</v>
      </c>
      <c r="H15" s="66">
        <v>1E-26</v>
      </c>
      <c r="I15" s="66">
        <v>1.941E-25</v>
      </c>
      <c r="J15" s="67">
        <v>2.6599999999999999E-2</v>
      </c>
      <c r="K15" s="67">
        <v>0</v>
      </c>
      <c r="L15" s="67">
        <v>0</v>
      </c>
    </row>
    <row r="16" spans="1:97">
      <c r="A16" t="s">
        <v>911</v>
      </c>
      <c r="B16" t="s">
        <v>912</v>
      </c>
      <c r="C16" t="s">
        <v>122</v>
      </c>
      <c r="D16" t="s">
        <v>913</v>
      </c>
      <c r="E16" t="s">
        <v>126</v>
      </c>
      <c r="F16" t="s">
        <v>101</v>
      </c>
      <c r="G16" s="66">
        <v>38197</v>
      </c>
      <c r="H16" s="66">
        <v>44900</v>
      </c>
      <c r="I16" s="66">
        <v>17150.453000000001</v>
      </c>
      <c r="J16" s="67">
        <v>2.12E-2</v>
      </c>
      <c r="K16" s="67">
        <v>0.13569999999999999</v>
      </c>
      <c r="L16" s="67">
        <v>1.0200000000000001E-2</v>
      </c>
    </row>
    <row r="17" spans="1:12">
      <c r="A17" t="s">
        <v>914</v>
      </c>
      <c r="B17" t="s">
        <v>915</v>
      </c>
      <c r="C17" t="s">
        <v>122</v>
      </c>
      <c r="D17" t="s">
        <v>916</v>
      </c>
      <c r="E17" t="s">
        <v>126</v>
      </c>
      <c r="F17" t="s">
        <v>105</v>
      </c>
      <c r="G17" s="66">
        <v>130449.11</v>
      </c>
      <c r="H17" s="66">
        <v>7154</v>
      </c>
      <c r="I17" s="66">
        <v>32345.853455700399</v>
      </c>
      <c r="J17" s="67">
        <v>1.34E-2</v>
      </c>
      <c r="K17" s="67">
        <v>0.25580000000000003</v>
      </c>
      <c r="L17" s="67">
        <v>1.9300000000000001E-2</v>
      </c>
    </row>
    <row r="18" spans="1:12">
      <c r="A18" t="s">
        <v>917</v>
      </c>
      <c r="B18" t="s">
        <v>918</v>
      </c>
      <c r="C18" t="s">
        <v>122</v>
      </c>
      <c r="D18" t="s">
        <v>897</v>
      </c>
      <c r="E18" t="s">
        <v>126</v>
      </c>
      <c r="F18" t="s">
        <v>105</v>
      </c>
      <c r="G18" s="66">
        <v>2480</v>
      </c>
      <c r="H18" s="66">
        <v>3360</v>
      </c>
      <c r="I18" s="66">
        <v>288.81484799999998</v>
      </c>
      <c r="J18" s="67">
        <v>2.0000000000000001E-4</v>
      </c>
      <c r="K18" s="67">
        <v>2.3E-3</v>
      </c>
      <c r="L18" s="67">
        <v>2.0000000000000001E-4</v>
      </c>
    </row>
    <row r="19" spans="1:12">
      <c r="A19" t="s">
        <v>919</v>
      </c>
      <c r="B19" t="s">
        <v>920</v>
      </c>
      <c r="C19" t="s">
        <v>122</v>
      </c>
      <c r="D19" t="s">
        <v>921</v>
      </c>
      <c r="E19" t="s">
        <v>131</v>
      </c>
      <c r="F19" t="s">
        <v>105</v>
      </c>
      <c r="G19" s="66">
        <v>56000</v>
      </c>
      <c r="H19" s="66">
        <v>1E-4</v>
      </c>
      <c r="I19" s="66">
        <v>1.9409599999999999E-4</v>
      </c>
      <c r="J19" s="67">
        <v>0</v>
      </c>
      <c r="K19" s="67">
        <v>0</v>
      </c>
      <c r="L19" s="67">
        <v>0</v>
      </c>
    </row>
    <row r="20" spans="1:12">
      <c r="A20" s="68" t="s">
        <v>237</v>
      </c>
      <c r="B20" s="14"/>
      <c r="C20" s="14"/>
      <c r="D20" s="14"/>
      <c r="G20" s="70">
        <v>3693047.94</v>
      </c>
      <c r="I20" s="70">
        <v>14107.77439774264</v>
      </c>
      <c r="K20" s="69">
        <v>0.1116</v>
      </c>
      <c r="L20" s="69">
        <v>8.3999999999999995E-3</v>
      </c>
    </row>
    <row r="21" spans="1:12">
      <c r="A21" s="68" t="s">
        <v>298</v>
      </c>
      <c r="B21" s="14"/>
      <c r="C21" s="14"/>
      <c r="D21" s="14"/>
      <c r="G21" s="70">
        <v>0</v>
      </c>
      <c r="I21" s="70">
        <v>0</v>
      </c>
      <c r="K21" s="69">
        <v>0</v>
      </c>
      <c r="L21" s="69">
        <v>0</v>
      </c>
    </row>
    <row r="22" spans="1:12">
      <c r="A22" t="s">
        <v>233</v>
      </c>
      <c r="B22" t="s">
        <v>233</v>
      </c>
      <c r="C22" s="14"/>
      <c r="D22" s="14"/>
      <c r="E22" t="s">
        <v>233</v>
      </c>
      <c r="F22" t="s">
        <v>233</v>
      </c>
      <c r="G22" s="66">
        <v>0</v>
      </c>
      <c r="H22" s="66">
        <v>0</v>
      </c>
      <c r="I22" s="66">
        <v>0</v>
      </c>
      <c r="J22" s="67">
        <v>0</v>
      </c>
      <c r="K22" s="67">
        <v>0</v>
      </c>
      <c r="L22" s="67">
        <v>0</v>
      </c>
    </row>
    <row r="23" spans="1:12">
      <c r="A23" s="68" t="s">
        <v>299</v>
      </c>
      <c r="B23" s="14"/>
      <c r="C23" s="14"/>
      <c r="D23" s="14"/>
      <c r="G23" s="70">
        <v>3693047.94</v>
      </c>
      <c r="I23" s="70">
        <v>14107.77439774264</v>
      </c>
      <c r="K23" s="69">
        <v>0.1116</v>
      </c>
      <c r="L23" s="69">
        <v>8.3999999999999995E-3</v>
      </c>
    </row>
    <row r="24" spans="1:12">
      <c r="A24" t="s">
        <v>922</v>
      </c>
      <c r="B24" t="s">
        <v>923</v>
      </c>
      <c r="C24" t="s">
        <v>122</v>
      </c>
      <c r="D24" t="s">
        <v>924</v>
      </c>
      <c r="E24" t="s">
        <v>672</v>
      </c>
      <c r="F24" t="s">
        <v>109</v>
      </c>
      <c r="G24" s="66">
        <v>3118427</v>
      </c>
      <c r="H24" s="66">
        <v>100</v>
      </c>
      <c r="I24" s="66">
        <v>12108.2283556</v>
      </c>
      <c r="J24" s="67">
        <v>2.4E-2</v>
      </c>
      <c r="K24" s="67">
        <v>9.5799999999999996E-2</v>
      </c>
      <c r="L24" s="67">
        <v>7.1999999999999998E-3</v>
      </c>
    </row>
    <row r="25" spans="1:12">
      <c r="A25" t="s">
        <v>925</v>
      </c>
      <c r="B25" t="s">
        <v>926</v>
      </c>
      <c r="C25" t="s">
        <v>122</v>
      </c>
      <c r="D25" t="s">
        <v>907</v>
      </c>
      <c r="E25" t="s">
        <v>672</v>
      </c>
      <c r="F25" t="s">
        <v>109</v>
      </c>
      <c r="G25" s="66">
        <v>574620.93999999994</v>
      </c>
      <c r="H25" s="66">
        <v>89.620000000000076</v>
      </c>
      <c r="I25" s="66">
        <v>1999.5460421426401</v>
      </c>
      <c r="J25" s="67">
        <v>4.2099999999999999E-2</v>
      </c>
      <c r="K25" s="67">
        <v>1.5800000000000002E-2</v>
      </c>
      <c r="L25" s="67">
        <v>1.1999999999999999E-3</v>
      </c>
    </row>
    <row r="26" spans="1:12">
      <c r="A26" s="88" t="s">
        <v>239</v>
      </c>
      <c r="B26" s="14"/>
      <c r="C26" s="14"/>
      <c r="D26" s="14"/>
    </row>
    <row r="27" spans="1:12">
      <c r="A27" s="88" t="s">
        <v>292</v>
      </c>
      <c r="B27" s="14"/>
      <c r="C27" s="14"/>
      <c r="D27" s="14"/>
    </row>
    <row r="28" spans="1:12">
      <c r="A28" s="88" t="s">
        <v>293</v>
      </c>
      <c r="B28" s="14"/>
      <c r="C28" s="14"/>
      <c r="D28" s="14"/>
    </row>
    <row r="29" spans="1:12">
      <c r="A29" s="88" t="s">
        <v>294</v>
      </c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 customWidth="1"/>
    <col min="12" max="12" width="9.140625" style="16" hidden="1" customWidth="1"/>
    <col min="13" max="13" width="10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ht="26.25" customHeight="1">
      <c r="A7" s="102" t="s">
        <v>138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145301460.78</v>
      </c>
      <c r="F11" s="7"/>
      <c r="G11" s="64">
        <v>226182.67177896801</v>
      </c>
      <c r="H11" s="7"/>
      <c r="I11" s="65">
        <v>1</v>
      </c>
      <c r="J11" s="65">
        <v>0.1348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119985149.65000001</v>
      </c>
      <c r="G12" s="70">
        <v>128050.83067689248</v>
      </c>
      <c r="I12" s="69">
        <v>0.56610000000000005</v>
      </c>
      <c r="J12" s="69">
        <v>7.6300000000000007E-2</v>
      </c>
    </row>
    <row r="13" spans="1:54">
      <c r="A13" s="68" t="s">
        <v>927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233</v>
      </c>
      <c r="B14" t="s">
        <v>233</v>
      </c>
      <c r="C14" t="s">
        <v>233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928</v>
      </c>
      <c r="B15" s="14"/>
      <c r="E15" s="70">
        <v>14146425.4</v>
      </c>
      <c r="G15" s="70">
        <v>15785.266645728359</v>
      </c>
      <c r="I15" s="69">
        <v>6.9800000000000001E-2</v>
      </c>
      <c r="J15" s="69">
        <v>9.4000000000000004E-3</v>
      </c>
    </row>
    <row r="16" spans="1:54">
      <c r="A16" t="s">
        <v>929</v>
      </c>
      <c r="B16" t="s">
        <v>930</v>
      </c>
      <c r="C16" t="s">
        <v>101</v>
      </c>
      <c r="D16" t="s">
        <v>931</v>
      </c>
      <c r="E16" s="66">
        <v>5937223</v>
      </c>
      <c r="F16" s="66">
        <v>113.2623</v>
      </c>
      <c r="G16" s="66">
        <v>6724.6353259289999</v>
      </c>
      <c r="H16" s="67">
        <v>1.0689466061967242E-2</v>
      </c>
      <c r="I16" s="67">
        <v>2.9700000000000001E-2</v>
      </c>
      <c r="J16" s="67">
        <v>4.0000000000000001E-3</v>
      </c>
      <c r="L16" s="78"/>
      <c r="M16" s="78"/>
    </row>
    <row r="17" spans="1:13">
      <c r="A17" t="s">
        <v>932</v>
      </c>
      <c r="B17" t="s">
        <v>933</v>
      </c>
      <c r="C17" t="s">
        <v>101</v>
      </c>
      <c r="D17" t="s">
        <v>494</v>
      </c>
      <c r="E17" s="66">
        <v>8209202.4000000004</v>
      </c>
      <c r="F17" s="66">
        <v>110.37164</v>
      </c>
      <c r="G17" s="66">
        <v>9060.6313197993604</v>
      </c>
      <c r="H17" s="67">
        <v>2.9966502103334541E-2</v>
      </c>
      <c r="I17" s="67">
        <v>4.0099999999999997E-2</v>
      </c>
      <c r="J17" s="67">
        <v>5.4000000000000003E-3</v>
      </c>
      <c r="L17" s="78"/>
      <c r="M17" s="78"/>
    </row>
    <row r="18" spans="1:13">
      <c r="A18" s="68" t="s">
        <v>934</v>
      </c>
      <c r="B18" s="14"/>
      <c r="E18" s="70">
        <v>0</v>
      </c>
      <c r="G18" s="70">
        <v>0</v>
      </c>
      <c r="I18" s="69">
        <v>0</v>
      </c>
      <c r="J18" s="69">
        <v>0</v>
      </c>
      <c r="L18" s="78"/>
      <c r="M18" s="78"/>
    </row>
    <row r="19" spans="1:13">
      <c r="A19" t="s">
        <v>233</v>
      </c>
      <c r="B19" t="s">
        <v>233</v>
      </c>
      <c r="C19" t="s">
        <v>233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L19" s="78"/>
      <c r="M19" s="78"/>
    </row>
    <row r="20" spans="1:13">
      <c r="A20" s="68" t="s">
        <v>935</v>
      </c>
      <c r="B20" s="14"/>
      <c r="E20" s="70">
        <v>105838724.25</v>
      </c>
      <c r="G20" s="70">
        <v>112265.56403116412</v>
      </c>
      <c r="I20" s="69">
        <v>0.49630000000000002</v>
      </c>
      <c r="J20" s="69">
        <v>6.6900000000000001E-2</v>
      </c>
      <c r="L20" s="78"/>
      <c r="M20" s="78"/>
    </row>
    <row r="21" spans="1:13">
      <c r="A21" t="s">
        <v>936</v>
      </c>
      <c r="B21" t="s">
        <v>937</v>
      </c>
      <c r="C21" t="s">
        <v>105</v>
      </c>
      <c r="D21" t="s">
        <v>938</v>
      </c>
      <c r="E21" s="66">
        <v>413354.74</v>
      </c>
      <c r="F21" s="66">
        <v>92.583545000000044</v>
      </c>
      <c r="G21" s="66">
        <v>1326.4329029729699</v>
      </c>
      <c r="H21" s="67">
        <v>1.355509789259671E-2</v>
      </c>
      <c r="I21" s="67">
        <v>5.8999999999999999E-3</v>
      </c>
      <c r="J21" s="67">
        <v>8.0000000000000004E-4</v>
      </c>
      <c r="L21" s="78"/>
      <c r="M21" s="78"/>
    </row>
    <row r="22" spans="1:13">
      <c r="A22" t="s">
        <v>939</v>
      </c>
      <c r="B22" t="s">
        <v>940</v>
      </c>
      <c r="C22" t="s">
        <v>105</v>
      </c>
      <c r="D22" t="s">
        <v>941</v>
      </c>
      <c r="E22" s="66">
        <v>1063265.24</v>
      </c>
      <c r="F22" s="66">
        <v>66.736497999999855</v>
      </c>
      <c r="G22" s="66">
        <v>2459.4250261841999</v>
      </c>
      <c r="H22" s="67">
        <v>4.354000541211734E-2</v>
      </c>
      <c r="I22" s="67">
        <v>1.09E-2</v>
      </c>
      <c r="J22" s="67">
        <v>1.5E-3</v>
      </c>
      <c r="L22" s="78"/>
      <c r="M22" s="78"/>
    </row>
    <row r="23" spans="1:13">
      <c r="A23" t="s">
        <v>942</v>
      </c>
      <c r="B23">
        <v>74183</v>
      </c>
      <c r="C23" t="s">
        <v>105</v>
      </c>
      <c r="D23" t="s">
        <v>943</v>
      </c>
      <c r="E23" s="66">
        <v>1337192.75</v>
      </c>
      <c r="F23" s="66">
        <v>95.7646510000001</v>
      </c>
      <c r="G23" s="66">
        <v>4438.4139248338297</v>
      </c>
      <c r="H23" s="67">
        <v>2.2100000000000002E-2</v>
      </c>
      <c r="I23" s="67">
        <v>1.9599999999999999E-2</v>
      </c>
      <c r="J23" s="67">
        <v>2.5999999999999999E-3</v>
      </c>
      <c r="L23" s="78"/>
      <c r="M23" s="78"/>
    </row>
    <row r="24" spans="1:13">
      <c r="A24" t="s">
        <v>944</v>
      </c>
      <c r="B24" t="s">
        <v>945</v>
      </c>
      <c r="C24" t="s">
        <v>105</v>
      </c>
      <c r="D24" t="s">
        <v>946</v>
      </c>
      <c r="E24" s="66">
        <v>2939063.4</v>
      </c>
      <c r="F24" s="66">
        <v>121.09711500000026</v>
      </c>
      <c r="G24" s="66">
        <v>12335.9133354689</v>
      </c>
      <c r="H24" s="67">
        <v>5.45E-3</v>
      </c>
      <c r="I24" s="67">
        <v>5.45E-2</v>
      </c>
      <c r="J24" s="67">
        <v>7.4000000000000003E-3</v>
      </c>
      <c r="L24" s="78"/>
      <c r="M24" s="78"/>
    </row>
    <row r="25" spans="1:13">
      <c r="A25" t="s">
        <v>947</v>
      </c>
      <c r="B25" t="s">
        <v>948</v>
      </c>
      <c r="C25" t="s">
        <v>101</v>
      </c>
      <c r="D25" t="s">
        <v>412</v>
      </c>
      <c r="E25" s="66">
        <v>3070399</v>
      </c>
      <c r="F25" s="66">
        <v>100</v>
      </c>
      <c r="G25" s="66">
        <v>3070.3989999999999</v>
      </c>
      <c r="H25" s="67">
        <v>3.9875311688311689E-2</v>
      </c>
      <c r="I25" s="67">
        <v>1.3599999999999999E-2</v>
      </c>
      <c r="J25" s="67">
        <v>1.8E-3</v>
      </c>
      <c r="L25" s="78"/>
      <c r="M25" s="78"/>
    </row>
    <row r="26" spans="1:13">
      <c r="A26" t="s">
        <v>949</v>
      </c>
      <c r="B26" t="s">
        <v>950</v>
      </c>
      <c r="C26" t="s">
        <v>101</v>
      </c>
      <c r="D26" t="s">
        <v>951</v>
      </c>
      <c r="E26" s="66">
        <v>17973426</v>
      </c>
      <c r="F26" s="66">
        <v>105.73735800000011</v>
      </c>
      <c r="G26" s="66">
        <v>19004.625794485099</v>
      </c>
      <c r="H26" s="67">
        <v>5.1616238302536817E-2</v>
      </c>
      <c r="I26" s="67">
        <v>8.4000000000000005E-2</v>
      </c>
      <c r="J26" s="67">
        <v>1.1299999999999999E-2</v>
      </c>
      <c r="L26" s="78"/>
      <c r="M26" s="78"/>
    </row>
    <row r="27" spans="1:13">
      <c r="A27" t="s">
        <v>952</v>
      </c>
      <c r="B27" t="s">
        <v>953</v>
      </c>
      <c r="C27" t="s">
        <v>101</v>
      </c>
      <c r="D27" t="s">
        <v>436</v>
      </c>
      <c r="E27" s="66">
        <v>6881852</v>
      </c>
      <c r="F27" s="66">
        <v>100</v>
      </c>
      <c r="G27" s="66">
        <v>6881.8519999999999</v>
      </c>
      <c r="H27" s="67">
        <v>4.0502209954506124E-2</v>
      </c>
      <c r="I27" s="67">
        <v>3.04E-2</v>
      </c>
      <c r="J27" s="67">
        <v>4.1000000000000003E-3</v>
      </c>
      <c r="L27" s="78"/>
      <c r="M27" s="78"/>
    </row>
    <row r="28" spans="1:13">
      <c r="A28" t="s">
        <v>954</v>
      </c>
      <c r="B28" t="s">
        <v>955</v>
      </c>
      <c r="C28" t="s">
        <v>101</v>
      </c>
      <c r="D28" t="s">
        <v>956</v>
      </c>
      <c r="E28" s="66">
        <v>342521.49</v>
      </c>
      <c r="F28" s="66">
        <v>98.501594999999853</v>
      </c>
      <c r="G28" s="66">
        <v>337.389130867765</v>
      </c>
      <c r="H28" s="67">
        <v>2.5279717063319978E-2</v>
      </c>
      <c r="I28" s="67">
        <v>1.5E-3</v>
      </c>
      <c r="J28" s="67">
        <v>2.0000000000000001E-4</v>
      </c>
      <c r="L28" s="78"/>
      <c r="M28" s="78"/>
    </row>
    <row r="29" spans="1:13">
      <c r="A29" t="s">
        <v>957</v>
      </c>
      <c r="B29" t="s">
        <v>958</v>
      </c>
      <c r="C29" t="s">
        <v>101</v>
      </c>
      <c r="D29" t="s">
        <v>959</v>
      </c>
      <c r="E29" s="66">
        <v>4851052.12</v>
      </c>
      <c r="F29" s="66">
        <v>103.14465600000005</v>
      </c>
      <c r="G29" s="66">
        <v>5003.6010215547103</v>
      </c>
      <c r="H29" s="67">
        <v>8.1950000000000162E-2</v>
      </c>
      <c r="I29" s="67">
        <v>2.2100000000000002E-2</v>
      </c>
      <c r="J29" s="67">
        <v>3.0000000000000001E-3</v>
      </c>
      <c r="L29" s="78"/>
      <c r="M29" s="78"/>
    </row>
    <row r="30" spans="1:13">
      <c r="A30" t="s">
        <v>960</v>
      </c>
      <c r="B30" t="s">
        <v>961</v>
      </c>
      <c r="C30" t="s">
        <v>101</v>
      </c>
      <c r="D30" t="s">
        <v>962</v>
      </c>
      <c r="E30" s="66">
        <v>35338725</v>
      </c>
      <c r="F30" s="66">
        <v>101.605616</v>
      </c>
      <c r="G30" s="66">
        <v>35906.129222796</v>
      </c>
      <c r="H30" s="67">
        <v>0.16519142673367601</v>
      </c>
      <c r="I30" s="67">
        <v>0.15870000000000001</v>
      </c>
      <c r="J30" s="67">
        <v>2.1399999999999999E-2</v>
      </c>
      <c r="L30" s="78"/>
      <c r="M30" s="78"/>
    </row>
    <row r="31" spans="1:13">
      <c r="A31" t="s">
        <v>963</v>
      </c>
      <c r="B31" t="s">
        <v>964</v>
      </c>
      <c r="C31" t="s">
        <v>101</v>
      </c>
      <c r="D31" t="s">
        <v>965</v>
      </c>
      <c r="E31" s="66">
        <v>9107150.5600000005</v>
      </c>
      <c r="F31" s="66">
        <v>35.357655999999963</v>
      </c>
      <c r="G31" s="66">
        <v>3220.0749664068699</v>
      </c>
      <c r="H31" s="67">
        <v>4.049999777647259E-2</v>
      </c>
      <c r="I31" s="67">
        <v>1.4200000000000001E-2</v>
      </c>
      <c r="J31" s="67">
        <v>1.9E-3</v>
      </c>
      <c r="L31" s="78"/>
      <c r="M31" s="78"/>
    </row>
    <row r="32" spans="1:13">
      <c r="A32" t="s">
        <v>966</v>
      </c>
      <c r="B32" t="s">
        <v>967</v>
      </c>
      <c r="C32" t="s">
        <v>101</v>
      </c>
      <c r="D32" t="s">
        <v>347</v>
      </c>
      <c r="E32" s="66">
        <v>7266308.8399999999</v>
      </c>
      <c r="F32" s="66">
        <v>53.887279999999976</v>
      </c>
      <c r="G32" s="66">
        <v>3915.6161902755498</v>
      </c>
      <c r="H32" s="67">
        <v>2.0199999999999999E-2</v>
      </c>
      <c r="I32" s="67">
        <v>1.7299999999999999E-2</v>
      </c>
      <c r="J32" s="67">
        <v>2.3E-3</v>
      </c>
      <c r="L32" s="78"/>
      <c r="M32" s="78"/>
    </row>
    <row r="33" spans="1:13">
      <c r="A33" t="s">
        <v>968</v>
      </c>
      <c r="B33" t="s">
        <v>969</v>
      </c>
      <c r="C33" t="s">
        <v>105</v>
      </c>
      <c r="D33" t="s">
        <v>931</v>
      </c>
      <c r="E33" s="66">
        <v>682102</v>
      </c>
      <c r="F33" s="66">
        <v>105.37060399999986</v>
      </c>
      <c r="G33" s="66">
        <v>2491.1355006282101</v>
      </c>
      <c r="H33" s="67">
        <v>0.106</v>
      </c>
      <c r="I33" s="67">
        <v>1.0999999999999999E-2</v>
      </c>
      <c r="J33" s="67">
        <v>1.5E-3</v>
      </c>
      <c r="L33" s="78"/>
      <c r="M33" s="78"/>
    </row>
    <row r="34" spans="1:13">
      <c r="A34" t="s">
        <v>970</v>
      </c>
      <c r="B34" t="s">
        <v>971</v>
      </c>
      <c r="C34" t="s">
        <v>105</v>
      </c>
      <c r="D34" t="s">
        <v>972</v>
      </c>
      <c r="E34" s="66">
        <v>262691</v>
      </c>
      <c r="F34" s="66">
        <v>51.524415000000012</v>
      </c>
      <c r="G34" s="66">
        <v>469.12310349251499</v>
      </c>
      <c r="H34" s="67">
        <v>2.9500000000000002E-2</v>
      </c>
      <c r="I34" s="67">
        <v>2.0999999999999999E-3</v>
      </c>
      <c r="J34" s="67">
        <v>2.9999999999999997E-4</v>
      </c>
      <c r="L34" s="78"/>
      <c r="M34" s="78"/>
    </row>
    <row r="35" spans="1:13">
      <c r="A35" t="s">
        <v>973</v>
      </c>
      <c r="B35" t="s">
        <v>974</v>
      </c>
      <c r="C35" t="s">
        <v>101</v>
      </c>
      <c r="D35" t="s">
        <v>975</v>
      </c>
      <c r="E35" s="66">
        <v>14309620.109999999</v>
      </c>
      <c r="F35" s="66">
        <v>79.704651999999882</v>
      </c>
      <c r="G35" s="66">
        <v>11405.4329111975</v>
      </c>
      <c r="H35" s="67">
        <v>3.2041099312537388E-2</v>
      </c>
      <c r="I35" s="67">
        <v>5.04E-2</v>
      </c>
      <c r="J35" s="67">
        <v>6.7999999999999996E-3</v>
      </c>
      <c r="L35" s="78"/>
      <c r="M35" s="78"/>
    </row>
    <row r="36" spans="1:13">
      <c r="A36" s="68" t="s">
        <v>237</v>
      </c>
      <c r="B36" s="14"/>
      <c r="E36" s="70">
        <v>25316311.129999999</v>
      </c>
      <c r="G36" s="70">
        <v>98131.841102075516</v>
      </c>
      <c r="I36" s="69">
        <v>0.43390000000000001</v>
      </c>
      <c r="J36" s="69">
        <v>5.8500000000000003E-2</v>
      </c>
      <c r="L36" s="78"/>
      <c r="M36" s="78"/>
    </row>
    <row r="37" spans="1:13">
      <c r="A37" s="68" t="s">
        <v>976</v>
      </c>
      <c r="B37" s="14"/>
      <c r="E37" s="70">
        <v>0</v>
      </c>
      <c r="G37" s="70">
        <v>0</v>
      </c>
      <c r="I37" s="69">
        <v>0</v>
      </c>
      <c r="J37" s="69">
        <v>0</v>
      </c>
      <c r="L37" s="78"/>
      <c r="M37" s="78"/>
    </row>
    <row r="38" spans="1:13">
      <c r="A38" t="s">
        <v>233</v>
      </c>
      <c r="B38" t="s">
        <v>233</v>
      </c>
      <c r="C38" t="s">
        <v>233</v>
      </c>
      <c r="E38" s="66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L38" s="78"/>
      <c r="M38" s="78"/>
    </row>
    <row r="39" spans="1:13">
      <c r="A39" s="68" t="s">
        <v>977</v>
      </c>
      <c r="B39" s="14"/>
      <c r="E39" s="70">
        <v>2676979.36</v>
      </c>
      <c r="G39" s="70">
        <v>19729.957707275251</v>
      </c>
      <c r="I39" s="69">
        <v>8.72E-2</v>
      </c>
      <c r="J39" s="69">
        <v>1.18E-2</v>
      </c>
      <c r="L39" s="78"/>
      <c r="M39" s="78"/>
    </row>
    <row r="40" spans="1:13">
      <c r="A40" t="s">
        <v>978</v>
      </c>
      <c r="B40" t="s">
        <v>979</v>
      </c>
      <c r="C40" t="s">
        <v>105</v>
      </c>
      <c r="D40" t="s">
        <v>980</v>
      </c>
      <c r="E40" s="66">
        <v>251407.35999999999</v>
      </c>
      <c r="F40" s="66">
        <v>1128.6559300000001</v>
      </c>
      <c r="G40" s="66">
        <v>9834.8584512162906</v>
      </c>
      <c r="H40" s="67">
        <v>6.842459018571838E-3</v>
      </c>
      <c r="I40" s="67">
        <v>4.3499999999999997E-2</v>
      </c>
      <c r="J40" s="67">
        <v>5.8999999999999999E-3</v>
      </c>
      <c r="L40" s="78"/>
      <c r="M40" s="78"/>
    </row>
    <row r="41" spans="1:13">
      <c r="A41" t="s">
        <v>981</v>
      </c>
      <c r="B41" t="s">
        <v>982</v>
      </c>
      <c r="C41" t="s">
        <v>105</v>
      </c>
      <c r="D41" t="s">
        <v>983</v>
      </c>
      <c r="E41" s="66">
        <v>2425572</v>
      </c>
      <c r="F41" s="66">
        <v>117.700261</v>
      </c>
      <c r="G41" s="66">
        <v>9895.0992560589602</v>
      </c>
      <c r="H41" s="67">
        <v>3.3917581799999999E-2</v>
      </c>
      <c r="I41" s="67">
        <v>4.3700000000000003E-2</v>
      </c>
      <c r="J41" s="67">
        <v>5.8999999999999999E-3</v>
      </c>
      <c r="L41" s="78"/>
      <c r="M41" s="78"/>
    </row>
    <row r="42" spans="1:13">
      <c r="A42" s="68" t="s">
        <v>984</v>
      </c>
      <c r="B42" s="14"/>
      <c r="E42" s="70">
        <v>17758001.18</v>
      </c>
      <c r="G42" s="70">
        <v>60273.1644581121</v>
      </c>
      <c r="I42" s="69">
        <v>0.26650000000000001</v>
      </c>
      <c r="J42" s="69">
        <v>3.5900000000000001E-2</v>
      </c>
      <c r="L42" s="78"/>
      <c r="M42" s="78"/>
    </row>
    <row r="43" spans="1:13">
      <c r="A43" t="s">
        <v>985</v>
      </c>
      <c r="B43" t="s">
        <v>986</v>
      </c>
      <c r="C43" t="s">
        <v>105</v>
      </c>
      <c r="D43" t="s">
        <v>987</v>
      </c>
      <c r="E43" s="66">
        <v>5066909.1500000004</v>
      </c>
      <c r="F43" s="66">
        <v>90.090273999999994</v>
      </c>
      <c r="G43" s="66">
        <v>15821.570238537999</v>
      </c>
      <c r="H43" s="67">
        <v>2.0990455684684602E-2</v>
      </c>
      <c r="I43" s="67">
        <v>7.0000000000000007E-2</v>
      </c>
      <c r="J43" s="67">
        <v>9.4000000000000004E-3</v>
      </c>
      <c r="L43" s="78"/>
      <c r="M43" s="78"/>
    </row>
    <row r="44" spans="1:13">
      <c r="A44" t="s">
        <v>988</v>
      </c>
      <c r="B44" t="s">
        <v>989</v>
      </c>
      <c r="C44" t="s">
        <v>105</v>
      </c>
      <c r="D44" t="s">
        <v>990</v>
      </c>
      <c r="E44" s="66">
        <v>1948067</v>
      </c>
      <c r="F44" s="66">
        <v>96.833160000000078</v>
      </c>
      <c r="G44" s="66">
        <v>6538.1751781696203</v>
      </c>
      <c r="H44" s="67">
        <v>2.2402770500000019E-2</v>
      </c>
      <c r="I44" s="67">
        <v>2.8899999999999999E-2</v>
      </c>
      <c r="J44" s="67">
        <v>3.8999999999999998E-3</v>
      </c>
      <c r="L44" s="78"/>
      <c r="M44" s="78"/>
    </row>
    <row r="45" spans="1:13">
      <c r="A45" t="s">
        <v>991</v>
      </c>
      <c r="B45" t="s">
        <v>992</v>
      </c>
      <c r="C45" t="s">
        <v>105</v>
      </c>
      <c r="D45" t="s">
        <v>993</v>
      </c>
      <c r="E45" s="66">
        <v>4506570.8</v>
      </c>
      <c r="F45" s="66">
        <v>105.76469800000029</v>
      </c>
      <c r="G45" s="66">
        <v>16520.2072148263</v>
      </c>
      <c r="H45" s="67">
        <v>9.8337268085875919E-3</v>
      </c>
      <c r="I45" s="67">
        <v>7.2999999999999995E-2</v>
      </c>
      <c r="J45" s="67">
        <v>9.7999999999999997E-3</v>
      </c>
      <c r="L45" s="78"/>
      <c r="M45" s="78"/>
    </row>
    <row r="46" spans="1:13">
      <c r="A46" t="s">
        <v>994</v>
      </c>
      <c r="B46" t="s">
        <v>995</v>
      </c>
      <c r="C46" t="s">
        <v>105</v>
      </c>
      <c r="D46" t="s">
        <v>996</v>
      </c>
      <c r="E46" s="66">
        <v>2543689.23</v>
      </c>
      <c r="F46" s="66">
        <v>90.609389999999962</v>
      </c>
      <c r="G46" s="66">
        <v>7988.5106077722803</v>
      </c>
      <c r="H46" s="67">
        <v>9.9999882061203634E-3</v>
      </c>
      <c r="I46" s="67">
        <v>3.5299999999999998E-2</v>
      </c>
      <c r="J46" s="67">
        <v>4.7999999999999996E-3</v>
      </c>
      <c r="L46" s="78"/>
      <c r="M46" s="78"/>
    </row>
    <row r="47" spans="1:13">
      <c r="A47" t="s">
        <v>997</v>
      </c>
      <c r="B47" t="s">
        <v>998</v>
      </c>
      <c r="C47" t="s">
        <v>105</v>
      </c>
      <c r="D47" t="s">
        <v>999</v>
      </c>
      <c r="E47" s="66">
        <v>3692765</v>
      </c>
      <c r="F47" s="66">
        <v>104.73140000000031</v>
      </c>
      <c r="G47" s="66">
        <v>13404.7012188059</v>
      </c>
      <c r="H47" s="67">
        <v>8.1651137222222461E-2</v>
      </c>
      <c r="I47" s="67">
        <v>5.9299999999999999E-2</v>
      </c>
      <c r="J47" s="67">
        <v>8.0000000000000002E-3</v>
      </c>
      <c r="L47" s="78"/>
      <c r="M47" s="78"/>
    </row>
    <row r="48" spans="1:13">
      <c r="A48" s="68" t="s">
        <v>1000</v>
      </c>
      <c r="B48" s="14"/>
      <c r="E48" s="70">
        <v>4881330.59</v>
      </c>
      <c r="G48" s="70">
        <v>18128.718936688172</v>
      </c>
      <c r="I48" s="69">
        <v>8.0199999999999994E-2</v>
      </c>
      <c r="J48" s="69">
        <v>1.0800000000000001E-2</v>
      </c>
      <c r="L48" s="78"/>
      <c r="M48" s="78"/>
    </row>
    <row r="49" spans="1:13">
      <c r="A49" t="s">
        <v>1001</v>
      </c>
      <c r="B49" t="s">
        <v>1002</v>
      </c>
      <c r="C49" t="s">
        <v>105</v>
      </c>
      <c r="D49" t="s">
        <v>350</v>
      </c>
      <c r="E49" s="66">
        <v>894797</v>
      </c>
      <c r="F49" s="66">
        <v>98.586089000000072</v>
      </c>
      <c r="G49" s="66">
        <v>3057.5158412918199</v>
      </c>
      <c r="H49" s="67">
        <v>6.199948991111115E-2</v>
      </c>
      <c r="I49" s="67">
        <v>1.35E-2</v>
      </c>
      <c r="J49" s="67">
        <v>1.8E-3</v>
      </c>
      <c r="L49" s="78"/>
      <c r="M49" s="78"/>
    </row>
    <row r="50" spans="1:13">
      <c r="A50" t="s">
        <v>1003</v>
      </c>
      <c r="B50" t="s">
        <v>1004</v>
      </c>
      <c r="C50" t="s">
        <v>105</v>
      </c>
      <c r="D50" t="s">
        <v>1005</v>
      </c>
      <c r="E50" s="66">
        <v>305587</v>
      </c>
      <c r="F50" s="66">
        <v>85.791311999999991</v>
      </c>
      <c r="G50" s="66">
        <v>908.67115682059102</v>
      </c>
      <c r="H50" s="67">
        <v>2.7763560555252517E-2</v>
      </c>
      <c r="I50" s="67">
        <v>4.0000000000000001E-3</v>
      </c>
      <c r="J50" s="67">
        <v>5.0000000000000001E-4</v>
      </c>
      <c r="L50" s="78"/>
      <c r="M50" s="78"/>
    </row>
    <row r="51" spans="1:13">
      <c r="A51" t="s">
        <v>1006</v>
      </c>
      <c r="B51" t="s">
        <v>1007</v>
      </c>
      <c r="C51" t="s">
        <v>105</v>
      </c>
      <c r="D51" t="s">
        <v>1008</v>
      </c>
      <c r="E51" s="66">
        <v>395418</v>
      </c>
      <c r="F51" s="66">
        <v>100</v>
      </c>
      <c r="G51" s="66">
        <v>1370.5187880000001</v>
      </c>
      <c r="H51" s="67">
        <v>1.73193084E-2</v>
      </c>
      <c r="I51" s="67">
        <v>6.1000000000000004E-3</v>
      </c>
      <c r="J51" s="67">
        <v>8.0000000000000004E-4</v>
      </c>
      <c r="L51" s="78"/>
      <c r="M51" s="78"/>
    </row>
    <row r="52" spans="1:13">
      <c r="A52" t="s">
        <v>1009</v>
      </c>
      <c r="B52" t="s">
        <v>1010</v>
      </c>
      <c r="C52" t="s">
        <v>105</v>
      </c>
      <c r="D52" t="s">
        <v>350</v>
      </c>
      <c r="E52" s="66">
        <v>456180.39</v>
      </c>
      <c r="F52" s="66">
        <v>62.59406700000001</v>
      </c>
      <c r="G52" s="66">
        <v>989.68808314656098</v>
      </c>
      <c r="H52" s="67">
        <v>3.8730564509848399E-3</v>
      </c>
      <c r="I52" s="67">
        <v>4.4000000000000003E-3</v>
      </c>
      <c r="J52" s="67">
        <v>5.9999999999999995E-4</v>
      </c>
      <c r="L52" s="78"/>
      <c r="M52" s="78"/>
    </row>
    <row r="53" spans="1:13">
      <c r="A53" t="s">
        <v>1011</v>
      </c>
      <c r="B53" t="s">
        <v>1012</v>
      </c>
      <c r="C53" t="s">
        <v>105</v>
      </c>
      <c r="D53" t="s">
        <v>1013</v>
      </c>
      <c r="E53" s="66">
        <v>1277778.72</v>
      </c>
      <c r="F53" s="66">
        <v>100.467417</v>
      </c>
      <c r="G53" s="66">
        <v>4449.4819190101898</v>
      </c>
      <c r="H53" s="67">
        <v>0.10925178881942263</v>
      </c>
      <c r="I53" s="67">
        <v>1.9699999999999999E-2</v>
      </c>
      <c r="J53" s="67">
        <v>2.7000000000000001E-3</v>
      </c>
      <c r="L53" s="78"/>
      <c r="M53" s="78"/>
    </row>
    <row r="54" spans="1:13">
      <c r="A54" t="s">
        <v>1014</v>
      </c>
      <c r="B54" t="s">
        <v>1015</v>
      </c>
      <c r="C54" t="s">
        <v>105</v>
      </c>
      <c r="D54" t="s">
        <v>1016</v>
      </c>
      <c r="E54" s="66">
        <v>561315</v>
      </c>
      <c r="F54" s="66">
        <v>100.90260000000001</v>
      </c>
      <c r="G54" s="66">
        <v>1963.0780335725401</v>
      </c>
      <c r="H54" s="67">
        <v>8.5864070462894806E-2</v>
      </c>
      <c r="I54" s="67">
        <v>8.6999999999999994E-3</v>
      </c>
      <c r="J54" s="67">
        <v>1.1999999999999999E-3</v>
      </c>
      <c r="L54" s="78"/>
      <c r="M54" s="78"/>
    </row>
    <row r="55" spans="1:13">
      <c r="A55" t="s">
        <v>1017</v>
      </c>
      <c r="B55" t="s">
        <v>1018</v>
      </c>
      <c r="C55" t="s">
        <v>105</v>
      </c>
      <c r="D55" t="s">
        <v>1019</v>
      </c>
      <c r="E55" s="66">
        <v>990254.48</v>
      </c>
      <c r="F55" s="66">
        <v>157.03427900000005</v>
      </c>
      <c r="G55" s="66">
        <v>5389.7651148464702</v>
      </c>
      <c r="H55" s="67">
        <v>3.2199999999999999E-2</v>
      </c>
      <c r="I55" s="67">
        <v>2.3800000000000002E-2</v>
      </c>
      <c r="J55" s="67">
        <v>3.2000000000000002E-3</v>
      </c>
      <c r="L55" s="78"/>
      <c r="M55" s="78"/>
    </row>
    <row r="56" spans="1:13">
      <c r="A56" s="88" t="s">
        <v>239</v>
      </c>
      <c r="B56" s="14"/>
      <c r="L56" s="78"/>
      <c r="M56" s="78"/>
    </row>
    <row r="57" spans="1:13">
      <c r="A57" s="88" t="s">
        <v>292</v>
      </c>
      <c r="B57" s="14"/>
      <c r="L57" s="78"/>
      <c r="M57" s="78"/>
    </row>
    <row r="58" spans="1:13">
      <c r="A58" s="88" t="s">
        <v>293</v>
      </c>
      <c r="B58" s="14"/>
      <c r="L58" s="78"/>
      <c r="M58" s="78"/>
    </row>
    <row r="59" spans="1:13">
      <c r="A59" s="88" t="s">
        <v>294</v>
      </c>
      <c r="B59" s="14"/>
      <c r="L59" s="78"/>
      <c r="M59" s="78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ht="26.25" customHeight="1">
      <c r="A7" s="102" t="s">
        <v>140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3226453.12</v>
      </c>
      <c r="G11" s="7"/>
      <c r="H11" s="64">
        <v>1332.4451741458699</v>
      </c>
      <c r="I11" s="7"/>
      <c r="J11" s="65">
        <v>1</v>
      </c>
      <c r="K11" s="65">
        <v>8.0000000000000004E-4</v>
      </c>
      <c r="L11" s="14"/>
      <c r="M11" s="14"/>
      <c r="N11" s="14"/>
      <c r="O11" s="14"/>
      <c r="BF11" s="14"/>
    </row>
    <row r="12" spans="1:58">
      <c r="A12" s="68" t="s">
        <v>1020</v>
      </c>
      <c r="B12" s="14"/>
      <c r="C12" s="14"/>
      <c r="F12" s="70">
        <v>3226453.12</v>
      </c>
      <c r="H12" s="70">
        <v>1332.4451741458699</v>
      </c>
      <c r="J12" s="69">
        <v>1</v>
      </c>
      <c r="K12" s="69">
        <v>8.0000000000000004E-4</v>
      </c>
    </row>
    <row r="13" spans="1:58">
      <c r="A13" t="s">
        <v>1021</v>
      </c>
      <c r="B13" t="s">
        <v>1022</v>
      </c>
      <c r="C13" t="s">
        <v>415</v>
      </c>
      <c r="D13" t="s">
        <v>101</v>
      </c>
      <c r="E13" t="s">
        <v>1023</v>
      </c>
      <c r="F13" s="66">
        <v>3226453.12</v>
      </c>
      <c r="G13" s="66">
        <v>41.297521599999875</v>
      </c>
      <c r="H13" s="66">
        <v>1332.4451741458699</v>
      </c>
      <c r="I13" s="67">
        <v>0</v>
      </c>
      <c r="J13" s="67">
        <v>1</v>
      </c>
      <c r="K13" s="67">
        <v>8.0000000000000004E-4</v>
      </c>
    </row>
    <row r="14" spans="1:58">
      <c r="A14" s="68" t="s">
        <v>797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233</v>
      </c>
      <c r="B15" t="s">
        <v>233</v>
      </c>
      <c r="C15" t="s">
        <v>233</v>
      </c>
      <c r="D15" t="s">
        <v>233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8" t="s">
        <v>239</v>
      </c>
      <c r="B16" s="14"/>
      <c r="C16" s="14"/>
    </row>
    <row r="17" spans="1:3">
      <c r="A17" s="88" t="s">
        <v>292</v>
      </c>
      <c r="B17" s="14"/>
      <c r="C17" s="14"/>
    </row>
    <row r="18" spans="1:3">
      <c r="A18" s="88" t="s">
        <v>293</v>
      </c>
      <c r="B18" s="14"/>
      <c r="C18" s="14"/>
    </row>
    <row r="19" spans="1:3">
      <c r="A19" s="88" t="s">
        <v>294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  <c r="B2" t="s">
        <v>193</v>
      </c>
    </row>
    <row r="3" spans="1:51">
      <c r="A3" s="2" t="s">
        <v>2</v>
      </c>
      <c r="B3" t="s">
        <v>194</v>
      </c>
    </row>
    <row r="4" spans="1:51">
      <c r="A4" s="2" t="s">
        <v>3</v>
      </c>
      <c r="B4" t="s">
        <v>195</v>
      </c>
    </row>
    <row r="5" spans="1:51">
      <c r="A5" s="63" t="s">
        <v>196</v>
      </c>
      <c r="B5" t="s">
        <v>197</v>
      </c>
    </row>
    <row r="6" spans="1:51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ht="26.25" customHeight="1">
      <c r="A7" s="102" t="s">
        <v>141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798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233</v>
      </c>
      <c r="B14" t="s">
        <v>233</v>
      </c>
      <c r="C14" t="s">
        <v>233</v>
      </c>
      <c r="D14" t="s">
        <v>233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799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233</v>
      </c>
      <c r="B16" t="s">
        <v>233</v>
      </c>
      <c r="C16" t="s">
        <v>233</v>
      </c>
      <c r="D16" t="s">
        <v>233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1024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233</v>
      </c>
      <c r="B18" t="s">
        <v>233</v>
      </c>
      <c r="C18" t="s">
        <v>233</v>
      </c>
      <c r="D18" t="s">
        <v>233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800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233</v>
      </c>
      <c r="B20" t="s">
        <v>233</v>
      </c>
      <c r="C20" t="s">
        <v>233</v>
      </c>
      <c r="D20" t="s">
        <v>233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473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233</v>
      </c>
      <c r="B22" t="s">
        <v>233</v>
      </c>
      <c r="C22" t="s">
        <v>233</v>
      </c>
      <c r="D22" t="s">
        <v>233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237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798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233</v>
      </c>
      <c r="B25" t="s">
        <v>233</v>
      </c>
      <c r="C25" t="s">
        <v>233</v>
      </c>
      <c r="D25" t="s">
        <v>233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801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233</v>
      </c>
      <c r="B27" t="s">
        <v>233</v>
      </c>
      <c r="C27" t="s">
        <v>233</v>
      </c>
      <c r="D27" t="s">
        <v>233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800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233</v>
      </c>
      <c r="B29" t="s">
        <v>233</v>
      </c>
      <c r="C29" t="s">
        <v>233</v>
      </c>
      <c r="D29" t="s">
        <v>233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802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233</v>
      </c>
      <c r="B31" t="s">
        <v>233</v>
      </c>
      <c r="C31" t="s">
        <v>233</v>
      </c>
      <c r="D31" t="s">
        <v>233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473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233</v>
      </c>
      <c r="B33" t="s">
        <v>233</v>
      </c>
      <c r="C33" t="s">
        <v>233</v>
      </c>
      <c r="D33" t="s">
        <v>233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8" t="s">
        <v>239</v>
      </c>
      <c r="B34" s="14"/>
      <c r="C34" s="14"/>
    </row>
    <row r="35" spans="1:11">
      <c r="A35" s="88" t="s">
        <v>292</v>
      </c>
      <c r="B35" s="14"/>
      <c r="C35" s="14"/>
    </row>
    <row r="36" spans="1:11">
      <c r="A36" s="88" t="s">
        <v>293</v>
      </c>
      <c r="B36" s="14"/>
      <c r="C36" s="14"/>
    </row>
    <row r="37" spans="1:11">
      <c r="A37" s="88" t="s">
        <v>294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  <c r="B2" t="s">
        <v>193</v>
      </c>
    </row>
    <row r="3" spans="1:48">
      <c r="A3" s="2" t="s">
        <v>2</v>
      </c>
      <c r="B3" t="s">
        <v>194</v>
      </c>
    </row>
    <row r="4" spans="1:48">
      <c r="A4" s="2" t="s">
        <v>3</v>
      </c>
      <c r="B4" t="s">
        <v>195</v>
      </c>
    </row>
    <row r="5" spans="1:48">
      <c r="A5" s="63" t="s">
        <v>196</v>
      </c>
      <c r="B5" t="s">
        <v>197</v>
      </c>
    </row>
    <row r="6" spans="1:48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ht="26.25" customHeight="1">
      <c r="A7" s="102" t="s">
        <v>142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-60499000</v>
      </c>
      <c r="G11" s="7"/>
      <c r="H11" s="64">
        <v>391.01823550098061</v>
      </c>
      <c r="I11" s="65">
        <v>1</v>
      </c>
      <c r="J11" s="65">
        <v>2.0000000000000001E-4</v>
      </c>
      <c r="AV11" s="14"/>
    </row>
    <row r="12" spans="1:48">
      <c r="A12" s="68" t="s">
        <v>200</v>
      </c>
      <c r="B12" s="14"/>
      <c r="C12" s="14"/>
      <c r="F12" s="70">
        <v>-60499000</v>
      </c>
      <c r="H12" s="70">
        <v>391.01823550098061</v>
      </c>
      <c r="I12" s="69">
        <v>1</v>
      </c>
      <c r="J12" s="69">
        <v>2.0000000000000001E-4</v>
      </c>
    </row>
    <row r="13" spans="1:48">
      <c r="A13" s="68" t="s">
        <v>798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233</v>
      </c>
      <c r="B14" t="s">
        <v>233</v>
      </c>
      <c r="C14" t="s">
        <v>233</v>
      </c>
      <c r="D14" t="s">
        <v>233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799</v>
      </c>
      <c r="B15" s="14"/>
      <c r="C15" s="14"/>
      <c r="F15" s="70">
        <v>-60499000</v>
      </c>
      <c r="H15" s="70">
        <v>391.01823550098061</v>
      </c>
      <c r="I15" s="69">
        <v>1</v>
      </c>
      <c r="J15" s="69">
        <v>2.0000000000000001E-4</v>
      </c>
    </row>
    <row r="16" spans="1:48">
      <c r="A16" t="s">
        <v>1025</v>
      </c>
      <c r="B16" t="s">
        <v>1026</v>
      </c>
      <c r="C16" t="s">
        <v>122</v>
      </c>
      <c r="D16" t="s">
        <v>109</v>
      </c>
      <c r="E16" t="s">
        <v>1027</v>
      </c>
      <c r="F16" s="66">
        <v>-19291000</v>
      </c>
      <c r="G16" s="66">
        <v>8.0619004538920223</v>
      </c>
      <c r="H16" s="66">
        <v>-1555.22121656031</v>
      </c>
      <c r="I16" s="67">
        <v>-3.9773999999999998</v>
      </c>
      <c r="J16" s="67">
        <v>-8.9999999999999998E-4</v>
      </c>
    </row>
    <row r="17" spans="1:10">
      <c r="A17" t="s">
        <v>1028</v>
      </c>
      <c r="B17" t="s">
        <v>1029</v>
      </c>
      <c r="C17" t="s">
        <v>122</v>
      </c>
      <c r="D17" t="s">
        <v>105</v>
      </c>
      <c r="E17" t="s">
        <v>1027</v>
      </c>
      <c r="F17" s="66">
        <v>-40618000</v>
      </c>
      <c r="G17" s="66">
        <v>-4.7662036763825153</v>
      </c>
      <c r="H17" s="66">
        <v>1935.93660927305</v>
      </c>
      <c r="I17" s="67">
        <v>4.9509999999999996</v>
      </c>
      <c r="J17" s="67">
        <v>1.1999999999999999E-3</v>
      </c>
    </row>
    <row r="18" spans="1:10">
      <c r="A18" t="s">
        <v>1030</v>
      </c>
      <c r="B18" t="s">
        <v>1031</v>
      </c>
      <c r="C18" t="s">
        <v>122</v>
      </c>
      <c r="D18" t="s">
        <v>109</v>
      </c>
      <c r="E18" t="s">
        <v>1032</v>
      </c>
      <c r="F18" s="66">
        <v>-590000</v>
      </c>
      <c r="G18" s="66">
        <v>-1.7462445403797626</v>
      </c>
      <c r="H18" s="66">
        <v>10.3028427882406</v>
      </c>
      <c r="I18" s="67">
        <v>2.63E-2</v>
      </c>
      <c r="J18" s="67">
        <v>0</v>
      </c>
    </row>
    <row r="19" spans="1:10">
      <c r="A19" s="68" t="s">
        <v>1024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233</v>
      </c>
      <c r="B20" t="s">
        <v>233</v>
      </c>
      <c r="C20" t="s">
        <v>233</v>
      </c>
      <c r="D20" t="s">
        <v>233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800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233</v>
      </c>
      <c r="B22" t="s">
        <v>233</v>
      </c>
      <c r="C22" t="s">
        <v>233</v>
      </c>
      <c r="D22" t="s">
        <v>233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473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233</v>
      </c>
      <c r="B24" t="s">
        <v>233</v>
      </c>
      <c r="C24" t="s">
        <v>233</v>
      </c>
      <c r="D24" t="s">
        <v>233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237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798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233</v>
      </c>
      <c r="B27" t="s">
        <v>233</v>
      </c>
      <c r="C27" t="s">
        <v>233</v>
      </c>
      <c r="D27" t="s">
        <v>233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801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233</v>
      </c>
      <c r="B29" t="s">
        <v>233</v>
      </c>
      <c r="C29" t="s">
        <v>233</v>
      </c>
      <c r="D29" t="s">
        <v>233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800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233</v>
      </c>
      <c r="B31" t="s">
        <v>233</v>
      </c>
      <c r="C31" t="s">
        <v>233</v>
      </c>
      <c r="D31" t="s">
        <v>233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473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233</v>
      </c>
      <c r="B33" t="s">
        <v>233</v>
      </c>
      <c r="C33" t="s">
        <v>233</v>
      </c>
      <c r="D33" t="s">
        <v>233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8" t="s">
        <v>239</v>
      </c>
      <c r="B34" s="14"/>
      <c r="C34" s="14"/>
    </row>
    <row r="35" spans="1:10">
      <c r="A35" s="88" t="s">
        <v>292</v>
      </c>
      <c r="B35" s="14"/>
      <c r="C35" s="14"/>
    </row>
    <row r="36" spans="1:10">
      <c r="A36" s="88" t="s">
        <v>293</v>
      </c>
      <c r="B36" s="14"/>
      <c r="C36" s="14"/>
    </row>
    <row r="37" spans="1:10">
      <c r="A37" s="88" t="s">
        <v>294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  <c r="B2" t="s">
        <v>193</v>
      </c>
    </row>
    <row r="3" spans="1:77">
      <c r="A3" s="2" t="s">
        <v>2</v>
      </c>
      <c r="B3" t="s">
        <v>194</v>
      </c>
    </row>
    <row r="4" spans="1:77">
      <c r="A4" s="2" t="s">
        <v>3</v>
      </c>
      <c r="B4" t="s">
        <v>195</v>
      </c>
    </row>
    <row r="5" spans="1:77">
      <c r="A5" s="63" t="s">
        <v>196</v>
      </c>
      <c r="B5" t="s">
        <v>197</v>
      </c>
    </row>
    <row r="6" spans="1:77" ht="26.25" customHeight="1">
      <c r="A6" s="102" t="s">
        <v>135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ht="26.25" customHeight="1">
      <c r="A7" s="102" t="s">
        <v>144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821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233</v>
      </c>
      <c r="B14" t="s">
        <v>233</v>
      </c>
      <c r="C14" s="14"/>
      <c r="D14" t="s">
        <v>233</v>
      </c>
      <c r="G14" s="66">
        <v>0</v>
      </c>
      <c r="H14" t="s">
        <v>233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822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233</v>
      </c>
      <c r="B16" t="s">
        <v>233</v>
      </c>
      <c r="C16" s="14"/>
      <c r="D16" t="s">
        <v>233</v>
      </c>
      <c r="G16" s="66">
        <v>0</v>
      </c>
      <c r="H16" t="s">
        <v>233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823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824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233</v>
      </c>
      <c r="B19" t="s">
        <v>233</v>
      </c>
      <c r="C19" s="14"/>
      <c r="D19" t="s">
        <v>233</v>
      </c>
      <c r="G19" s="66">
        <v>0</v>
      </c>
      <c r="H19" t="s">
        <v>233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825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233</v>
      </c>
      <c r="B21" t="s">
        <v>233</v>
      </c>
      <c r="C21" s="14"/>
      <c r="D21" t="s">
        <v>233</v>
      </c>
      <c r="G21" s="66">
        <v>0</v>
      </c>
      <c r="H21" t="s">
        <v>233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826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233</v>
      </c>
      <c r="B23" t="s">
        <v>233</v>
      </c>
      <c r="C23" s="14"/>
      <c r="D23" t="s">
        <v>233</v>
      </c>
      <c r="G23" s="66">
        <v>0</v>
      </c>
      <c r="H23" t="s">
        <v>233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827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233</v>
      </c>
      <c r="B25" t="s">
        <v>233</v>
      </c>
      <c r="C25" s="14"/>
      <c r="D25" t="s">
        <v>233</v>
      </c>
      <c r="G25" s="66">
        <v>0</v>
      </c>
      <c r="H25" t="s">
        <v>233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237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821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233</v>
      </c>
      <c r="B28" t="s">
        <v>233</v>
      </c>
      <c r="C28" s="14"/>
      <c r="D28" t="s">
        <v>233</v>
      </c>
      <c r="G28" s="66">
        <v>0</v>
      </c>
      <c r="H28" t="s">
        <v>233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822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233</v>
      </c>
      <c r="B30" t="s">
        <v>233</v>
      </c>
      <c r="C30" s="14"/>
      <c r="D30" t="s">
        <v>233</v>
      </c>
      <c r="G30" s="66">
        <v>0</v>
      </c>
      <c r="H30" t="s">
        <v>233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823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824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233</v>
      </c>
      <c r="B33" t="s">
        <v>233</v>
      </c>
      <c r="C33" s="14"/>
      <c r="D33" t="s">
        <v>233</v>
      </c>
      <c r="G33" s="66">
        <v>0</v>
      </c>
      <c r="H33" t="s">
        <v>233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825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233</v>
      </c>
      <c r="B35" t="s">
        <v>233</v>
      </c>
      <c r="C35" s="14"/>
      <c r="D35" t="s">
        <v>233</v>
      </c>
      <c r="G35" s="66">
        <v>0</v>
      </c>
      <c r="H35" t="s">
        <v>233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826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233</v>
      </c>
      <c r="B37" t="s">
        <v>233</v>
      </c>
      <c r="C37" s="14"/>
      <c r="D37" t="s">
        <v>233</v>
      </c>
      <c r="G37" s="66">
        <v>0</v>
      </c>
      <c r="H37" t="s">
        <v>233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827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233</v>
      </c>
      <c r="B39" t="s">
        <v>233</v>
      </c>
      <c r="C39" s="14"/>
      <c r="D39" t="s">
        <v>233</v>
      </c>
      <c r="G39" s="66">
        <v>0</v>
      </c>
      <c r="H39" t="s">
        <v>233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8" t="s">
        <v>239</v>
      </c>
      <c r="C40" s="14"/>
    </row>
    <row r="41" spans="1:16">
      <c r="A41" s="88" t="s">
        <v>292</v>
      </c>
      <c r="C41" s="14"/>
    </row>
    <row r="42" spans="1:16">
      <c r="A42" s="88" t="s">
        <v>293</v>
      </c>
      <c r="C42" s="14"/>
    </row>
    <row r="43" spans="1:16">
      <c r="A43" s="88" t="s">
        <v>294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2" t="s">
        <v>145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59" s="16" customFormat="1" ht="36">
      <c r="A7" s="40" t="s">
        <v>95</v>
      </c>
      <c r="B7" s="41" t="s">
        <v>146</v>
      </c>
      <c r="C7" s="41" t="s">
        <v>48</v>
      </c>
      <c r="D7" s="105" t="s">
        <v>49</v>
      </c>
      <c r="E7" s="105" t="s">
        <v>50</v>
      </c>
      <c r="F7" s="105" t="s">
        <v>70</v>
      </c>
      <c r="G7" s="105" t="s">
        <v>51</v>
      </c>
      <c r="H7" s="41" t="s">
        <v>71</v>
      </c>
      <c r="I7" s="41" t="s">
        <v>1110</v>
      </c>
      <c r="J7" s="41" t="s">
        <v>52</v>
      </c>
      <c r="K7" s="43" t="s">
        <v>147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1.72</v>
      </c>
      <c r="I10" s="15"/>
      <c r="J10" s="15"/>
      <c r="K10" s="15"/>
      <c r="L10" s="65">
        <v>4.2799999999999998E-2</v>
      </c>
      <c r="M10" s="64">
        <v>40333054.399999999</v>
      </c>
      <c r="N10" s="7"/>
      <c r="O10" s="64">
        <v>42358.800419725674</v>
      </c>
      <c r="P10" s="65">
        <v>1</v>
      </c>
      <c r="Q10" s="65">
        <v>2.53E-2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200</v>
      </c>
      <c r="H11" s="70">
        <v>1.72</v>
      </c>
      <c r="L11" s="69">
        <v>4.2799999999999998E-2</v>
      </c>
      <c r="M11" s="70">
        <v>40333054.399999999</v>
      </c>
      <c r="O11" s="70">
        <v>42358.800419725674</v>
      </c>
      <c r="P11" s="69">
        <v>1</v>
      </c>
      <c r="Q11" s="69">
        <v>2.53E-2</v>
      </c>
    </row>
    <row r="12" spans="1:59">
      <c r="A12" s="68" t="s">
        <v>1033</v>
      </c>
      <c r="H12" s="70">
        <v>2.0299999999999998</v>
      </c>
      <c r="L12" s="69">
        <v>1.7500000000000002E-2</v>
      </c>
      <c r="M12" s="70">
        <v>15461414.270000001</v>
      </c>
      <c r="O12" s="70">
        <v>15903.198107715667</v>
      </c>
      <c r="P12" s="69">
        <v>0.4264</v>
      </c>
      <c r="Q12" s="69">
        <v>1.0800000000000001E-2</v>
      </c>
    </row>
    <row r="13" spans="1:59">
      <c r="A13" t="s">
        <v>1034</v>
      </c>
      <c r="B13" t="s">
        <v>1035</v>
      </c>
      <c r="C13" t="s">
        <v>1036</v>
      </c>
      <c r="D13" t="s">
        <v>1037</v>
      </c>
      <c r="E13" t="s">
        <v>1078</v>
      </c>
      <c r="F13" t="s">
        <v>1038</v>
      </c>
      <c r="G13" t="s">
        <v>205</v>
      </c>
      <c r="H13" s="66">
        <v>2.0299999999999998</v>
      </c>
      <c r="I13" t="s">
        <v>122</v>
      </c>
      <c r="J13" t="s">
        <v>101</v>
      </c>
      <c r="K13" s="67">
        <v>2.1000000000000001E-2</v>
      </c>
      <c r="L13" s="67">
        <v>1.12E-2</v>
      </c>
      <c r="M13" s="66">
        <v>15461414.270000001</v>
      </c>
      <c r="N13" s="66">
        <v>102.85733135404608</v>
      </c>
      <c r="O13" s="66">
        <v>15903.2</v>
      </c>
      <c r="P13" s="67">
        <v>0.4264</v>
      </c>
      <c r="Q13" s="67">
        <v>1.0800000000000001E-2</v>
      </c>
    </row>
    <row r="14" spans="1:59">
      <c r="A14" s="68" t="s">
        <v>1046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233</v>
      </c>
      <c r="C15" t="s">
        <v>233</v>
      </c>
      <c r="E15" t="s">
        <v>233</v>
      </c>
      <c r="H15" s="66">
        <v>0</v>
      </c>
      <c r="I15"/>
      <c r="J15" t="s">
        <v>233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1047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8">
      <c r="A17" t="s">
        <v>233</v>
      </c>
      <c r="C17" t="s">
        <v>233</v>
      </c>
      <c r="E17" t="s">
        <v>233</v>
      </c>
      <c r="H17" s="66">
        <v>0</v>
      </c>
      <c r="I17"/>
      <c r="J17" t="s">
        <v>233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8">
      <c r="A18" s="68" t="s">
        <v>1048</v>
      </c>
      <c r="H18" s="70">
        <v>2.38</v>
      </c>
      <c r="I18"/>
      <c r="L18" s="69">
        <v>9.8299999999999998E-2</v>
      </c>
      <c r="M18" s="70">
        <v>15423176.17</v>
      </c>
      <c r="O18" s="70">
        <v>15208.778781616</v>
      </c>
      <c r="P18" s="69">
        <v>0.35899999999999999</v>
      </c>
      <c r="Q18" s="69">
        <v>9.1000000000000004E-3</v>
      </c>
    </row>
    <row r="19" spans="1:18">
      <c r="A19" t="s">
        <v>1049</v>
      </c>
      <c r="B19" t="s">
        <v>1035</v>
      </c>
      <c r="C19" t="s">
        <v>1050</v>
      </c>
      <c r="D19" t="s">
        <v>885</v>
      </c>
      <c r="E19" t="s">
        <v>1088</v>
      </c>
      <c r="F19" t="s">
        <v>1051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7504000</v>
      </c>
      <c r="N19" s="66">
        <v>99.96</v>
      </c>
      <c r="O19" s="66">
        <v>7500.9984000000004</v>
      </c>
      <c r="P19" s="67">
        <v>0.17710000000000001</v>
      </c>
      <c r="Q19" s="67">
        <v>4.4999999999999997E-3</v>
      </c>
    </row>
    <row r="20" spans="1:18">
      <c r="A20" t="s">
        <v>1052</v>
      </c>
      <c r="B20" t="s">
        <v>1035</v>
      </c>
      <c r="C20" t="s">
        <v>1053</v>
      </c>
      <c r="D20">
        <v>511519134</v>
      </c>
      <c r="E20" t="s">
        <v>1090</v>
      </c>
      <c r="F20" t="s">
        <v>1054</v>
      </c>
      <c r="G20" t="s">
        <v>205</v>
      </c>
      <c r="H20" s="66">
        <v>1.74</v>
      </c>
      <c r="I20" t="s">
        <v>1108</v>
      </c>
      <c r="J20" t="s">
        <v>101</v>
      </c>
      <c r="K20" s="67">
        <v>7.0000000000000007E-2</v>
      </c>
      <c r="L20" s="67">
        <v>9.7900000000000001E-2</v>
      </c>
      <c r="M20" s="66">
        <v>6005562.1699999999</v>
      </c>
      <c r="N20" s="66">
        <v>96.48</v>
      </c>
      <c r="O20" s="66">
        <v>5794.1663816159999</v>
      </c>
      <c r="P20" s="67">
        <v>0.1368</v>
      </c>
      <c r="Q20" s="67">
        <v>3.5000000000000001E-3</v>
      </c>
    </row>
    <row r="21" spans="1:18">
      <c r="A21" t="s">
        <v>1055</v>
      </c>
      <c r="B21" t="s">
        <v>1035</v>
      </c>
      <c r="C21" t="s">
        <v>1056</v>
      </c>
      <c r="D21" t="s">
        <v>1057</v>
      </c>
      <c r="E21" t="s">
        <v>233</v>
      </c>
      <c r="F21" t="s">
        <v>1058</v>
      </c>
      <c r="G21" t="s">
        <v>789</v>
      </c>
      <c r="H21" s="66">
        <v>0.25</v>
      </c>
      <c r="I21" t="s">
        <v>547</v>
      </c>
      <c r="J21" t="s">
        <v>101</v>
      </c>
      <c r="K21" s="67">
        <v>0.12</v>
      </c>
      <c r="L21" s="67">
        <v>0.25080000000000002</v>
      </c>
      <c r="M21" s="66">
        <v>1913614</v>
      </c>
      <c r="N21" s="66">
        <v>100</v>
      </c>
      <c r="O21" s="66">
        <v>1913.614</v>
      </c>
      <c r="P21" s="67">
        <v>4.5199999999999997E-2</v>
      </c>
      <c r="Q21" s="67">
        <v>1.1000000000000001E-3</v>
      </c>
    </row>
    <row r="22" spans="1:18">
      <c r="A22" s="68" t="s">
        <v>1059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8">
      <c r="A23" t="s">
        <v>233</v>
      </c>
      <c r="C23" t="s">
        <v>233</v>
      </c>
      <c r="E23" t="s">
        <v>233</v>
      </c>
      <c r="H23" s="66">
        <v>0</v>
      </c>
      <c r="I23"/>
      <c r="J23" t="s">
        <v>233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8">
      <c r="A24" s="68" t="s">
        <v>1060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8">
      <c r="A25" s="68" t="s">
        <v>1061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8">
      <c r="A26" t="s">
        <v>233</v>
      </c>
      <c r="C26" t="s">
        <v>233</v>
      </c>
      <c r="E26" t="s">
        <v>233</v>
      </c>
      <c r="H26" s="66">
        <v>0</v>
      </c>
      <c r="I26"/>
      <c r="J26" t="s">
        <v>233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8">
      <c r="A27" s="68" t="s">
        <v>1062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8">
      <c r="A28" t="s">
        <v>233</v>
      </c>
      <c r="C28" t="s">
        <v>233</v>
      </c>
      <c r="E28" t="s">
        <v>233</v>
      </c>
      <c r="H28" s="66">
        <v>0</v>
      </c>
      <c r="I28"/>
      <c r="J28" t="s">
        <v>233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8">
      <c r="A29" s="68" t="s">
        <v>1063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8">
      <c r="A30" t="s">
        <v>233</v>
      </c>
      <c r="C30" t="s">
        <v>233</v>
      </c>
      <c r="E30" t="s">
        <v>233</v>
      </c>
      <c r="H30" s="66">
        <v>0</v>
      </c>
      <c r="I30"/>
      <c r="J30" t="s">
        <v>233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8">
      <c r="A31" s="68" t="s">
        <v>1064</v>
      </c>
      <c r="H31" s="70">
        <v>2.11</v>
      </c>
      <c r="I31"/>
      <c r="L31" s="69">
        <v>0</v>
      </c>
      <c r="M31" s="70">
        <f>SUM(M32:M35)</f>
        <v>9448463.9600000009</v>
      </c>
      <c r="O31" s="70">
        <f>SUM(O32:O35)</f>
        <v>11246.823530394</v>
      </c>
      <c r="P31" s="69">
        <f>SUM(P32:P35)</f>
        <v>0.26550000000000001</v>
      </c>
      <c r="Q31" s="69">
        <v>5.4000000000000003E-3</v>
      </c>
    </row>
    <row r="32" spans="1:18">
      <c r="A32" t="s">
        <v>1065</v>
      </c>
      <c r="B32" t="s">
        <v>1035</v>
      </c>
      <c r="C32" t="s">
        <v>1066</v>
      </c>
      <c r="D32" t="s">
        <v>907</v>
      </c>
      <c r="E32" t="s">
        <v>1067</v>
      </c>
      <c r="F32" t="s">
        <v>360</v>
      </c>
      <c r="G32" t="s">
        <v>865</v>
      </c>
      <c r="H32" s="66">
        <v>2.4900000000000002</v>
      </c>
      <c r="I32" t="s">
        <v>547</v>
      </c>
      <c r="J32" t="s">
        <v>101</v>
      </c>
      <c r="K32" s="67">
        <v>0</v>
      </c>
      <c r="L32" s="67">
        <v>0</v>
      </c>
      <c r="M32" s="66">
        <v>975943</v>
      </c>
      <c r="N32" s="66">
        <v>244.70599999999999</v>
      </c>
      <c r="O32" s="66">
        <v>2388.1910775800002</v>
      </c>
      <c r="P32" s="67">
        <v>5.6399999999999999E-2</v>
      </c>
      <c r="Q32" s="67">
        <v>1.4E-3</v>
      </c>
      <c r="R32"/>
    </row>
    <row r="33" spans="1:18">
      <c r="A33" t="s">
        <v>1068</v>
      </c>
      <c r="B33" t="s">
        <v>1035</v>
      </c>
      <c r="C33" t="s">
        <v>1069</v>
      </c>
      <c r="D33" t="s">
        <v>907</v>
      </c>
      <c r="E33" t="s">
        <v>1067</v>
      </c>
      <c r="F33" t="s">
        <v>1039</v>
      </c>
      <c r="G33" t="s">
        <v>865</v>
      </c>
      <c r="H33" s="66">
        <v>2.4900000000000002</v>
      </c>
      <c r="I33" t="s">
        <v>547</v>
      </c>
      <c r="J33" t="s">
        <v>101</v>
      </c>
      <c r="K33" s="67">
        <v>7.0000000000000007E-2</v>
      </c>
      <c r="L33" s="67">
        <v>0</v>
      </c>
      <c r="M33" s="66">
        <v>6312540.7000000002</v>
      </c>
      <c r="N33" s="66">
        <v>106.12</v>
      </c>
      <c r="O33" s="66">
        <v>6698.8681908400004</v>
      </c>
      <c r="P33" s="67">
        <v>0.15809999999999999</v>
      </c>
      <c r="Q33" s="67">
        <v>4.0000000000000001E-3</v>
      </c>
      <c r="R33"/>
    </row>
    <row r="34" spans="1:18">
      <c r="A34" t="s">
        <v>1040</v>
      </c>
      <c r="B34" t="s">
        <v>1035</v>
      </c>
      <c r="C34" t="s">
        <v>1041</v>
      </c>
      <c r="D34" t="s">
        <v>1042</v>
      </c>
      <c r="E34" t="s">
        <v>1090</v>
      </c>
      <c r="F34" t="s">
        <v>1043</v>
      </c>
      <c r="G34" t="s">
        <v>205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6.6799999999999998E-2</v>
      </c>
      <c r="M34" s="66">
        <v>852684.11</v>
      </c>
      <c r="N34" s="66">
        <v>99.99</v>
      </c>
      <c r="O34" s="66">
        <v>852.59884158900002</v>
      </c>
      <c r="P34" s="67">
        <v>2.01E-2</v>
      </c>
      <c r="Q34" s="67">
        <v>5.0000000000000001E-4</v>
      </c>
    </row>
    <row r="35" spans="1:18">
      <c r="A35" t="s">
        <v>1044</v>
      </c>
      <c r="B35" t="s">
        <v>1035</v>
      </c>
      <c r="C35" t="s">
        <v>1045</v>
      </c>
      <c r="D35" t="s">
        <v>1042</v>
      </c>
      <c r="E35" t="s">
        <v>1090</v>
      </c>
      <c r="F35" t="s">
        <v>248</v>
      </c>
      <c r="G35" t="s">
        <v>205</v>
      </c>
      <c r="H35" s="66">
        <v>0.5</v>
      </c>
      <c r="I35" t="s">
        <v>122</v>
      </c>
      <c r="J35" t="s">
        <v>101</v>
      </c>
      <c r="K35" s="67">
        <v>6.9500000000000006E-2</v>
      </c>
      <c r="L35" s="67">
        <v>6.7199999999999996E-2</v>
      </c>
      <c r="M35" s="66">
        <v>1307296.1499999999</v>
      </c>
      <c r="N35" s="66">
        <v>99.99</v>
      </c>
      <c r="O35" s="66">
        <v>1307.1654203850001</v>
      </c>
      <c r="P35" s="67">
        <v>3.09E-2</v>
      </c>
      <c r="Q35" s="67">
        <v>8.0000000000000004E-4</v>
      </c>
    </row>
    <row r="36" spans="1:18">
      <c r="A36" s="68" t="s">
        <v>237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8">
      <c r="A37" s="68" t="s">
        <v>1070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8">
      <c r="A38" t="s">
        <v>233</v>
      </c>
      <c r="C38" t="s">
        <v>233</v>
      </c>
      <c r="E38" t="s">
        <v>233</v>
      </c>
      <c r="H38" s="66">
        <v>0</v>
      </c>
      <c r="I38"/>
      <c r="J38" t="s">
        <v>233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8">
      <c r="A39" s="68" t="s">
        <v>1047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8">
      <c r="A40" t="s">
        <v>233</v>
      </c>
      <c r="C40" t="s">
        <v>233</v>
      </c>
      <c r="E40" t="s">
        <v>233</v>
      </c>
      <c r="H40" s="66">
        <v>0</v>
      </c>
      <c r="I40"/>
      <c r="J40" t="s">
        <v>233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8">
      <c r="A41" s="68" t="s">
        <v>1048</v>
      </c>
      <c r="H41" s="70">
        <v>0</v>
      </c>
      <c r="I41"/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8">
      <c r="A42" t="s">
        <v>233</v>
      </c>
      <c r="C42" t="s">
        <v>233</v>
      </c>
      <c r="E42" t="s">
        <v>233</v>
      </c>
      <c r="H42" s="66">
        <v>0</v>
      </c>
      <c r="I42"/>
      <c r="J42" t="s">
        <v>233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8">
      <c r="A43" s="68" t="s">
        <v>1064</v>
      </c>
      <c r="H43" s="70">
        <v>0</v>
      </c>
      <c r="I43"/>
      <c r="L43" s="69">
        <v>0</v>
      </c>
      <c r="M43" s="70">
        <v>0</v>
      </c>
      <c r="O43" s="70">
        <v>0</v>
      </c>
      <c r="P43" s="69">
        <v>0</v>
      </c>
      <c r="Q43" s="69">
        <v>0</v>
      </c>
    </row>
    <row r="44" spans="1:18">
      <c r="A44" t="s">
        <v>233</v>
      </c>
      <c r="C44" t="s">
        <v>233</v>
      </c>
      <c r="E44" t="s">
        <v>233</v>
      </c>
      <c r="H44" s="66">
        <v>0</v>
      </c>
      <c r="I44"/>
      <c r="J44" t="s">
        <v>233</v>
      </c>
      <c r="K44" s="67">
        <v>0</v>
      </c>
      <c r="L44" s="67">
        <v>0</v>
      </c>
      <c r="M44" s="66">
        <v>0</v>
      </c>
      <c r="N44" s="66">
        <v>0</v>
      </c>
      <c r="O44" s="66">
        <v>0</v>
      </c>
      <c r="P44" s="67">
        <v>0</v>
      </c>
      <c r="Q44" s="67">
        <v>0</v>
      </c>
    </row>
    <row r="45" spans="1:18">
      <c r="A45" s="88" t="s">
        <v>239</v>
      </c>
      <c r="I45"/>
    </row>
    <row r="46" spans="1:18">
      <c r="A46" s="88" t="s">
        <v>292</v>
      </c>
      <c r="I46"/>
    </row>
    <row r="47" spans="1:18">
      <c r="A47" s="88" t="s">
        <v>293</v>
      </c>
      <c r="I47"/>
    </row>
    <row r="48" spans="1:18">
      <c r="A48" s="88" t="s">
        <v>294</v>
      </c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  <c r="B2" t="s">
        <v>193</v>
      </c>
    </row>
    <row r="3" spans="1:63">
      <c r="A3" s="2" t="s">
        <v>2</v>
      </c>
      <c r="B3" t="s">
        <v>194</v>
      </c>
    </row>
    <row r="4" spans="1:63">
      <c r="A4" s="2" t="s">
        <v>3</v>
      </c>
      <c r="B4" t="s">
        <v>195</v>
      </c>
    </row>
    <row r="5" spans="1:63">
      <c r="A5" s="63" t="s">
        <v>196</v>
      </c>
      <c r="B5" t="s">
        <v>197</v>
      </c>
    </row>
    <row r="6" spans="1:63" ht="26.25" customHeight="1">
      <c r="A6" s="107" t="s">
        <v>152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63" s="16" customFormat="1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833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233</v>
      </c>
      <c r="B13" t="s">
        <v>233</v>
      </c>
      <c r="D13" t="s">
        <v>233</v>
      </c>
      <c r="F13" s="66">
        <v>0</v>
      </c>
      <c r="G13" t="s">
        <v>233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834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233</v>
      </c>
      <c r="B15" t="s">
        <v>233</v>
      </c>
      <c r="D15" t="s">
        <v>233</v>
      </c>
      <c r="F15" s="66">
        <v>0</v>
      </c>
      <c r="G15" t="s">
        <v>233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1071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233</v>
      </c>
      <c r="B17" t="s">
        <v>233</v>
      </c>
      <c r="D17" t="s">
        <v>233</v>
      </c>
      <c r="F17" s="66">
        <v>0</v>
      </c>
      <c r="G17" t="s">
        <v>233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1072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233</v>
      </c>
      <c r="B19" t="s">
        <v>233</v>
      </c>
      <c r="D19" t="s">
        <v>233</v>
      </c>
      <c r="F19" s="66">
        <v>0</v>
      </c>
      <c r="G19" t="s">
        <v>233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473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233</v>
      </c>
      <c r="B21" t="s">
        <v>233</v>
      </c>
      <c r="D21" t="s">
        <v>233</v>
      </c>
      <c r="F21" s="66">
        <v>0</v>
      </c>
      <c r="G21" t="s">
        <v>233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237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233</v>
      </c>
      <c r="B23" t="s">
        <v>233</v>
      </c>
      <c r="D23" t="s">
        <v>233</v>
      </c>
      <c r="F23" s="66">
        <v>0</v>
      </c>
      <c r="G23" t="s">
        <v>233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8" t="s">
        <v>239</v>
      </c>
    </row>
    <row r="25" spans="1:14">
      <c r="A25" s="88" t="s">
        <v>292</v>
      </c>
    </row>
    <row r="26" spans="1:14">
      <c r="A26" s="88" t="s">
        <v>293</v>
      </c>
    </row>
    <row r="27" spans="1:14">
      <c r="A27" s="88" t="s">
        <v>294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4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7" t="s">
        <v>155</v>
      </c>
      <c r="B6" s="108"/>
      <c r="C6" s="108"/>
      <c r="D6" s="108"/>
      <c r="E6" s="108"/>
      <c r="F6" s="108"/>
      <c r="G6" s="108"/>
      <c r="H6" s="108"/>
      <c r="I6" s="109"/>
    </row>
    <row r="7" spans="1:54" s="16" customFormat="1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65">
        <v>0</v>
      </c>
      <c r="E10" s="7"/>
      <c r="F10" s="64">
        <v>72718</v>
      </c>
      <c r="G10" s="65">
        <v>1</v>
      </c>
      <c r="H10" s="65">
        <v>4.3700000000000003E-2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f>F10</f>
        <v>72718</v>
      </c>
      <c r="G11" s="69">
        <v>1</v>
      </c>
      <c r="H11" s="69">
        <v>4.3700000000000003E-2</v>
      </c>
    </row>
    <row r="12" spans="1:54">
      <c r="A12" s="68" t="s">
        <v>1073</v>
      </c>
      <c r="D12" s="69">
        <v>0</v>
      </c>
      <c r="E12" s="16"/>
      <c r="F12" s="70">
        <f>F10</f>
        <v>72718</v>
      </c>
      <c r="G12" s="69">
        <v>1</v>
      </c>
      <c r="H12" s="69">
        <v>4.3700000000000003E-2</v>
      </c>
    </row>
    <row r="13" spans="1:54">
      <c r="A13" t="s">
        <v>1075</v>
      </c>
      <c r="B13" s="71">
        <v>43830</v>
      </c>
      <c r="C13" t="s">
        <v>1074</v>
      </c>
      <c r="D13" s="67">
        <v>0.05</v>
      </c>
      <c r="E13" t="s">
        <v>101</v>
      </c>
      <c r="F13" s="66">
        <f>F10</f>
        <v>72718</v>
      </c>
      <c r="G13" s="67">
        <v>1</v>
      </c>
      <c r="H13" s="67">
        <v>4.1799999999999997E-2</v>
      </c>
      <c r="I13" t="s">
        <v>1075</v>
      </c>
    </row>
    <row r="14" spans="1:54">
      <c r="A14" s="68" t="s">
        <v>1076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233</v>
      </c>
      <c r="D15" s="67">
        <v>0</v>
      </c>
      <c r="E15" t="s">
        <v>233</v>
      </c>
      <c r="F15" s="66">
        <v>0</v>
      </c>
      <c r="G15" s="67">
        <v>0</v>
      </c>
      <c r="H15" s="67">
        <v>0</v>
      </c>
    </row>
    <row r="16" spans="1:54">
      <c r="A16" s="68" t="s">
        <v>237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1073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233</v>
      </c>
      <c r="D18" s="67">
        <v>0</v>
      </c>
      <c r="E18" t="s">
        <v>233</v>
      </c>
      <c r="F18" s="66">
        <v>0</v>
      </c>
      <c r="G18" s="67">
        <v>0</v>
      </c>
      <c r="H18" s="67">
        <v>0</v>
      </c>
    </row>
    <row r="19" spans="1:8">
      <c r="A19" s="68" t="s">
        <v>1076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233</v>
      </c>
      <c r="D20" s="67">
        <v>0</v>
      </c>
      <c r="E20" t="s">
        <v>233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7" t="s">
        <v>161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9" s="16" customFormat="1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233</v>
      </c>
      <c r="C12" t="s">
        <v>233</v>
      </c>
      <c r="D12" s="16"/>
      <c r="E12" s="67">
        <v>0</v>
      </c>
      <c r="F12" t="s">
        <v>233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233</v>
      </c>
      <c r="C14" t="s">
        <v>233</v>
      </c>
      <c r="D14" s="16"/>
      <c r="E14" s="67">
        <v>0</v>
      </c>
      <c r="F14" t="s">
        <v>233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7" t="s">
        <v>166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233</v>
      </c>
      <c r="B12" t="s">
        <v>233</v>
      </c>
      <c r="C12" t="s">
        <v>233</v>
      </c>
      <c r="D12" s="16"/>
      <c r="E12" s="67">
        <v>0</v>
      </c>
      <c r="F12" t="s">
        <v>233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233</v>
      </c>
      <c r="B14" t="s">
        <v>233</v>
      </c>
      <c r="C14" t="s">
        <v>233</v>
      </c>
      <c r="D14" s="16"/>
      <c r="E14" s="67">
        <v>0</v>
      </c>
      <c r="F14" t="s">
        <v>233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2"/>
  <sheetViews>
    <sheetView rightToLeft="1" tabSelected="1" topLeftCell="A3" workbookViewId="0">
      <selection activeCell="A21" sqref="A21:XFD21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72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192</v>
      </c>
      <c r="C1" s="14"/>
    </row>
    <row r="2" spans="1:16">
      <c r="A2" s="2" t="s">
        <v>1</v>
      </c>
      <c r="B2" t="s">
        <v>193</v>
      </c>
      <c r="C2" s="14"/>
    </row>
    <row r="3" spans="1:16">
      <c r="A3" s="2" t="s">
        <v>2</v>
      </c>
      <c r="B3" t="s">
        <v>194</v>
      </c>
      <c r="C3" s="14"/>
    </row>
    <row r="4" spans="1:16">
      <c r="A4" s="2" t="s">
        <v>3</v>
      </c>
      <c r="B4" t="s">
        <v>195</v>
      </c>
      <c r="C4" s="14"/>
    </row>
    <row r="5" spans="1:16">
      <c r="A5" s="63" t="s">
        <v>196</v>
      </c>
      <c r="B5" t="s">
        <v>197</v>
      </c>
      <c r="C5" s="14"/>
    </row>
    <row r="6" spans="1:16" ht="26.25" customHeight="1">
      <c r="A6" s="107" t="s">
        <v>168</v>
      </c>
      <c r="B6" s="108"/>
      <c r="C6" s="108"/>
    </row>
    <row r="7" spans="1:16" s="16" customFormat="1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B11+B21</f>
        <v>128449.5769973943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f>SUM(B12:B20)</f>
        <v>82483.207682734283</v>
      </c>
    </row>
    <row r="12" spans="1:16">
      <c r="A12" s="68" t="s">
        <v>1091</v>
      </c>
      <c r="B12" s="73">
        <v>11147.858736659999</v>
      </c>
      <c r="C12" s="74">
        <v>44134</v>
      </c>
      <c r="D12" s="75"/>
    </row>
    <row r="13" spans="1:16">
      <c r="A13" s="68" t="s">
        <v>1092</v>
      </c>
      <c r="B13" s="73">
        <v>6768.3010000000004</v>
      </c>
      <c r="C13" s="74">
        <v>44043</v>
      </c>
      <c r="D13" s="75"/>
    </row>
    <row r="14" spans="1:16">
      <c r="A14" s="68" t="s">
        <v>1093</v>
      </c>
      <c r="B14" s="73">
        <v>8214.72768</v>
      </c>
      <c r="C14" s="74">
        <v>44561</v>
      </c>
      <c r="D14" s="75"/>
    </row>
    <row r="15" spans="1:16">
      <c r="A15" s="68" t="s">
        <v>1094</v>
      </c>
      <c r="B15" s="73">
        <v>3766.4294140000002</v>
      </c>
      <c r="C15" s="74">
        <v>44252</v>
      </c>
      <c r="D15" s="75"/>
    </row>
    <row r="16" spans="1:16">
      <c r="A16" s="68" t="s">
        <v>1095</v>
      </c>
      <c r="B16" s="73">
        <v>9988.9920000000002</v>
      </c>
      <c r="C16" s="74">
        <v>44854</v>
      </c>
      <c r="D16" s="75"/>
    </row>
    <row r="17" spans="1:4">
      <c r="A17" s="68" t="s">
        <v>1096</v>
      </c>
      <c r="B17" s="73">
        <v>6785.8876140742868</v>
      </c>
      <c r="C17" s="74">
        <v>45307</v>
      </c>
      <c r="D17" s="75"/>
    </row>
    <row r="18" spans="1:4">
      <c r="A18" s="68" t="s">
        <v>1097</v>
      </c>
      <c r="B18" s="73">
        <v>21275.325000000001</v>
      </c>
      <c r="C18" s="74">
        <v>44926</v>
      </c>
      <c r="D18" s="75"/>
    </row>
    <row r="19" spans="1:4">
      <c r="A19" s="68" t="s">
        <v>1098</v>
      </c>
      <c r="B19" s="73">
        <v>5643.4902380000012</v>
      </c>
      <c r="C19" s="74">
        <v>44926</v>
      </c>
      <c r="D19" s="75"/>
    </row>
    <row r="20" spans="1:4">
      <c r="A20" s="68" t="s">
        <v>1099</v>
      </c>
      <c r="B20" s="73">
        <v>8892.1959999999999</v>
      </c>
      <c r="C20" s="74">
        <v>44975</v>
      </c>
      <c r="D20" s="75"/>
    </row>
    <row r="21" spans="1:4">
      <c r="A21" s="68" t="s">
        <v>237</v>
      </c>
      <c r="B21" s="70">
        <f>SUM(B22:B29)</f>
        <v>45966.369314660005</v>
      </c>
    </row>
    <row r="22" spans="1:4">
      <c r="A22" t="s">
        <v>1100</v>
      </c>
      <c r="B22" s="76">
        <v>2998.894112</v>
      </c>
      <c r="C22" s="74">
        <v>44044</v>
      </c>
    </row>
    <row r="23" spans="1:4">
      <c r="A23" s="13" t="s">
        <v>1101</v>
      </c>
      <c r="B23" s="76">
        <v>1703.317176</v>
      </c>
      <c r="C23" s="74">
        <v>45236</v>
      </c>
    </row>
    <row r="24" spans="1:4">
      <c r="A24" s="13" t="s">
        <v>1102</v>
      </c>
      <c r="B24" s="76">
        <v>12541.876970000003</v>
      </c>
      <c r="C24" s="74">
        <v>44926</v>
      </c>
    </row>
    <row r="25" spans="1:4">
      <c r="A25" s="13" t="s">
        <v>1103</v>
      </c>
      <c r="B25" s="76">
        <v>5016.4492459999992</v>
      </c>
      <c r="C25" s="74">
        <v>44926</v>
      </c>
    </row>
    <row r="26" spans="1:4">
      <c r="A26" s="13" t="s">
        <v>1104</v>
      </c>
      <c r="B26" s="76">
        <v>4694.478642</v>
      </c>
      <c r="C26" s="74">
        <v>44926</v>
      </c>
    </row>
    <row r="27" spans="1:4">
      <c r="A27" s="13" t="s">
        <v>1105</v>
      </c>
      <c r="B27" s="76">
        <v>6043.09220602</v>
      </c>
      <c r="C27" s="74">
        <v>44977</v>
      </c>
    </row>
    <row r="28" spans="1:4">
      <c r="A28" s="13" t="s">
        <v>1106</v>
      </c>
      <c r="B28" s="76">
        <v>7236.5230026199988</v>
      </c>
      <c r="C28" s="74">
        <v>45859</v>
      </c>
    </row>
    <row r="29" spans="1:4">
      <c r="A29" s="13" t="s">
        <v>1107</v>
      </c>
      <c r="B29" s="76">
        <v>5731.7379600200002</v>
      </c>
      <c r="C29" s="74">
        <v>45658</v>
      </c>
    </row>
    <row r="30" spans="1:4" hidden="1">
      <c r="C30" s="74"/>
    </row>
    <row r="31" spans="1:4" hidden="1"/>
    <row r="32" spans="1:4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102" t="s">
        <v>172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233</v>
      </c>
      <c r="B13" t="s">
        <v>233</v>
      </c>
      <c r="C13" t="s">
        <v>233</v>
      </c>
      <c r="D13" t="s">
        <v>233</v>
      </c>
      <c r="G13" s="66">
        <v>0</v>
      </c>
      <c r="H13" t="s">
        <v>233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266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233</v>
      </c>
      <c r="B15" t="s">
        <v>233</v>
      </c>
      <c r="C15" t="s">
        <v>233</v>
      </c>
      <c r="D15" t="s">
        <v>233</v>
      </c>
      <c r="G15" s="66">
        <v>0</v>
      </c>
      <c r="H15" t="s">
        <v>233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233</v>
      </c>
      <c r="B17" t="s">
        <v>233</v>
      </c>
      <c r="C17" t="s">
        <v>233</v>
      </c>
      <c r="D17" t="s">
        <v>233</v>
      </c>
      <c r="G17" s="66">
        <v>0</v>
      </c>
      <c r="H17" t="s">
        <v>233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233</v>
      </c>
      <c r="B19" t="s">
        <v>233</v>
      </c>
      <c r="C19" t="s">
        <v>233</v>
      </c>
      <c r="D19" t="s">
        <v>233</v>
      </c>
      <c r="G19" s="66">
        <v>0</v>
      </c>
      <c r="H19" t="s">
        <v>233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233</v>
      </c>
      <c r="B22" t="s">
        <v>233</v>
      </c>
      <c r="C22" t="s">
        <v>233</v>
      </c>
      <c r="D22" t="s">
        <v>233</v>
      </c>
      <c r="G22" s="66">
        <v>0</v>
      </c>
      <c r="H22" t="s">
        <v>233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233</v>
      </c>
      <c r="B24" t="s">
        <v>233</v>
      </c>
      <c r="C24" t="s">
        <v>233</v>
      </c>
      <c r="D24" t="s">
        <v>233</v>
      </c>
      <c r="G24" s="66">
        <v>0</v>
      </c>
      <c r="H24" t="s">
        <v>233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8" t="s">
        <v>239</v>
      </c>
      <c r="C25" s="14"/>
    </row>
    <row r="26" spans="1:15">
      <c r="A26" s="88" t="s">
        <v>292</v>
      </c>
      <c r="C26" s="14"/>
    </row>
    <row r="27" spans="1:15">
      <c r="A27" s="88" t="s">
        <v>294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102" t="s">
        <v>176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833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233</v>
      </c>
      <c r="B13" t="s">
        <v>233</v>
      </c>
      <c r="C13" t="s">
        <v>233</v>
      </c>
      <c r="D13" t="s">
        <v>233</v>
      </c>
      <c r="G13" s="66">
        <v>0</v>
      </c>
      <c r="H13" t="s">
        <v>233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834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233</v>
      </c>
      <c r="B15" t="s">
        <v>233</v>
      </c>
      <c r="C15" t="s">
        <v>233</v>
      </c>
      <c r="D15" t="s">
        <v>233</v>
      </c>
      <c r="G15" s="66">
        <v>0</v>
      </c>
      <c r="H15" t="s">
        <v>233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233</v>
      </c>
      <c r="B17" t="s">
        <v>233</v>
      </c>
      <c r="C17" t="s">
        <v>233</v>
      </c>
      <c r="D17" t="s">
        <v>233</v>
      </c>
      <c r="G17" s="66">
        <v>0</v>
      </c>
      <c r="H17" t="s">
        <v>233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233</v>
      </c>
      <c r="B19" t="s">
        <v>233</v>
      </c>
      <c r="C19" t="s">
        <v>233</v>
      </c>
      <c r="D19" t="s">
        <v>233</v>
      </c>
      <c r="G19" s="66">
        <v>0</v>
      </c>
      <c r="H19" t="s">
        <v>233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233</v>
      </c>
      <c r="B22" t="s">
        <v>233</v>
      </c>
      <c r="C22" t="s">
        <v>233</v>
      </c>
      <c r="D22" t="s">
        <v>233</v>
      </c>
      <c r="G22" s="66">
        <v>0</v>
      </c>
      <c r="H22" t="s">
        <v>233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233</v>
      </c>
      <c r="B24" t="s">
        <v>233</v>
      </c>
      <c r="C24" t="s">
        <v>233</v>
      </c>
      <c r="D24" t="s">
        <v>233</v>
      </c>
      <c r="G24" s="66">
        <v>0</v>
      </c>
      <c r="H24" t="s">
        <v>233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8" t="s">
        <v>239</v>
      </c>
      <c r="C25" s="14"/>
    </row>
    <row r="26" spans="1:15">
      <c r="A26" s="88" t="s">
        <v>292</v>
      </c>
      <c r="C26" s="14"/>
    </row>
    <row r="27" spans="1:15">
      <c r="A27" s="88" t="s">
        <v>294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  <c r="B2" t="s">
        <v>193</v>
      </c>
    </row>
    <row r="3" spans="1:22">
      <c r="A3" s="2" t="s">
        <v>2</v>
      </c>
      <c r="B3" t="s">
        <v>194</v>
      </c>
    </row>
    <row r="4" spans="1:22">
      <c r="A4" s="2" t="s">
        <v>3</v>
      </c>
      <c r="B4" t="s">
        <v>195</v>
      </c>
    </row>
    <row r="5" spans="1:22">
      <c r="A5" s="63" t="s">
        <v>196</v>
      </c>
      <c r="B5" t="s">
        <v>197</v>
      </c>
    </row>
    <row r="6" spans="1:22" ht="26.25" customHeight="1">
      <c r="A6" s="102" t="s">
        <v>178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833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233</v>
      </c>
      <c r="B13" t="s">
        <v>233</v>
      </c>
      <c r="C13" t="s">
        <v>233</v>
      </c>
      <c r="D13" t="s">
        <v>233</v>
      </c>
      <c r="E13" s="13"/>
      <c r="F13" s="13"/>
      <c r="G13" s="66">
        <v>0</v>
      </c>
      <c r="H13" t="s">
        <v>233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834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233</v>
      </c>
      <c r="B15" t="s">
        <v>233</v>
      </c>
      <c r="C15" t="s">
        <v>233</v>
      </c>
      <c r="D15" t="s">
        <v>233</v>
      </c>
      <c r="E15" s="13"/>
      <c r="F15" s="13"/>
      <c r="G15" s="66">
        <v>0</v>
      </c>
      <c r="H15" t="s">
        <v>233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233</v>
      </c>
      <c r="B17" t="s">
        <v>233</v>
      </c>
      <c r="C17" t="s">
        <v>233</v>
      </c>
      <c r="D17" t="s">
        <v>233</v>
      </c>
      <c r="E17" s="13"/>
      <c r="F17" s="13"/>
      <c r="G17" s="66">
        <v>0</v>
      </c>
      <c r="H17" t="s">
        <v>233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473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233</v>
      </c>
      <c r="B19" t="s">
        <v>233</v>
      </c>
      <c r="C19" t="s">
        <v>233</v>
      </c>
      <c r="D19" t="s">
        <v>233</v>
      </c>
      <c r="E19" s="13"/>
      <c r="F19" s="13"/>
      <c r="G19" s="66">
        <v>0</v>
      </c>
      <c r="H19" t="s">
        <v>233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233</v>
      </c>
      <c r="B22" t="s">
        <v>233</v>
      </c>
      <c r="C22" t="s">
        <v>233</v>
      </c>
      <c r="D22" t="s">
        <v>233</v>
      </c>
      <c r="G22" s="66">
        <v>0</v>
      </c>
      <c r="H22" t="s">
        <v>233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233</v>
      </c>
      <c r="B24" t="s">
        <v>233</v>
      </c>
      <c r="C24" t="s">
        <v>233</v>
      </c>
      <c r="D24" t="s">
        <v>233</v>
      </c>
      <c r="G24" s="66">
        <v>0</v>
      </c>
      <c r="H24" t="s">
        <v>233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8" t="s">
        <v>239</v>
      </c>
      <c r="C25" s="14"/>
    </row>
    <row r="26" spans="1:22">
      <c r="A26" s="88" t="s">
        <v>292</v>
      </c>
      <c r="C26" s="14"/>
    </row>
    <row r="27" spans="1:22">
      <c r="A27" s="88" t="s">
        <v>293</v>
      </c>
      <c r="C27" s="14"/>
    </row>
    <row r="28" spans="1:22">
      <c r="A28" s="88" t="s">
        <v>294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B56CCAC-8312-4754-9958-E3EA1236F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A4527-01CD-4438-A96D-0961C6B32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30D51-E514-4E70-B88D-0490A4866A55}">
  <ds:schemaRefs>
    <ds:schemaRef ds:uri="http://www.w3.org/XML/1998/namespace"/>
    <ds:schemaRef ds:uri="http://schemas.microsoft.com/sharepoint/v3"/>
    <ds:schemaRef ds:uri="http://purl.org/dc/terms/"/>
    <ds:schemaRef ds:uri="http://purl.org/dc/dcmitype/"/>
    <ds:schemaRef ds:uri="http://schemas.microsoft.com/office/2006/documentManagement/types"/>
    <ds:schemaRef ds:uri="1ca4df27-5183-4bee-9dbd-0c46c9c4aa40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520042177_b35012_0220</dc:title>
  <dc:creator>Yuli</dc:creator>
  <cp:lastModifiedBy>User</cp:lastModifiedBy>
  <dcterms:created xsi:type="dcterms:W3CDTF">2015-11-10T09:34:27Z</dcterms:created>
  <dcterms:modified xsi:type="dcterms:W3CDTF">2022-02-16T10:22:08Z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