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39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B10" i="27" l="1"/>
  <c r="B14" i="27"/>
  <c r="B9" i="27" l="1"/>
  <c r="C42" i="1" s="1"/>
</calcChain>
</file>

<file path=xl/sharedStrings.xml><?xml version="1.0" encoding="utf-8"?>
<sst xmlns="http://schemas.openxmlformats.org/spreadsheetml/2006/main" count="3906" uniqueCount="1008">
  <si>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</si>
  <si>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</si>
  <si>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</si>
  <si>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</si>
  <si>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</si>
  <si>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</si>
  <si>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</si>
  <si>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</si>
  <si>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</si>
  <si>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</si>
  <si>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</si>
  <si>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</si>
  <si>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</si>
  <si>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</si>
  <si>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</si>
  <si>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</si>
  <si>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</si>
  <si>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</si>
  <si>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</si>
  <si>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</si>
  <si>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</si>
  <si>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</si>
  <si>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</si>
  <si>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</si>
  <si>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</si>
  <si>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</si>
  <si>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</si>
  <si>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</si>
  <si>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</si>
  <si>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</si>
  <si>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</si>
  <si>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</si>
  <si>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</si>
  <si>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</si>
  <si>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</si>
  <si>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</si>
  <si>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</si>
  <si>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</si>
  <si>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</si>
  <si>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</si>
  <si>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</si>
  <si>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</si>
  <si>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</si>
  <si>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</si>
  <si>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</si>
  <si>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</si>
  <si>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</si>
  <si>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</si>
  <si>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</si>
  <si>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</si>
  <si>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</si>
  <si>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</si>
  <si>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</si>
  <si>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</si>
  <si>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</si>
  <si>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</si>
  <si>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</si>
  <si>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</si>
  <si>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</si>
  <si>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</si>
  <si>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</si>
  <si>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</si>
  <si>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</si>
  <si>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</si>
  <si>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</si>
  <si>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</si>
  <si>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</si>
  <si>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</si>
  <si>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</si>
  <si>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</si>
  <si>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</si>
  <si>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</si>
  <si>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</si>
  <si>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</si>
  <si>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</si>
  <si>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</si>
  <si>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</si>
  <si>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</si>
  <si>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</si>
  <si>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</si>
  <si>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</si>
  <si>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</si>
  <si>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</si>
  <si>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</si>
  <si>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</si>
  <si>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</si>
  <si>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</si>
  <si>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</si>
  <si>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</si>
  <si>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</si>
  <si>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</si>
  <si>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</si>
  <si>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</si>
  <si>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</si>
  <si>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</si>
  <si>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</si>
  <si>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</si>
  <si>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</si>
  <si>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</si>
  <si>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</si>
  <si>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</si>
  <si>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</si>
  <si>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</si>
  <si>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</si>
  <si>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</si>
  <si>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</si>
  <si>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</si>
  <si>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</si>
  <si>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</si>
  <si>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</si>
  <si>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</si>
  <si>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</si>
  <si>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</si>
  <si>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</si>
  <si>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</si>
  <si>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</si>
  <si>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</si>
  <si>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</si>
  <si>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</si>
  <si>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</si>
  <si>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</si>
  <si>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</si>
  <si>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</si>
  <si>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</si>
  <si>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</si>
  <si>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</si>
  <si>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</si>
  <si>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</si>
  <si>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</si>
  <si>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</si>
  <si>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</si>
  <si>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</si>
  <si>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</si>
  <si>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</si>
  <si>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</si>
  <si>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</si>
  <si>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</si>
  <si>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</si>
  <si>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</si>
  <si>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</si>
  <si>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</si>
  <si>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</si>
  <si>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</si>
  <si>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</si>
  <si>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</si>
  <si>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</si>
  <si>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</si>
  <si>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</si>
  <si>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</si>
  <si>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</si>
  <si>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</si>
  <si>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</si>
  <si>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</si>
  <si>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</si>
  <si>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</si>
  <si>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</si>
  <si>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</si>
  <si>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</si>
  <si>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</si>
  <si>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</si>
  <si>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</si>
  <si>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</si>
  <si>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</si>
  <si>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</si>
  <si>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</si>
  <si>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</si>
  <si>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</si>
  <si>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</si>
  <si>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</si>
  <si>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</si>
  <si>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</si>
  <si>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</si>
  <si>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</si>
  <si>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</si>
  <si>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</si>
  <si>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</si>
  <si>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</si>
  <si>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</si>
  <si>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</si>
  <si>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</si>
  <si>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</si>
  <si>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</si>
  <si>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</si>
  <si>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</si>
  <si>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</si>
  <si>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</si>
  <si>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</si>
  <si>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</si>
  <si>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</si>
  <si>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</si>
  <si>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</si>
  <si>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</si>
  <si>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</si>
  <si>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</si>
  <si>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</si>
  <si>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</si>
  <si>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</si>
  <si>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פוליסות משתתפות ברווחים קרן ט' 35011</t>
  </si>
  <si>
    <t>35011 משתתפות קרן ט</t>
  </si>
  <si>
    <t>35011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</si>
  <si>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</si>
  <si>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</si>
  <si>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</si>
  <si>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</si>
  <si>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</si>
  <si>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</si>
  <si>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</si>
  <si>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</si>
  <si>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</si>
  <si>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</si>
  <si>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</si>
  <si>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</si>
  <si>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</si>
  <si>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</si>
  <si>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</si>
  <si>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</si>
  <si>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</si>
  <si>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</si>
  <si>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</si>
  <si>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</si>
  <si>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</si>
  <si>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</si>
  <si>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</si>
  <si>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</si>
  <si>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</si>
  <si>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</si>
  <si>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</si>
  <si>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</si>
  <si>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</si>
  <si>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</si>
  <si>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</si>
  <si>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</si>
  <si>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</si>
  <si>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</si>
  <si>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</si>
  <si>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</si>
  <si>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</si>
  <si>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</si>
  <si>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</si>
  <si>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</si>
  <si>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</si>
  <si>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</si>
  <si>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</si>
  <si>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</si>
  <si>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</si>
  <si>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</si>
  <si>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מקורות  אגח 11- מקורות</t>
  </si>
  <si>
    <t>1158476</t>
  </si>
  <si>
    <t>520010869</t>
  </si>
  <si>
    <t>17/02/20</t>
  </si>
  <si>
    <t>פועלים הנפ אג32- פועלים הנפקות</t>
  </si>
  <si>
    <t>1940535</t>
  </si>
  <si>
    <t>520032640</t>
  </si>
  <si>
    <t>בנקים</t>
  </si>
  <si>
    <t>21/11/19</t>
  </si>
  <si>
    <t>פועלים הנפקות  אג"ח 36- פועלים הנפקות</t>
  </si>
  <si>
    <t>1940659</t>
  </si>
  <si>
    <t>02/09/20</t>
  </si>
  <si>
    <t>עזריאלי אג"ח ד</t>
  </si>
  <si>
    <t>1138650</t>
  </si>
  <si>
    <t>510960719</t>
  </si>
  <si>
    <t>נדל"ן מניב בישראל</t>
  </si>
  <si>
    <t>Aa1.il</t>
  </si>
  <si>
    <t>22/12/20</t>
  </si>
  <si>
    <t>עזריאלי אג"ח ה- קבוצת עזריאלי</t>
  </si>
  <si>
    <t>1156603</t>
  </si>
  <si>
    <t>22/01/19</t>
  </si>
  <si>
    <t>ארפורט סיטי אג"ח 5- איירפורט סיטי</t>
  </si>
  <si>
    <t>1133487</t>
  </si>
  <si>
    <t>511659401</t>
  </si>
  <si>
    <t>ilAA</t>
  </si>
  <si>
    <t>23/12/20</t>
  </si>
  <si>
    <t>פועלים הנ שה נד 1- פועלים הנפקות</t>
  </si>
  <si>
    <t>1940444</t>
  </si>
  <si>
    <t>10/07/17</t>
  </si>
  <si>
    <t>אדמה אגח  2</t>
  </si>
  <si>
    <t>1110915</t>
  </si>
  <si>
    <t>520043605</t>
  </si>
  <si>
    <t>כימיה, גומי ופלסטיק</t>
  </si>
  <si>
    <t>ilAA-</t>
  </si>
  <si>
    <t>07/01/13</t>
  </si>
  <si>
    <t>גזית גלוב אג11- גזית גלוב</t>
  </si>
  <si>
    <t>1260546</t>
  </si>
  <si>
    <t>520033234</t>
  </si>
  <si>
    <t>נדל"ן מניב בחו"ל</t>
  </si>
  <si>
    <t>20/10/20</t>
  </si>
  <si>
    <t>גזית גלוב אגח יג- גזית גלוב</t>
  </si>
  <si>
    <t>1260652</t>
  </si>
  <si>
    <t>18/12/18</t>
  </si>
  <si>
    <t>מבני תעש  אגח כ- מבנה נדל"ן (כ.ד)</t>
  </si>
  <si>
    <t>2260495</t>
  </si>
  <si>
    <t>520024126</t>
  </si>
  <si>
    <t>26/12/18</t>
  </si>
  <si>
    <t>סלע נדל"ן אג3</t>
  </si>
  <si>
    <t>1138973</t>
  </si>
  <si>
    <t>513992529</t>
  </si>
  <si>
    <t>Aa3.il</t>
  </si>
  <si>
    <t>פועלים הנפקות אג"ח 18- פועלים הנפקות</t>
  </si>
  <si>
    <t>1940600</t>
  </si>
  <si>
    <t>20/06/18</t>
  </si>
  <si>
    <t>רבוע נדלן אגח ו- רבוע נדלן</t>
  </si>
  <si>
    <t>1140607</t>
  </si>
  <si>
    <t>513765859</t>
  </si>
  <si>
    <t>ilA+</t>
  </si>
  <si>
    <t>08/12/20</t>
  </si>
  <si>
    <t>אשטרום נכ אגח10</t>
  </si>
  <si>
    <t>2510204</t>
  </si>
  <si>
    <t>520036617</t>
  </si>
  <si>
    <t>ilA</t>
  </si>
  <si>
    <t>25/12/18</t>
  </si>
  <si>
    <t>מגה אור אגח ט- מגה אור</t>
  </si>
  <si>
    <t>1165141</t>
  </si>
  <si>
    <t>513257873</t>
  </si>
  <si>
    <t>23/02/20</t>
  </si>
  <si>
    <t>לאומי   אגח 178- לאומי</t>
  </si>
  <si>
    <t>6040323</t>
  </si>
  <si>
    <t>520018078</t>
  </si>
  <si>
    <t>03/09/20</t>
  </si>
  <si>
    <t>סאמיט     אגח י- סאמיט</t>
  </si>
  <si>
    <t>1143395</t>
  </si>
  <si>
    <t>520043720</t>
  </si>
  <si>
    <t>Aa2.il</t>
  </si>
  <si>
    <t>אלוני חץ אגח יב- אלוני חץ</t>
  </si>
  <si>
    <t>3900495</t>
  </si>
  <si>
    <t>520038506</t>
  </si>
  <si>
    <t>12/08/19</t>
  </si>
  <si>
    <t>בזק       אגח 9</t>
  </si>
  <si>
    <t>2300176</t>
  </si>
  <si>
    <t>520031931</t>
  </si>
  <si>
    <t>15/03/20</t>
  </si>
  <si>
    <t>בזק אגח 11- בזק</t>
  </si>
  <si>
    <t>2300234</t>
  </si>
  <si>
    <t>26/04/20</t>
  </si>
  <si>
    <t>הראל הנ אג14- הראל ביטוח מימון והנפקות בע"מ</t>
  </si>
  <si>
    <t>1143122</t>
  </si>
  <si>
    <t>513834200</t>
  </si>
  <si>
    <t>ביטוח</t>
  </si>
  <si>
    <t>02/12/19</t>
  </si>
  <si>
    <t>כללביט אגח  י- כללביט מימון</t>
  </si>
  <si>
    <t>1136068</t>
  </si>
  <si>
    <t>513754069</t>
  </si>
  <si>
    <t>16/03/20</t>
  </si>
  <si>
    <t>מליסרון אגח טו</t>
  </si>
  <si>
    <t>3230240</t>
  </si>
  <si>
    <t>520037789</t>
  </si>
  <si>
    <t>פז נפט אגח ח- פז חברת הנפט</t>
  </si>
  <si>
    <t>1162817</t>
  </si>
  <si>
    <t>510216054</t>
  </si>
  <si>
    <t>אנרגיה</t>
  </si>
  <si>
    <t>18/02/20</t>
  </si>
  <si>
    <t>דמרי אג"ח 8- דמרי</t>
  </si>
  <si>
    <t>1153725</t>
  </si>
  <si>
    <t>511399388</t>
  </si>
  <si>
    <t>בנייה</t>
  </si>
  <si>
    <t>A1.il</t>
  </si>
  <si>
    <t>09/03/20</t>
  </si>
  <si>
    <t>פרטנר     אגח ו- פרטנר</t>
  </si>
  <si>
    <t>1141415</t>
  </si>
  <si>
    <t>520044314</t>
  </si>
  <si>
    <t>פרטנר  אגח ז- פרטנר</t>
  </si>
  <si>
    <t>1156397</t>
  </si>
  <si>
    <t>23/01/19</t>
  </si>
  <si>
    <t>אזורים   אגח 12</t>
  </si>
  <si>
    <t>7150360</t>
  </si>
  <si>
    <t>520025990</t>
  </si>
  <si>
    <t>A2.il</t>
  </si>
  <si>
    <t>04/08/16</t>
  </si>
  <si>
    <t>אנרג'יקס אגח א- אנרג'יקס</t>
  </si>
  <si>
    <t>1161751</t>
  </si>
  <si>
    <t>513901371</t>
  </si>
  <si>
    <t>15/12/19</t>
  </si>
  <si>
    <t>אפי נכסים אגח י- אפי נכסים</t>
  </si>
  <si>
    <t>1160878</t>
  </si>
  <si>
    <t>510560188</t>
  </si>
  <si>
    <t>06/10/19</t>
  </si>
  <si>
    <t>אשדר      אגח ד- אשדר</t>
  </si>
  <si>
    <t>1135607</t>
  </si>
  <si>
    <t>510609761</t>
  </si>
  <si>
    <t>11/05/15</t>
  </si>
  <si>
    <t>אשדר אגח 5- אשדר</t>
  </si>
  <si>
    <t>1157783</t>
  </si>
  <si>
    <t>01/12/19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</si>
  <si>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</si>
  <si>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</si>
  <si>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</si>
  <si>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</si>
  <si>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</si>
  <si>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סלקום    אגח יב- סלקום</t>
  </si>
  <si>
    <t>1143080</t>
  </si>
  <si>
    <t>511930125</t>
  </si>
  <si>
    <t>אלון רבוע כחול אג"ח ה- אלון רבוע כחול</t>
  </si>
  <si>
    <t>1155621</t>
  </si>
  <si>
    <t>520042847</t>
  </si>
  <si>
    <t>A3.il</t>
  </si>
  <si>
    <t>27/11/18</t>
  </si>
  <si>
    <t>בזן  אגח י'- בזן (בתי זיקוק)</t>
  </si>
  <si>
    <t>2590511</t>
  </si>
  <si>
    <t>520036658</t>
  </si>
  <si>
    <t>ilA-</t>
  </si>
  <si>
    <t>דור אלון  אגח ה- דור אלון</t>
  </si>
  <si>
    <t>1136761</t>
  </si>
  <si>
    <t>520043878</t>
  </si>
  <si>
    <t>דור אלון  אגח ז- דור אלון</t>
  </si>
  <si>
    <t>1157700</t>
  </si>
  <si>
    <t>אלה פקדון אג1- אלה פקדונות</t>
  </si>
  <si>
    <t>1141662</t>
  </si>
  <si>
    <t>515666881</t>
  </si>
  <si>
    <t>אג"ח מובנות</t>
  </si>
  <si>
    <t>28/10/18</t>
  </si>
  <si>
    <t>ביג       אגח י- ביג</t>
  </si>
  <si>
    <t>1143023</t>
  </si>
  <si>
    <t>513623314</t>
  </si>
  <si>
    <t>14/04/19</t>
  </si>
  <si>
    <t>חברה לישראל אג"ח 13</t>
  </si>
  <si>
    <t>5760269</t>
  </si>
  <si>
    <t>520028010</t>
  </si>
  <si>
    <t>סה"כ אחר</t>
  </si>
  <si>
    <t>CNC INDUSTRIES 5.375 6/26</t>
  </si>
  <si>
    <t>US15137TAA88</t>
  </si>
  <si>
    <t>NYSE</t>
  </si>
  <si>
    <t>בלומברג</t>
  </si>
  <si>
    <t>4885</t>
  </si>
  <si>
    <t>Health Care Equipment &amp; Services</t>
  </si>
  <si>
    <t>Ba1</t>
  </si>
  <si>
    <t>Moodys</t>
  </si>
  <si>
    <t>31/07/18</t>
  </si>
  <si>
    <t>סה"כ תל אביב 35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</si>
  <si>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</si>
  <si>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</si>
  <si>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</si>
  <si>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</si>
  <si>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</si>
  <si>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</si>
  <si>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</si>
  <si>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</si>
  <si>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</si>
  <si>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</si>
  <si>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</si>
  <si>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</si>
  <si>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</si>
  <si>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</si>
  <si>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</si>
  <si>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</si>
  <si>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</si>
  <si>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</si>
  <si>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פועלים</t>
  </si>
  <si>
    <t>662577</t>
  </si>
  <si>
    <t>520000118</t>
  </si>
  <si>
    <t>איי.סי.אל- איי.סי.אל</t>
  </si>
  <si>
    <t>281014</t>
  </si>
  <si>
    <t>520027830</t>
  </si>
  <si>
    <t>שטראוס-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</si>
  <si>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</si>
  <si>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</si>
  <si>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</si>
  <si>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</si>
  <si>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</si>
  <si>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</si>
  <si>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</si>
  <si>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</si>
  <si>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</si>
  <si>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</si>
  <si>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</si>
  <si>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</si>
  <si>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</si>
  <si>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אמות- אמות</t>
  </si>
  <si>
    <t>1097278</t>
  </si>
  <si>
    <t>520026683</t>
  </si>
  <si>
    <t>מבני תעשיה- מבנה נדל"ן (כ.ד)</t>
  </si>
  <si>
    <t>226019</t>
  </si>
  <si>
    <t>עזריאלי קבוצה</t>
  </si>
  <si>
    <t>1119478</t>
  </si>
  <si>
    <t>מטריקס- מטריקס</t>
  </si>
  <si>
    <t>445015</t>
  </si>
  <si>
    <t>520039413</t>
  </si>
  <si>
    <t>שירותי מידע</t>
  </si>
  <si>
    <t>נייס</t>
  </si>
  <si>
    <t>273011</t>
  </si>
  <si>
    <t>520036872</t>
  </si>
  <si>
    <t>בזק- בזק</t>
  </si>
  <si>
    <t>230011</t>
  </si>
  <si>
    <t>סה"כ תל אביב 90</t>
  </si>
  <si>
    <t>פוקס- פוקס</t>
  </si>
  <si>
    <t>1087022</t>
  </si>
  <si>
    <t>512157603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</si>
  <si>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</si>
  <si>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</si>
  <si>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</si>
  <si>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</si>
  <si>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</si>
  <si>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</si>
  <si>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אפריקה מגורים</t>
  </si>
  <si>
    <t>1097948</t>
  </si>
  <si>
    <t>520034760</t>
  </si>
  <si>
    <t>דמרי- דמרי</t>
  </si>
  <si>
    <t>1090315</t>
  </si>
  <si>
    <t>דלק קבוצה- דלק קבוצה</t>
  </si>
  <si>
    <t>1084128</t>
  </si>
  <si>
    <t>520044322</t>
  </si>
  <si>
    <t>חיפושי נפט וגז</t>
  </si>
  <si>
    <t>דלק קד יהש- דלק קידוחים יהש</t>
  </si>
  <si>
    <t>475020</t>
  </si>
  <si>
    <t>550013098</t>
  </si>
  <si>
    <t>ישראמקו יהש- ישראמקו יהש</t>
  </si>
  <si>
    <t>232017</t>
  </si>
  <si>
    <t>550010003</t>
  </si>
  <si>
    <t>רציו   יהש- רציו יהש</t>
  </si>
  <si>
    <t>394015</t>
  </si>
  <si>
    <t>550012777</t>
  </si>
  <si>
    <t>פתאל החזקות- פתאל החזקות</t>
  </si>
  <si>
    <t>1143429</t>
  </si>
  <si>
    <t>512607888</t>
  </si>
  <si>
    <t>מלונאות ותיירות</t>
  </si>
  <si>
    <t>יוחננוף- מ.יוחננוף ובניו (1988) בע"מ</t>
  </si>
  <si>
    <t>1161264</t>
  </si>
  <si>
    <t>511344186</t>
  </si>
  <si>
    <t>רמי לוי</t>
  </si>
  <si>
    <t>1104249</t>
  </si>
  <si>
    <t>513770669</t>
  </si>
  <si>
    <t>אדגר- אדגר השקעות</t>
  </si>
  <si>
    <t>1820083</t>
  </si>
  <si>
    <t>520035171</t>
  </si>
  <si>
    <t>אלקטרה נדלן- אלקטרה נדל"ן</t>
  </si>
  <si>
    <t>1094044</t>
  </si>
  <si>
    <t>510607328</t>
  </si>
  <si>
    <t>אפריקה נכסים- אפי נכסים</t>
  </si>
  <si>
    <t>1091354</t>
  </si>
  <si>
    <t>בראק אן וי- בראק אן וי</t>
  </si>
  <si>
    <t>1121607</t>
  </si>
  <si>
    <t>34250659</t>
  </si>
  <si>
    <t>גזית גלוב- גזית גלוב</t>
  </si>
  <si>
    <t>126011</t>
  </si>
  <si>
    <t>סאמיט</t>
  </si>
  <si>
    <t>1081686</t>
  </si>
  <si>
    <t>ביג</t>
  </si>
  <si>
    <t>1097260</t>
  </si>
  <si>
    <t>מגה אור- מגה אור</t>
  </si>
  <si>
    <t>1104488</t>
  </si>
  <si>
    <t>ריט 1- ריט1</t>
  </si>
  <si>
    <t>1098920</t>
  </si>
  <si>
    <t>513821488</t>
  </si>
  <si>
    <t>אלקטריאון</t>
  </si>
  <si>
    <t>368019</t>
  </si>
  <si>
    <t>520038126</t>
  </si>
  <si>
    <t>אנלייט אנרגיה- אנלייט אנרגיה</t>
  </si>
  <si>
    <t>720011</t>
  </si>
  <si>
    <t>520041146</t>
  </si>
  <si>
    <t>וואן תוכנה- וואן טכנולוגיות תוכנה</t>
  </si>
  <si>
    <t>161018</t>
  </si>
  <si>
    <t>520034695</t>
  </si>
  <si>
    <t>חילן- חילן</t>
  </si>
  <si>
    <t>1084698</t>
  </si>
  <si>
    <t>520039942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</si>
  <si>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</si>
  <si>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</si>
  <si>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</si>
  <si>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</si>
  <si>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</si>
  <si>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510706153</t>
  </si>
  <si>
    <t>פרטנר- פרטנר</t>
  </si>
  <si>
    <t>1083484</t>
  </si>
  <si>
    <t>סה"כ מניות היתר</t>
  </si>
  <si>
    <t>הייקון מערכות- הייקון מערכות בע"מ</t>
  </si>
  <si>
    <t>1169945</t>
  </si>
  <si>
    <t>514347160</t>
  </si>
  <si>
    <t>אלקטרוניקה ואופטיקה</t>
  </si>
  <si>
    <t>יונטרוניקס- יוניטרוניקס</t>
  </si>
  <si>
    <t>1083831</t>
  </si>
  <si>
    <t>520044199</t>
  </si>
  <si>
    <t>ארקו קורפ</t>
  </si>
  <si>
    <t>1170901</t>
  </si>
  <si>
    <t>3535148</t>
  </si>
  <si>
    <t>איי.איי.אם. יהש</t>
  </si>
  <si>
    <t>1171230</t>
  </si>
  <si>
    <t>540299518</t>
  </si>
  <si>
    <t>חג'ג' נדל"ן- חג'ג' נדלן</t>
  </si>
  <si>
    <t>823013</t>
  </si>
  <si>
    <t>520033309</t>
  </si>
  <si>
    <t>דסקונט השק- דיסקונט השקעות</t>
  </si>
  <si>
    <t>639013</t>
  </si>
  <si>
    <t>520023896</t>
  </si>
  <si>
    <t>מהדרין- מהדרין</t>
  </si>
  <si>
    <t>686014</t>
  </si>
  <si>
    <t>520018482</t>
  </si>
  <si>
    <t>אליום מדיקל- אליום מדיקל</t>
  </si>
  <si>
    <t>1101450</t>
  </si>
  <si>
    <t>513488833</t>
  </si>
  <si>
    <t>מכשור רפואי</t>
  </si>
  <si>
    <t>יומן אקסטנשנס</t>
  </si>
  <si>
    <t>1170000</t>
  </si>
  <si>
    <t>514707736</t>
  </si>
  <si>
    <t>מגוריט- מגוריט</t>
  </si>
  <si>
    <t>1139195</t>
  </si>
  <si>
    <t>515434074</t>
  </si>
  <si>
    <t>ג'נסל</t>
  </si>
  <si>
    <t>1169689</t>
  </si>
  <si>
    <t>514579887</t>
  </si>
  <si>
    <t>נאוי- נאוי</t>
  </si>
  <si>
    <t>208017</t>
  </si>
  <si>
    <t>520036070</t>
  </si>
  <si>
    <t>סה"כ call 001 אופציות</t>
  </si>
  <si>
    <t>KORNIT DIGITAL-KRNT</t>
  </si>
  <si>
    <t>IL0011216723</t>
  </si>
  <si>
    <t>1564</t>
  </si>
  <si>
    <t>Other</t>
  </si>
  <si>
    <t>Rada Electronic Industries</t>
  </si>
  <si>
    <t>IL0010826506</t>
  </si>
  <si>
    <t>NASDAQ</t>
  </si>
  <si>
    <t>5204</t>
  </si>
  <si>
    <t>ROGEN PHARMAL - URGN</t>
  </si>
  <si>
    <t>IL0011407140</t>
  </si>
  <si>
    <t>2313</t>
  </si>
  <si>
    <t>Pharmaceuticals &amp; Biotechnology</t>
  </si>
  <si>
    <t>FIVERR INTERNATIONAL</t>
  </si>
  <si>
    <t>IL0011582033</t>
  </si>
  <si>
    <t>5153</t>
  </si>
  <si>
    <t>Software &amp; Services</t>
  </si>
  <si>
    <t>SOLAREDGE</t>
  </si>
  <si>
    <t>US83417M1045</t>
  </si>
  <si>
    <t>4744</t>
  </si>
  <si>
    <t>Technology Hardware &amp; Equipment</t>
  </si>
  <si>
    <t>VIATRIS INC</t>
  </si>
  <si>
    <t>US92556V1061</t>
  </si>
  <si>
    <t>5247</t>
  </si>
  <si>
    <t>SMSN LI - SAMSUNG</t>
  </si>
  <si>
    <t>US7960508882</t>
  </si>
  <si>
    <t>FWB</t>
  </si>
  <si>
    <t>5093</t>
  </si>
  <si>
    <t>Media</t>
  </si>
  <si>
    <t>AIRBUS GROUP</t>
  </si>
  <si>
    <t>NL0000235190</t>
  </si>
  <si>
    <t>5137</t>
  </si>
  <si>
    <t>AMAZON-AMZN COM</t>
  </si>
  <si>
    <t>US0231351067</t>
  </si>
  <si>
    <t>4865</t>
  </si>
  <si>
    <t>UNITED PARCEL B</t>
  </si>
  <si>
    <t>US9113121068</t>
  </si>
  <si>
    <t>5132</t>
  </si>
  <si>
    <t>ASTRAZENECA PLC</t>
  </si>
  <si>
    <t>US0463531089</t>
  </si>
  <si>
    <t>5238</t>
  </si>
  <si>
    <t>Regeneron Pharmaceuticals</t>
  </si>
  <si>
    <t>US75886F1075</t>
  </si>
  <si>
    <t>5211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</si>
  <si>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</si>
  <si>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</si>
  <si>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</si>
  <si>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</si>
  <si>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</si>
  <si>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</si>
  <si>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</si>
  <si>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</si>
  <si>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NVIDIA CORP - NVDA</t>
  </si>
  <si>
    <t>US67066G1040</t>
  </si>
  <si>
    <t>4967</t>
  </si>
  <si>
    <t>Semiconductors &amp; Semiconductor Equipment</t>
  </si>
  <si>
    <t>TSM - TAIWAN SEMICONDUCTOR- TAIWAN SEMI</t>
  </si>
  <si>
    <t>us8740391003</t>
  </si>
  <si>
    <t>5088</t>
  </si>
  <si>
    <t>ALIBABA GROUP H</t>
  </si>
  <si>
    <t>US01609W1027</t>
  </si>
  <si>
    <t>4806</t>
  </si>
  <si>
    <t>MSFT -  MICROSOFT- MICROSOFT</t>
  </si>
  <si>
    <t>us5949181045</t>
  </si>
  <si>
    <t>5083</t>
  </si>
  <si>
    <t>PALO ALTO NETWO</t>
  </si>
  <si>
    <t>US6974351057</t>
  </si>
  <si>
    <t>4723</t>
  </si>
  <si>
    <t>PYPL US- PYPL</t>
  </si>
  <si>
    <t>US70450Y1038</t>
  </si>
  <si>
    <t>4673</t>
  </si>
  <si>
    <t>*TENCENT HOLDING ADR-TCEHY</t>
  </si>
  <si>
    <t>US88032Q1094</t>
  </si>
  <si>
    <t>4856</t>
  </si>
  <si>
    <t>סה"כ שמחקות מדדי מניות בישראל</t>
  </si>
  <si>
    <t>תכלית סל (4A) ת"א בנקים- מיטב תכלית</t>
  </si>
  <si>
    <t>1143726</t>
  </si>
  <si>
    <t>513534974</t>
  </si>
  <si>
    <t>קרנות סל</t>
  </si>
  <si>
    <t>קסם ETF ת"א בנקים- קסם קרנות נאמנות</t>
  </si>
  <si>
    <t>1146430</t>
  </si>
  <si>
    <t>510938608</t>
  </si>
  <si>
    <t>קסם ת"א 75</t>
  </si>
  <si>
    <t>1117241</t>
  </si>
  <si>
    <t>סה"כ שמחקות מדדי מניות בחו"ל</t>
  </si>
  <si>
    <t>קסם NDX100(4A)ETF מנוטרלת מט"ח- קסם קרנות נאמנות</t>
  </si>
  <si>
    <t>1146612</t>
  </si>
  <si>
    <t>קסם S&amp;P 500 (4A) ETF מנוטרלת- קסם קרנות נאמנות</t>
  </si>
  <si>
    <t>1146604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</si>
  <si>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</si>
  <si>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</si>
  <si>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</si>
  <si>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</si>
  <si>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XLY - CONSUMER DISCRETIONARY- STATE STREET-SPDRS</t>
  </si>
  <si>
    <t>US81369Y4070</t>
  </si>
  <si>
    <t>4640</t>
  </si>
  <si>
    <t>VANGURUARD INFO</t>
  </si>
  <si>
    <t>US92204A7028</t>
  </si>
  <si>
    <t>4922</t>
  </si>
  <si>
    <t>EWA - AUSTRALIA- BlackRock</t>
  </si>
  <si>
    <t>US4642861037</t>
  </si>
  <si>
    <t>2235</t>
  </si>
  <si>
    <t>EWY - SOUTH KOREA- BlackRock</t>
  </si>
  <si>
    <t>US4642867729</t>
  </si>
  <si>
    <t>ISHARES S&amp;P TEC</t>
  </si>
  <si>
    <t>us4642875151</t>
  </si>
  <si>
    <t>First Trust Nasdaq Cyber ETF</t>
  </si>
  <si>
    <t>US33734X8469</t>
  </si>
  <si>
    <t>3165</t>
  </si>
  <si>
    <t>GLOBAL X</t>
  </si>
  <si>
    <t>US37954Y6730</t>
  </si>
  <si>
    <t>5099</t>
  </si>
  <si>
    <t>GLOBAL X -CLOUD COMPUTING</t>
  </si>
  <si>
    <t>US37954Y4420</t>
  </si>
  <si>
    <t>GLOBAL X -Telemedicine &amp; Digital Health</t>
  </si>
  <si>
    <t>US37954Y2853</t>
  </si>
  <si>
    <t>Emerging Markets - EEM</t>
  </si>
  <si>
    <t>US4642872349</t>
  </si>
  <si>
    <t>4601</t>
  </si>
  <si>
    <t>ISHARE JAPAN EWJ- ISHARES</t>
  </si>
  <si>
    <t>US4642868487</t>
  </si>
  <si>
    <t>JETS ETF- JETS</t>
  </si>
  <si>
    <t>US26922A8421</t>
  </si>
  <si>
    <t>4992</t>
  </si>
  <si>
    <t>CSI-KWEB CHINA</t>
  </si>
  <si>
    <t>US5007673065</t>
  </si>
  <si>
    <t>4868</t>
  </si>
  <si>
    <t>WISDOMTREE INDIA</t>
  </si>
  <si>
    <t>US97717W422</t>
  </si>
  <si>
    <t>3115</t>
  </si>
  <si>
    <t>סה"כ שמחקות מדדים אחרים</t>
  </si>
  <si>
    <t>ISHARES JPM EM - IEMB LN</t>
  </si>
  <si>
    <t>IE00B2NPKV68</t>
  </si>
  <si>
    <t>WING LN-IShares HY F</t>
  </si>
  <si>
    <t>IE00BYM31M36</t>
  </si>
  <si>
    <t>PIMCO EM ADVANTAGE -EMLB LN</t>
  </si>
  <si>
    <t>IE00B4P11460</t>
  </si>
  <si>
    <t>5198</t>
  </si>
  <si>
    <t>XME - METALS AND MINING</t>
  </si>
  <si>
    <t>US78464A7550</t>
  </si>
  <si>
    <t>970</t>
  </si>
  <si>
    <t>סה"כ אג"ח ממשלתי</t>
  </si>
  <si>
    <t>סה"כ אגח קונצרני</t>
  </si>
  <si>
    <t>איביאי טכנולוגיוה עלית</t>
  </si>
  <si>
    <t>1142538</t>
  </si>
  <si>
    <t>510791031</t>
  </si>
  <si>
    <t>מניות</t>
  </si>
  <si>
    <t>ilAA+</t>
  </si>
  <si>
    <t>ASHOKA INDIA OPPORT</t>
  </si>
  <si>
    <t>IE00BH3N4915</t>
  </si>
  <si>
    <t>5223</t>
  </si>
  <si>
    <t>לא מדורג</t>
  </si>
  <si>
    <t>INVESCO GRETER CHINA</t>
  </si>
  <si>
    <t>LU0100600369</t>
  </si>
  <si>
    <t>5224</t>
  </si>
  <si>
    <t>SCHRODER INT GREAT CHINA-SISGRCC LX</t>
  </si>
  <si>
    <t>LU0140637140</t>
  </si>
  <si>
    <t>5105</t>
  </si>
  <si>
    <t>סה"כ כתבי אופציות בישראל</t>
  </si>
  <si>
    <t>רציו      אפ 19 20/07/21- רציו יהש</t>
  </si>
  <si>
    <t>3940319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</si>
  <si>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</si>
  <si>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</si>
  <si>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</si>
  <si>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</si>
  <si>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</si>
  <si>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</si>
  <si>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EURO STOXX 50-VGH1-19/03/2021</t>
  </si>
  <si>
    <t>DE000C31Y1X2</t>
  </si>
  <si>
    <t>FUT VAL CHF HSB - רוו"ה מחוזים</t>
  </si>
  <si>
    <t>333757</t>
  </si>
  <si>
    <t>FUT VAL EUR HSBC - רוו"ה מחוזים</t>
  </si>
  <si>
    <t>333740</t>
  </si>
  <si>
    <t>FUT VAL USD - רוו"ה מחוזים</t>
  </si>
  <si>
    <t>415349</t>
  </si>
  <si>
    <t>RUSSELL2000 -RTYH1-19/03/2021</t>
  </si>
  <si>
    <t>BBG00R2NNB52</t>
  </si>
  <si>
    <t>S&amp;P500 E-MINI -ESH1-19/03/2021</t>
  </si>
  <si>
    <t>BBG00R2NN8P7</t>
  </si>
  <si>
    <t>SMI - SMH1 - 19/03/2021</t>
  </si>
  <si>
    <t>DE000C5HZKM1</t>
  </si>
  <si>
    <t>סה"כ קרן מובטחת</t>
  </si>
  <si>
    <t>סה"כ קרן לא מובטחת</t>
  </si>
  <si>
    <t>סה"כ מוצרים מאוגחים</t>
  </si>
  <si>
    <t>סה"כ חץ</t>
  </si>
  <si>
    <t>אג"ח ט' 20/32 - פרמיה- האוצר - ממשלתית צמודה</t>
  </si>
  <si>
    <t>3920321</t>
  </si>
  <si>
    <t>RF</t>
  </si>
  <si>
    <t>26/07/20</t>
  </si>
  <si>
    <t>אג"ח ט' מדד 20/32- האוצר - ממשלתית צמודה</t>
  </si>
  <si>
    <t>392032</t>
  </si>
  <si>
    <t>אג"ח ט' מדד 21\09- האוצר - ממשלתית צמודה</t>
  </si>
  <si>
    <t>390921</t>
  </si>
  <si>
    <t>17/06/20</t>
  </si>
  <si>
    <t>אג"ח ט' מדד 22\10- האוצר - ממשלתית צמודה</t>
  </si>
  <si>
    <t>391022</t>
  </si>
  <si>
    <t>אג"ח ט' מדד 23\11- האוצר - ממשלתית צמודה</t>
  </si>
  <si>
    <t>391123</t>
  </si>
  <si>
    <t>אג"ח ט' מדד 24\12- האוצר - ממשלתית צמודה</t>
  </si>
  <si>
    <t>391224</t>
  </si>
  <si>
    <t>אג"ח ט' מדד 25\13- האוצר - ממשלתית צמודה</t>
  </si>
  <si>
    <t>391325</t>
  </si>
  <si>
    <t>אג"ח ט' מדד 26\14- האוצר - ממשלתית צמודה</t>
  </si>
  <si>
    <t>391426</t>
  </si>
  <si>
    <t>אג"ח ט' מדד 27\15- האוצר - ממשלתית צמודה</t>
  </si>
  <si>
    <t>391527</t>
  </si>
  <si>
    <t>אג"ח ט' מדד 28\16- האוצר - ממשלתית צמודה</t>
  </si>
  <si>
    <t>391628</t>
  </si>
  <si>
    <t>אג"ח ט' מדד 29\17- האוצר - ממשלתית צמודה</t>
  </si>
  <si>
    <t>391729</t>
  </si>
  <si>
    <t>אג"ח ט' מדד 29\17 הפרשה 6.18- האוצר - ממשלתית צמודה</t>
  </si>
  <si>
    <t>3917292</t>
  </si>
  <si>
    <t>אג"ח ט' מדד 29\17 הפרשה- האוצר - ממשלתית צמודה</t>
  </si>
  <si>
    <t>3917291</t>
  </si>
  <si>
    <t>אג"ח ט' מדד 30\18- האוצר - ממשלתית צמודה</t>
  </si>
  <si>
    <t>391830</t>
  </si>
  <si>
    <t>אג"ח ט' מדד 30\18 -פרמיה- האוצר - ממשלתית צמודה</t>
  </si>
  <si>
    <t>3918301</t>
  </si>
  <si>
    <t>אג"ח ט' מדד 31\19- האוצר - ממשלתית צמודה</t>
  </si>
  <si>
    <t>391931</t>
  </si>
  <si>
    <t>אג"ח ט' מדד 31\19 פרמיה- האוצר - ממשלתית צמודה</t>
  </si>
  <si>
    <t>3919311</t>
  </si>
  <si>
    <t>קופה משותפת 2020- האוצר - ממשלתית צמודה</t>
  </si>
  <si>
    <t>300000088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</si>
  <si>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</si>
  <si>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</si>
  <si>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</si>
  <si>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</si>
  <si>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</si>
  <si>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</si>
  <si>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</si>
  <si>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</si>
  <si>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</si>
  <si>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</si>
  <si>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</si>
  <si>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</si>
  <si>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</si>
  <si>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</si>
  <si>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</si>
  <si>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</si>
  <si>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</si>
  <si>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</si>
  <si>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</si>
  <si>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</si>
  <si>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צים   אגח A1-רמ- צים</t>
  </si>
  <si>
    <t>65100441</t>
  </si>
  <si>
    <t>520015041</t>
  </si>
  <si>
    <t>24/05/18</t>
  </si>
  <si>
    <t>בראון  הוטלס- מלונות בראון</t>
  </si>
  <si>
    <t>74194</t>
  </si>
  <si>
    <t>513956938</t>
  </si>
  <si>
    <t>סופטוויל-מניה לא סחירה- סופטוויל</t>
  </si>
  <si>
    <t>74182</t>
  </si>
  <si>
    <t>5079</t>
  </si>
  <si>
    <t>צים - מניה לא סחירה- צים</t>
  </si>
  <si>
    <t>65101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</si>
  <si>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</si>
  <si>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</si>
  <si>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</si>
  <si>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</si>
  <si>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</si>
  <si>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74176</t>
  </si>
  <si>
    <t>25/07/18</t>
  </si>
  <si>
    <t>קרן ואר- קרן ואר</t>
  </si>
  <si>
    <t>74177</t>
  </si>
  <si>
    <t>סה"כ קרנות נדל"ן</t>
  </si>
  <si>
    <t>קרן 2 JTLV- קרן 2 JTLV</t>
  </si>
  <si>
    <t>74186</t>
  </si>
  <si>
    <t>01/12/20</t>
  </si>
  <si>
    <t>סה"כ קרנות השקעה אחרות</t>
  </si>
  <si>
    <t>קרן First Time</t>
  </si>
  <si>
    <t>74173</t>
  </si>
  <si>
    <t>15/10/20</t>
  </si>
  <si>
    <t>קרן ION</t>
  </si>
  <si>
    <t>07/07/20</t>
  </si>
  <si>
    <t>IDE קרן אלפא 2- קרן אלפא</t>
  </si>
  <si>
    <t>74185</t>
  </si>
  <si>
    <t>28/02/19</t>
  </si>
  <si>
    <t>IDE קרן אלפא 3- קרן אלפא</t>
  </si>
  <si>
    <t>74202</t>
  </si>
  <si>
    <t>23/03/20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</si>
  <si>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</si>
  <si>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</si>
  <si>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</si>
  <si>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</si>
  <si>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</si>
  <si>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</si>
  <si>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</si>
  <si>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01/05/19</t>
  </si>
  <si>
    <t>סה"כ קרנות נדל"ן בחו"ל</t>
  </si>
  <si>
    <t>אלקטרה נדל"ן (MF) קרן מספר 2- Electra Multifamily Investments Fund II LP</t>
  </si>
  <si>
    <t>74178</t>
  </si>
  <si>
    <t>19/09/19</t>
  </si>
  <si>
    <t>אלקטרה נדל"ן (MF) קרן מספר 1- Electra Multifamily Investments Fund LP</t>
  </si>
  <si>
    <t>74172</t>
  </si>
  <si>
    <t>04/06/19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</si>
  <si>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</si>
  <si>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</si>
  <si>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</si>
  <si>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</si>
  <si>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SG VC 3 קרן- SG VC</t>
  </si>
  <si>
    <t>74180</t>
  </si>
  <si>
    <t>27/08/20</t>
  </si>
  <si>
    <t>קרן חוב פונטיפקס 4- Pontifax Medison Debt Financing</t>
  </si>
  <si>
    <t>74187</t>
  </si>
  <si>
    <t>קרן הפניקס קו-אינווסט- הפניקס</t>
  </si>
  <si>
    <t>74190</t>
  </si>
  <si>
    <t>30/11/20</t>
  </si>
  <si>
    <t>קרן ויולה קרדיט 6- קרן ויולה</t>
  </si>
  <si>
    <t>74197</t>
  </si>
  <si>
    <t>סה"כ כתבי אופציה בישראל</t>
  </si>
  <si>
    <t>סה"כ מט"ח/מט"ח</t>
  </si>
  <si>
    <t>פורוורד אירו/שקל 10/03/2021 3.98 153706</t>
  </si>
  <si>
    <t>153706</t>
  </si>
  <si>
    <t>16/11/20</t>
  </si>
  <si>
    <t>פורוורד דולר/ש"ח 10/03/21 3.35 153714</t>
  </si>
  <si>
    <t>153714</t>
  </si>
  <si>
    <t>19/11/20</t>
  </si>
  <si>
    <t>פורוורד דולר/שקל 10/03/2021 3.35 153703</t>
  </si>
  <si>
    <t>153703</t>
  </si>
  <si>
    <t>פורוורד דולר/שקל 10/03/2021 3.3538 153708</t>
  </si>
  <si>
    <t>153708</t>
  </si>
  <si>
    <t>פורוורד דולר/שקל 3.322 10/03/21 153719</t>
  </si>
  <si>
    <t>153719</t>
  </si>
  <si>
    <t>25/11/20</t>
  </si>
  <si>
    <t>סה"כ כנגד חסכון עמיתים/מבוטחים</t>
  </si>
  <si>
    <t>סה"כ מבוטחות במשכנתא או תיקי משכנתאות</t>
  </si>
  <si>
    <t>אחיסמך A</t>
  </si>
  <si>
    <t>לא</t>
  </si>
  <si>
    <t>96017</t>
  </si>
  <si>
    <t>515293229</t>
  </si>
  <si>
    <t>ilNR1</t>
  </si>
  <si>
    <t>24/06/20</t>
  </si>
  <si>
    <t>אחיסמך B</t>
  </si>
  <si>
    <t>96018</t>
  </si>
  <si>
    <t>29/06/20</t>
  </si>
  <si>
    <t>סה"כ מובטחות בערבות בנקאית</t>
  </si>
  <si>
    <t>סה"כ מובטחות בבטחונות אחרים</t>
  </si>
  <si>
    <t>בראון ג רכיב התחייבותי</t>
  </si>
  <si>
    <t>96026</t>
  </si>
  <si>
    <t>NR1</t>
  </si>
  <si>
    <t>דירוג פנימי</t>
  </si>
  <si>
    <t>הלוואה – מלונות בראון ג' 01.04.2023</t>
  </si>
  <si>
    <t>96023</t>
  </si>
  <si>
    <t>31/03/20</t>
  </si>
  <si>
    <t>הלוואה – מלונות בראון ד' 01.04.2023</t>
  </si>
  <si>
    <t>96027</t>
  </si>
  <si>
    <t>ריבית מראש בן סירא</t>
  </si>
  <si>
    <t>96032</t>
  </si>
  <si>
    <t>31/12/20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</si>
  <si>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</si>
  <si>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</si>
  <si>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</si>
  <si>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</si>
  <si>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</si>
  <si>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</si>
  <si>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</si>
  <si>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</si>
  <si>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</si>
  <si>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</si>
  <si>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</si>
  <si>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</si>
  <si>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</si>
  <si>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</si>
  <si>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CSA במטבע 20001 (OTC) - בטחונות</t>
  </si>
  <si>
    <t>77720001</t>
  </si>
  <si>
    <t>MONEY CHF HSBC - בטחונות</t>
  </si>
  <si>
    <t>327080</t>
  </si>
  <si>
    <t>MONEY EUR HSBC - בטחונות</t>
  </si>
  <si>
    <t>327064</t>
  </si>
  <si>
    <t>USD HSBC - בטחונות</t>
  </si>
  <si>
    <t>415323</t>
  </si>
  <si>
    <t xml:space="preserve"> first time 
</t>
  </si>
  <si>
    <t xml:space="preserve">ION 
</t>
  </si>
  <si>
    <t>JTLV2</t>
  </si>
  <si>
    <t>קרן חוב פונטיפקס 4</t>
  </si>
  <si>
    <t>הפניקס קו-אינווסט</t>
  </si>
  <si>
    <t>ויולה קרדיט 6</t>
  </si>
  <si>
    <t>השקעות במדעי החיים</t>
  </si>
  <si>
    <t>קרנות סל מניות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</si>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</sst>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17" fillId="0" borderId="0" xfId="0" applyFont="1" applyFill="1"/>
    <xf numFmtId="4" fontId="17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4" tableBorderDxfId="423">
  <autoFilter ref="B6:D42">
    <filterColumn colId="0" hiddenButton="1"/>
    <filterColumn colId="1" hiddenButton="1"/>
    <filterColumn colId="2" hiddenButton="1"/>
  </autoFilter>
  <tableColumns count="3">
    <tableColumn id="1" name="עמודה1" dataDxfId="422" dataCellStyle="Normal_2007-16618"/>
    <tableColumn id="2" name="שווי הוגן" dataDxfId="421"/>
    <tableColumn id="3" name="שעור מנכסי השקעה*" dataDxfId="4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85" dataDxfId="286" headerRowBorderDxfId="298" tableBorderDxfId="299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7"/>
    <tableColumn id="2" name="מספר ני&quot;ע" dataDxfId="296"/>
    <tableColumn id="3" name="זירת מסחר" dataDxfId="295"/>
    <tableColumn id="4" name="ענף מסחר" dataDxfId="294"/>
    <tableColumn id="5" name="סוג מטבע" dataDxfId="293"/>
    <tableColumn id="6" name="ערך נקוב****" dataDxfId="292"/>
    <tableColumn id="7" name="שער***" dataDxfId="291"/>
    <tableColumn id="8" name="שווי שוק" dataDxfId="290"/>
    <tableColumn id="9" name="שעור מערך נקוב מונפק" dataDxfId="289"/>
    <tableColumn id="10" name="שעור מנכסי אפיק ההשקעה" dataDxfId="288"/>
    <tableColumn id="11" name="שעור מסך נכסי השקעה**" dataDxfId="2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74" dataDxfId="275" headerRowBorderDxfId="283" tableBorderDxfId="284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2"/>
    <tableColumn id="4" name="ענף מסחר"/>
    <tableColumn id="5" name="סוג מטבע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0" totalsRowShown="0" headerRowDxfId="265" dataDxfId="266" headerRowBorderDxfId="272" tableBorderDxfId="273">
  <autoFilter ref="A7:J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1"/>
    <tableColumn id="7" name="שער***" dataDxfId="270"/>
    <tableColumn id="8" name="שווי שוק" dataDxfId="269"/>
    <tableColumn id="9" name="שעור מנכסי אפיק ההשקעה" dataDxfId="268"/>
    <tableColumn id="10" name="שעור מסך נכסי השקעה**" dataDxfId="2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0" totalsRowShown="0" headerRowDxfId="249" dataDxfId="250" headerRowBorderDxfId="263" tableBorderDxfId="264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2"/>
    <tableColumn id="4" name="דירוג"/>
    <tableColumn id="5" name="שם מדרג" dataDxfId="261"/>
    <tableColumn id="6" name="תאריך רכישה" dataDxfId="260"/>
    <tableColumn id="7" name="מח&quot;מ" dataDxfId="259"/>
    <tableColumn id="8" name="סוג מטבע"/>
    <tableColumn id="9" name="שיעור ריבית" dataDxfId="258"/>
    <tableColumn id="10" name="תשואה לפידיון" dataDxfId="257"/>
    <tableColumn id="11" name="ערך נקוב****" dataDxfId="256"/>
    <tableColumn id="12" name="שער***" dataDxfId="255"/>
    <tableColumn id="13" name="שווי שוק" dataDxfId="254"/>
    <tableColumn id="14" name="שעור מערך נקוב מונפק" dataDxfId="253"/>
    <tableColumn id="15" name="שעור מנכסי אפיק ההשקעה" dataDxfId="252"/>
    <tableColumn id="16" name="שעור מסך נכסי השקעה**" dataDxfId="2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43" totalsRowShown="0" headerRowDxfId="230" dataDxfId="231" headerRowBorderDxfId="247" tableBorderDxfId="248">
  <autoFilter ref="A7:O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6"/>
    <tableColumn id="2" name="מספר ני&quot;ע" dataDxfId="245"/>
    <tableColumn id="3" name="דירוג" dataDxfId="244"/>
    <tableColumn id="4" name="שם מדרג" dataDxfId="243"/>
    <tableColumn id="5" name="תאריך רכישה" dataDxfId="242"/>
    <tableColumn id="6" name="מח&quot;מ" dataDxfId="241"/>
    <tableColumn id="7" name="סוג מטבע" dataDxfId="240"/>
    <tableColumn id="8" name="שיעור ריבית" dataDxfId="239"/>
    <tableColumn id="9" name="תשואה לפידיון" dataDxfId="238"/>
    <tableColumn id="10" name="ערך נקוב****" dataDxfId="237"/>
    <tableColumn id="11" name="שער***" dataDxfId="236"/>
    <tableColumn id="12" name="שווי הוגן" dataDxfId="235"/>
    <tableColumn id="13" name="שעור מערך נקוב מונפק" dataDxfId="234"/>
    <tableColumn id="14" name="שעור מנכסי אפיק ההשקעה" dataDxfId="233"/>
    <tableColumn id="15" name="שעור מסך נכסי השקעה**" dataDxfId="2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8" dataDxfId="209" headerRowBorderDxfId="228" tableBorderDxfId="229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7"/>
    <tableColumn id="2" name="מספר ני&quot;ע" dataDxfId="226"/>
    <tableColumn id="3" name="ספק המידע" dataDxfId="225"/>
    <tableColumn id="4" name="מספר מנפיק" dataDxfId="224"/>
    <tableColumn id="5" name="ענף מסחר" dataDxfId="223"/>
    <tableColumn id="6" name="דירוג" dataDxfId="222"/>
    <tableColumn id="7" name="שם מדרג" dataDxfId="221"/>
    <tableColumn id="8" name="תאריך רכישה" dataDxfId="220"/>
    <tableColumn id="9" name="מח&quot;מ" dataDxfId="219"/>
    <tableColumn id="10" name="סוג מטבע" dataDxfId="218"/>
    <tableColumn id="11" name="שיעור ריבית" dataDxfId="217"/>
    <tableColumn id="12" name="תשואה לפידיון" dataDxfId="216"/>
    <tableColumn id="13" name="ערך נקוב****" dataDxfId="215"/>
    <tableColumn id="14" name="שער***" dataDxfId="214"/>
    <tableColumn id="15" name="שווי הוגן" dataDxfId="213"/>
    <tableColumn id="16" name="שעור מערך נקוב מונפק" dataDxfId="212"/>
    <tableColumn id="17" name="שעור מנכסי אפיק ההשקעה" dataDxfId="211"/>
    <tableColumn id="18" name="שעור מסך נכסי השקעה**" dataDxfId="2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6" totalsRowShown="0" headerRowDxfId="186" dataDxfId="187" headerRowBorderDxfId="206" tableBorderDxfId="207">
  <autoFilter ref="A7:R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5"/>
    <tableColumn id="2" name="מספר ני&quot;ע" dataDxfId="204"/>
    <tableColumn id="3" name="ספק המידע" dataDxfId="203"/>
    <tableColumn id="4" name="מספר מנפיק" dataDxfId="202"/>
    <tableColumn id="5" name="ענף מסחר" dataDxfId="201"/>
    <tableColumn id="6" name="דירוג" dataDxfId="200"/>
    <tableColumn id="7" name="שם מדרג" dataDxfId="199"/>
    <tableColumn id="8" name="תאריך רכישה" dataDxfId="198"/>
    <tableColumn id="9" name="מח&quot;מ" dataDxfId="197"/>
    <tableColumn id="10" name="סוג מטבע" dataDxfId="196"/>
    <tableColumn id="11" name="שיעור ריבית" dataDxfId="195"/>
    <tableColumn id="12" name="תשואה לפידיון" dataDxfId="194"/>
    <tableColumn id="13" name="ערך נקוב****" dataDxfId="193"/>
    <tableColumn id="14" name="שער***" dataDxfId="192"/>
    <tableColumn id="15" name="שווי הוגן" dataDxfId="191"/>
    <tableColumn id="16" name="שעור מערך נקוב מונפק" dataDxfId="190"/>
    <tableColumn id="17" name="שעור מנכסי אפיק ההשקעה" dataDxfId="189"/>
    <tableColumn id="18" name="שעור מסך נכסי השקעה**" dataDxfId="1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9" totalsRowShown="0" headerRowDxfId="170" dataDxfId="171" headerRowBorderDxfId="184" tableBorderDxfId="185">
  <autoFilter ref="A7:L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3"/>
    <tableColumn id="2" name="מספר ני&quot;ע" dataDxfId="182"/>
    <tableColumn id="3" name="ספק המידע" dataDxfId="181"/>
    <tableColumn id="4" name="מספר מנפיק" dataDxfId="180"/>
    <tableColumn id="5" name="ענף מסחר" dataDxfId="179"/>
    <tableColumn id="6" name="סוג מטבע" dataDxfId="178"/>
    <tableColumn id="7" name="ערך נקוב****" dataDxfId="177"/>
    <tableColumn id="8" name="שער***" dataDxfId="176"/>
    <tableColumn id="9" name="שווי הוגן" dataDxfId="175"/>
    <tableColumn id="10" name="שעור מערך נקוב מונפק" dataDxfId="174"/>
    <tableColumn id="11" name="שעור מנכסי אפיק ההשקעה" dataDxfId="173"/>
    <tableColumn id="12" name="שעור מסך נכסי השקעה**" dataDxfId="1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38" totalsRowShown="0" headerRowDxfId="160" dataDxfId="161" headerRowBorderDxfId="168" tableBorderDxfId="169">
  <autoFilter ref="A7:J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67"/>
    <tableColumn id="6" name="שער***" dataDxfId="166"/>
    <tableColumn id="7" name="שווי הוגן" dataDxfId="165"/>
    <tableColumn id="8" name="שעור מערך נקוב מונפק" dataDxfId="164"/>
    <tableColumn id="9" name="שעור מנכסי אפיק ההשקעה" dataDxfId="163"/>
    <tableColumn id="10" name="שעור מסך נכסי השקעה**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56" headerRowBorderDxfId="158" tableBorderDxfId="159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7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9" totalsRowShown="0" headerRowDxfId="419" headerRowBorderDxfId="418" tableBorderDxfId="417" headerRowCellStyle="Normal_2007-16618">
  <autoFilter ref="C44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45" dataDxfId="146" headerRowBorderDxfId="154" tableBorderDxfId="155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3"/>
    <tableColumn id="6" name="ערך נקוב****" dataDxfId="152"/>
    <tableColumn id="7" name="שער***" dataDxfId="151"/>
    <tableColumn id="8" name="שווי הוגן" dataDxfId="150"/>
    <tableColumn id="9" name="שעור מערך נקוב מונפק" dataDxfId="149"/>
    <tableColumn id="10" name="שעור מנכסי אפיק ההשקעה" dataDxfId="148"/>
    <tableColumn id="11" name="שעור מסך נכסי השקעה**" dataDxfId="14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4" totalsRowShown="0" headerRowDxfId="135" dataDxfId="136" headerRowBorderDxfId="143" tableBorderDxfId="144">
  <autoFilter ref="A7:J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2"/>
    <tableColumn id="6" name="ערך נקוב****" dataDxfId="141"/>
    <tableColumn id="7" name="שער***" dataDxfId="140"/>
    <tableColumn id="8" name="שווי הוגן" dataDxfId="139"/>
    <tableColumn id="9" name="שעור מנכסי אפיק ההשקעה" dataDxfId="138"/>
    <tableColumn id="10" name="שעור מסך נכסי השקעה**" dataDxfId="13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0" totalsRowShown="0" headerRowDxfId="119" dataDxfId="120" headerRowBorderDxfId="133" tableBorderDxfId="134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32"/>
    <tableColumn id="4" name="דירוג"/>
    <tableColumn id="5" name="שם מדרג" dataDxfId="131"/>
    <tableColumn id="6" name="תאריך רכישה" dataDxfId="130"/>
    <tableColumn id="7" name="מח&quot;מ" dataDxfId="129"/>
    <tableColumn id="8" name="סוג מטבע"/>
    <tableColumn id="9" name="שיעור ריבית" dataDxfId="128"/>
    <tableColumn id="10" name="תשואה לפידיון" dataDxfId="127"/>
    <tableColumn id="11" name="ערך נקוב****" dataDxfId="126"/>
    <tableColumn id="12" name="שער***" dataDxfId="125"/>
    <tableColumn id="13" name="שווי הוגן" dataDxfId="124"/>
    <tableColumn id="14" name="שעור מערך נקוב מונפק" dataDxfId="123"/>
    <tableColumn id="15" name="שעור מנכסי אפיק ההשקעה" dataDxfId="122"/>
    <tableColumn id="16" name="שעור מסך נכסי השקעה**" dataDxfId="1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2" totalsRowShown="0" headerRowDxfId="103" dataDxfId="104" headerRowBorderDxfId="117" tableBorderDxfId="118">
  <autoFilter ref="A6:Q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6"/>
    <tableColumn id="3" name="מספר ני&quot;ע"/>
    <tableColumn id="4" name="מספר מנפיק" dataDxfId="115"/>
    <tableColumn id="5" name="דירוג"/>
    <tableColumn id="6" name="תאריך רכישה" dataDxfId="114"/>
    <tableColumn id="7" name="שם מדרג" dataDxfId="113"/>
    <tableColumn id="8" name="מח&quot;מ" dataDxfId="112"/>
    <tableColumn id="9" name="ענף משק"/>
    <tableColumn id="10" name="סוג מטבע"/>
    <tableColumn id="11" name="שיעור ריבית ממוצע" dataDxfId="111"/>
    <tableColumn id="12" name="תשואה לפידיון" dataDxfId="110"/>
    <tableColumn id="13" name="ערך נקוב****" dataDxfId="109"/>
    <tableColumn id="14" name="שער***" dataDxfId="108"/>
    <tableColumn id="15" name="שווי הוגן" dataDxfId="107"/>
    <tableColumn id="16" name="שעור מנכסי אפיק ההשקעה" dataDxfId="106"/>
    <tableColumn id="17" name="שעור מסך נכסי השקעה**" dataDxfId="1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9" dataDxfId="90" headerRowBorderDxfId="101" tableBorderDxfId="102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100"/>
    <tableColumn id="4" name="דירוג"/>
    <tableColumn id="5" name="שם מדרג" dataDxfId="99"/>
    <tableColumn id="6" name="מח&quot;מ" dataDxfId="98"/>
    <tableColumn id="7" name="סוג מטבע"/>
    <tableColumn id="8" name="תנאי ושיעור ריבית" dataDxfId="97"/>
    <tableColumn id="9" name="תשואה לפידיון" dataDxfId="96"/>
    <tableColumn id="10" name="ערך נקוב****" dataDxfId="95"/>
    <tableColumn id="11" name="שער***" dataDxfId="94"/>
    <tableColumn id="12" name="שווי הוגן" dataDxfId="93"/>
    <tableColumn id="13" name="שעור מנכסי אפיק ההשקעה" dataDxfId="92"/>
    <tableColumn id="14" name="שעור מסך נכסי השקעה**" dataDxfId="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76" dataDxfId="77" headerRowBorderDxfId="87" tableBorderDxfId="88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6"/>
    <tableColumn id="2" name="תאריך שערוך אחרון" dataDxfId="85"/>
    <tableColumn id="3" name="אופי הנכס" dataDxfId="84"/>
    <tableColumn id="4" name="שעור תשואה במהלך התקופה" dataDxfId="83"/>
    <tableColumn id="5" name="סוג מטבע" dataDxfId="82"/>
    <tableColumn id="6" name="שווי משוערך" dataDxfId="81"/>
    <tableColumn id="7" name="שעור מנכסי אפיק ההשקעה" dataDxfId="80"/>
    <tableColumn id="8" name="שעור מסך נכסי השקעה" dataDxfId="79"/>
    <tableColumn id="9" name="כתובת הנכס" dataDxfId="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71" headerRowBorderDxfId="74" tableBorderDxfId="75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73"/>
    <tableColumn id="3" name="דירוג"/>
    <tableColumn id="4" name="שם המדרג" dataDxfId="72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6" totalsRowShown="0" headerRowDxfId="62" dataDxfId="63" headerRowBorderDxfId="69" tableBorderDxfId="70">
  <autoFilter ref="A6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/>
    <tableColumn id="5" name="שעור הריבית" dataDxfId="68"/>
    <tableColumn id="6" name="סוג מטבע"/>
    <tableColumn id="7" name="תשואה לפדיון" dataDxfId="67"/>
    <tableColumn id="8" name="שווי הוגן" dataDxfId="66"/>
    <tableColumn id="9" name="שעור מנכסי אפיק ההשקעה" dataDxfId="65"/>
    <tableColumn id="10" name="שעור מסך נכסי השקעה" dataDxfId="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7" totalsRowShown="0" headerRowBorderDxfId="60" tableBorderDxfId="61">
  <autoFilter ref="A6:C17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5" totalsRowShown="0" headerRowDxfId="402" dataDxfId="403" headerRowBorderDxfId="415" tableBorderDxfId="416">
  <autoFilter ref="A6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4"/>
    <tableColumn id="2" name="מספר ני&quot;ע" dataDxfId="413"/>
    <tableColumn id="3" name="מספר מנפיק" dataDxfId="412"/>
    <tableColumn id="4" name="דירוג" dataDxfId="411"/>
    <tableColumn id="5" name="שם מדרג" dataDxfId="410"/>
    <tableColumn id="6" name="סוג מטבע" dataDxfId="409"/>
    <tableColumn id="7" name="שיעור ריבית" dataDxfId="408"/>
    <tableColumn id="8" name="תשואה לפידיון" dataDxfId="407"/>
    <tableColumn id="9" name="שווי שוק" dataDxfId="406"/>
    <tableColumn id="10" name="שעור מנכסי אפיק ההשקעה" dataDxfId="405"/>
    <tableColumn id="11" name="שעור מסך נכסי השקעה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24" totalsRowShown="0" headerRowDxfId="381" dataDxfId="382" headerRowBorderDxfId="400" tableBorderDxfId="401">
  <autoFilter ref="A7:Q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9"/>
    <tableColumn id="2" name="מספר ני&quot;ע" dataDxfId="398"/>
    <tableColumn id="3" name="זירת מסחר" dataDxfId="397"/>
    <tableColumn id="4" name="דירוג" dataDxfId="396"/>
    <tableColumn id="5" name="שם מדרג" dataDxfId="395"/>
    <tableColumn id="6" name="תאריך רכישה" dataDxfId="394"/>
    <tableColumn id="7" name="מח&quot;מ" dataDxfId="393"/>
    <tableColumn id="8" name="סוג מטבע" dataDxfId="392"/>
    <tableColumn id="9" name="שיעור ריבית" dataDxfId="391"/>
    <tableColumn id="10" name="תשואה לפידיון" dataDxfId="390"/>
    <tableColumn id="11" name="ערך נקוב****" dataDxfId="389"/>
    <tableColumn id="12" name="שער***" dataDxfId="388"/>
    <tableColumn id="13" name="פדיון/ריבית/דיבידנד לקבל*****  " dataDxfId="387"/>
    <tableColumn id="14" name="שווי שוק" dataDxfId="386"/>
    <tableColumn id="15" name="שעור מערך נקוב**** מונפק" dataDxfId="385"/>
    <tableColumn id="16" name="שעור מנכסי אפיק ההשקעה" dataDxfId="384"/>
    <tableColumn id="17" name="שעור מסך נכסי השקעה**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7" dataDxfId="358" headerRowBorderDxfId="379" tableBorderDxfId="380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8"/>
    <tableColumn id="2" name="מספר ני&quot;ע" dataDxfId="377"/>
    <tableColumn id="3" name="זירת מסחר" dataDxfId="376"/>
    <tableColumn id="4" name="ספק מידע" dataDxfId="375"/>
    <tableColumn id="5" name="מספר מנפיק" dataDxfId="374"/>
    <tableColumn id="6" name="ענף מסחר" dataDxfId="373"/>
    <tableColumn id="7" name="דירוג" dataDxfId="372"/>
    <tableColumn id="8" name="שם מדרג" dataDxfId="371"/>
    <tableColumn id="9" name="תאריך רכישה" dataDxfId="370"/>
    <tableColumn id="10" name="מח&quot;מ" dataDxfId="369"/>
    <tableColumn id="11" name="סוג מטבע" dataDxfId="368"/>
    <tableColumn id="12" name="שיעור ריבית" dataDxfId="367"/>
    <tableColumn id="13" name="תשואה לפידיון" dataDxfId="366"/>
    <tableColumn id="14" name="ערך נקוב****" dataDxfId="365"/>
    <tableColumn id="15" name="שער***" dataDxfId="364"/>
    <tableColumn id="16" name="פדיון/ריבית/דיבידנד לקבל*****  " dataDxfId="363"/>
    <tableColumn id="17" name="שווי שוק" dataDxfId="362"/>
    <tableColumn id="18" name="שעור מערך נקוב מונפק" dataDxfId="361"/>
    <tableColumn id="19" name="שעור מנכסי אפיק ההשקעה" dataDxfId="360"/>
    <tableColumn id="20" name="שעור מסך נכסי השקעה**" dataDxfId="3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64" totalsRowShown="0" headerRowDxfId="333" dataDxfId="334" headerRowBorderDxfId="355" tableBorderDxfId="356">
  <autoFilter ref="A7:T6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4"/>
    <tableColumn id="2" name="מספר ני&quot;ע" dataDxfId="353"/>
    <tableColumn id="3" name="זירת מסחר" dataDxfId="352"/>
    <tableColumn id="4" name="ספק מידע" dataDxfId="351"/>
    <tableColumn id="5" name="מספר מנפיק" dataDxfId="350"/>
    <tableColumn id="6" name="ענף מסחר" dataDxfId="349"/>
    <tableColumn id="7" name="דירוג" dataDxfId="348"/>
    <tableColumn id="8" name="שם מדרג" dataDxfId="347"/>
    <tableColumn id="9" name="תאריך רכישה" dataDxfId="346"/>
    <tableColumn id="10" name="מח&quot;מ" dataDxfId="345"/>
    <tableColumn id="11" name="סוג מטבע" dataDxfId="344"/>
    <tableColumn id="12" name="שיעור ריבית" dataDxfId="343"/>
    <tableColumn id="13" name="תשואה לפידיון" dataDxfId="342"/>
    <tableColumn id="14" name="ערך נקוב****" dataDxfId="341"/>
    <tableColumn id="15" name="שער***" dataDxfId="340"/>
    <tableColumn id="16" name="פדיון/ריבית/דיבידנד לקבל*****  " dataDxfId="339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98" totalsRowShown="0" headerRowDxfId="322" dataDxfId="323" headerRowBorderDxfId="331" tableBorderDxfId="332">
  <autoFilter ref="A7:N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0"/>
    <tableColumn id="9" name="שער***" dataDxfId="329"/>
    <tableColumn id="10" name="פדיון/ריבית/דיבידנד לקבל*****  " dataDxfId="328"/>
    <tableColumn id="11" name="שווי שוק" dataDxfId="327"/>
    <tableColumn id="12" name="שעור מערך נקוב מונפק" dataDxfId="326"/>
    <tableColumn id="13" name="שעור מנכסי אפיק ההשקעה" dataDxfId="325"/>
    <tableColumn id="14" name="שעור מסך נכסי השקעה**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50" totalsRowShown="0" headerRowDxfId="310" dataDxfId="311" headerRowBorderDxfId="320" tableBorderDxfId="321">
  <autoFilter ref="A7:M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9"/>
    <tableColumn id="4" name="מספר מנפיק" dataDxfId="318"/>
    <tableColumn id="5" name="ענף מסחר"/>
    <tableColumn id="6" name="סוג מטבע"/>
    <tableColumn id="7" name="ערך נקוב****" dataDxfId="317"/>
    <tableColumn id="8" name="שער***" dataDxfId="316"/>
    <tableColumn id="9" name="פדיון/ריבית/דיבידנד לקבל*****  "/>
    <tableColumn id="10" name="שווי שוק" dataDxfId="315"/>
    <tableColumn id="11" name="שעור מערך נקוב מונפק" dataDxfId="314"/>
    <tableColumn id="12" name="שעור מנכסי אפיק ההשקעה" dataDxfId="313"/>
    <tableColumn id="13" name="שעור מסך נכסי השקעה**" dataDxfId="3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30" totalsRowShown="0" headerRowDxfId="300" dataDxfId="301" headerRowBorderDxfId="308" tableBorderDxfId="309">
  <autoFilter ref="A7:N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307"/>
    <tableColumn id="10" name="שער***" dataDxfId="306"/>
    <tableColumn id="11" name="שווי שוק" dataDxfId="305"/>
    <tableColumn id="12" name="שעור מערך נקוב מונפק" dataDxfId="304"/>
    <tableColumn id="13" name="שעור מנכסי אפיק ההשקעה" dataDxfId="303"/>
    <tableColumn id="14" name="שעור מסך נכסי השקעה**" dataDxfId="3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workbookViewId="0">
      <selection activeCell="B6" sqref="B6"/>
    </sheetView>
  </sheetViews>
  <sheetFormatPr defaultColWidth="0" defaultRowHeight="18" zeroHeight="1"/>
  <cols>
    <col min="1" max="1" width="29.855468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 ht="26.25" customHeight="1">
      <c r="B5" s="75" t="s">
        <v>4</v>
      </c>
      <c r="C5" s="76"/>
      <c r="D5" s="77"/>
    </row>
    <row r="6" spans="1:36" s="3" customFormat="1">
      <c r="B6" s="40" t="s">
        <v>1007</v>
      </c>
      <c r="C6" s="78" t="s">
        <v>5</v>
      </c>
      <c r="D6" s="79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980</v>
      </c>
      <c r="B10" s="57" t="s">
        <v>13</v>
      </c>
      <c r="C10" s="63">
        <v>3490.6176534820002</v>
      </c>
      <c r="D10" s="64">
        <v>4.8000000000000001E-2</v>
      </c>
    </row>
    <row r="11" spans="1:36">
      <c r="B11" s="57" t="s">
        <v>14</v>
      </c>
      <c r="C11" s="50"/>
      <c r="D11" s="50"/>
    </row>
    <row r="12" spans="1:36">
      <c r="A12" s="9" t="s">
        <v>981</v>
      </c>
      <c r="B12" s="58" t="s">
        <v>15</v>
      </c>
      <c r="C12" s="65">
        <v>0</v>
      </c>
      <c r="D12" s="66">
        <v>0</v>
      </c>
    </row>
    <row r="13" spans="1:36">
      <c r="A13" s="9" t="s">
        <v>982</v>
      </c>
      <c r="B13" s="58" t="s">
        <v>16</v>
      </c>
      <c r="C13" s="65">
        <v>0</v>
      </c>
      <c r="D13" s="66">
        <v>0</v>
      </c>
    </row>
    <row r="14" spans="1:36">
      <c r="A14" s="9" t="s">
        <v>983</v>
      </c>
      <c r="B14" s="58" t="s">
        <v>17</v>
      </c>
      <c r="C14" s="65">
        <v>4194.0562128375004</v>
      </c>
      <c r="D14" s="66">
        <v>5.7700000000000001E-2</v>
      </c>
    </row>
    <row r="15" spans="1:36">
      <c r="A15" s="9" t="s">
        <v>746</v>
      </c>
      <c r="B15" s="58" t="s">
        <v>18</v>
      </c>
      <c r="C15" s="65">
        <v>13632.1399050665</v>
      </c>
      <c r="D15" s="66">
        <v>0.18740000000000001</v>
      </c>
    </row>
    <row r="16" spans="1:36">
      <c r="A16" s="9" t="s">
        <v>678</v>
      </c>
      <c r="B16" s="58" t="s">
        <v>194</v>
      </c>
      <c r="C16" s="65">
        <v>9282.0382437749995</v>
      </c>
      <c r="D16" s="66">
        <v>0.12759999999999999</v>
      </c>
    </row>
    <row r="17" spans="1:4">
      <c r="A17" s="9" t="s">
        <v>984</v>
      </c>
      <c r="B17" s="58" t="s">
        <v>19</v>
      </c>
      <c r="C17" s="65">
        <v>1047.4466729475</v>
      </c>
      <c r="D17" s="66">
        <v>1.44E-2</v>
      </c>
    </row>
    <row r="18" spans="1:4">
      <c r="A18" s="9" t="s">
        <v>985</v>
      </c>
      <c r="B18" s="58" t="s">
        <v>20</v>
      </c>
      <c r="C18" s="65">
        <v>1.2862935</v>
      </c>
      <c r="D18" s="66">
        <v>0</v>
      </c>
    </row>
    <row r="19" spans="1:4">
      <c r="A19" s="9" t="s">
        <v>986</v>
      </c>
      <c r="B19" s="58" t="s">
        <v>21</v>
      </c>
      <c r="C19" s="65">
        <v>0</v>
      </c>
      <c r="D19" s="66">
        <v>0</v>
      </c>
    </row>
    <row r="20" spans="1:4">
      <c r="A20" s="9" t="s">
        <v>987</v>
      </c>
      <c r="B20" s="58" t="s">
        <v>22</v>
      </c>
      <c r="C20" s="65">
        <v>92.06122665338745</v>
      </c>
      <c r="D20" s="66">
        <v>1.2999999999999999E-3</v>
      </c>
    </row>
    <row r="21" spans="1:4">
      <c r="A21" s="9" t="s">
        <v>988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989</v>
      </c>
      <c r="B23" s="58" t="s">
        <v>25</v>
      </c>
      <c r="C23" s="65">
        <v>28245.044087437996</v>
      </c>
      <c r="D23" s="66">
        <v>0.38829999999999998</v>
      </c>
    </row>
    <row r="24" spans="1:4">
      <c r="A24" s="9" t="s">
        <v>990</v>
      </c>
      <c r="B24" s="58" t="s">
        <v>26</v>
      </c>
      <c r="C24" s="65">
        <v>0</v>
      </c>
      <c r="D24" s="66">
        <v>0</v>
      </c>
    </row>
    <row r="25" spans="1:4">
      <c r="A25" s="9" t="s">
        <v>991</v>
      </c>
      <c r="B25" s="58" t="s">
        <v>17</v>
      </c>
      <c r="C25" s="65">
        <v>329.71776104100002</v>
      </c>
      <c r="D25" s="66">
        <v>4.4999999999999997E-3</v>
      </c>
    </row>
    <row r="26" spans="1:4">
      <c r="A26" s="9" t="s">
        <v>992</v>
      </c>
      <c r="B26" s="58" t="s">
        <v>27</v>
      </c>
      <c r="C26" s="65">
        <v>3228.6325417305084</v>
      </c>
      <c r="D26" s="66">
        <v>4.4400000000000002E-2</v>
      </c>
    </row>
    <row r="27" spans="1:4">
      <c r="A27" s="9" t="s">
        <v>993</v>
      </c>
      <c r="B27" s="58" t="s">
        <v>28</v>
      </c>
      <c r="C27" s="65">
        <v>6764.2297937739895</v>
      </c>
      <c r="D27" s="66">
        <v>9.2999999999999999E-2</v>
      </c>
    </row>
    <row r="28" spans="1:4">
      <c r="A28" s="9" t="s">
        <v>994</v>
      </c>
      <c r="B28" s="58" t="s">
        <v>29</v>
      </c>
      <c r="C28" s="65">
        <v>0</v>
      </c>
      <c r="D28" s="66">
        <v>0</v>
      </c>
    </row>
    <row r="29" spans="1:4">
      <c r="A29" s="9" t="s">
        <v>995</v>
      </c>
      <c r="B29" s="58" t="s">
        <v>30</v>
      </c>
      <c r="C29" s="65">
        <v>0</v>
      </c>
      <c r="D29" s="66">
        <v>0</v>
      </c>
    </row>
    <row r="30" spans="1:4">
      <c r="A30" s="9" t="s">
        <v>996</v>
      </c>
      <c r="B30" s="58" t="s">
        <v>31</v>
      </c>
      <c r="C30" s="65">
        <v>266.15294885892041</v>
      </c>
      <c r="D30" s="66">
        <v>3.7000000000000002E-3</v>
      </c>
    </row>
    <row r="31" spans="1:4">
      <c r="A31" s="9" t="s">
        <v>997</v>
      </c>
      <c r="B31" s="58" t="s">
        <v>32</v>
      </c>
      <c r="C31" s="65">
        <v>0</v>
      </c>
      <c r="D31" s="66">
        <v>0</v>
      </c>
    </row>
    <row r="32" spans="1:4">
      <c r="A32" s="9" t="s">
        <v>998</v>
      </c>
      <c r="B32" s="57" t="s">
        <v>33</v>
      </c>
      <c r="C32" s="65">
        <v>898.776200643626</v>
      </c>
      <c r="D32" s="66">
        <v>1.24E-2</v>
      </c>
    </row>
    <row r="33" spans="1:4">
      <c r="A33" s="9" t="s">
        <v>999</v>
      </c>
      <c r="B33" s="57" t="s">
        <v>34</v>
      </c>
      <c r="C33" s="65">
        <v>0</v>
      </c>
      <c r="D33" s="66">
        <v>0</v>
      </c>
    </row>
    <row r="34" spans="1:4">
      <c r="A34" s="9" t="s">
        <v>1000</v>
      </c>
      <c r="B34" s="57" t="s">
        <v>35</v>
      </c>
      <c r="C34" s="65">
        <v>0</v>
      </c>
      <c r="D34" s="66">
        <v>0</v>
      </c>
    </row>
    <row r="35" spans="1:4">
      <c r="A35" s="9" t="s">
        <v>1001</v>
      </c>
      <c r="B35" s="57" t="s">
        <v>36</v>
      </c>
      <c r="C35" s="65">
        <v>0</v>
      </c>
      <c r="D35" s="66">
        <v>0</v>
      </c>
    </row>
    <row r="36" spans="1:4">
      <c r="A36" s="9" t="s">
        <v>1002</v>
      </c>
      <c r="B36" s="57" t="s">
        <v>37</v>
      </c>
      <c r="C36" s="65">
        <v>1263.6257502799999</v>
      </c>
      <c r="D36" s="66">
        <v>1.7399999999999999E-2</v>
      </c>
    </row>
    <row r="37" spans="1:4">
      <c r="A37" s="9"/>
      <c r="B37" s="59" t="s">
        <v>38</v>
      </c>
      <c r="C37" s="50"/>
      <c r="D37" s="50"/>
    </row>
    <row r="38" spans="1:4">
      <c r="A38" s="9" t="s">
        <v>1003</v>
      </c>
      <c r="B38" s="60" t="s">
        <v>39</v>
      </c>
      <c r="C38" s="65">
        <v>0</v>
      </c>
      <c r="D38" s="66">
        <v>0</v>
      </c>
    </row>
    <row r="39" spans="1:4">
      <c r="A39" s="9" t="s">
        <v>1004</v>
      </c>
      <c r="B39" s="60" t="s">
        <v>40</v>
      </c>
      <c r="C39" s="65">
        <v>0</v>
      </c>
      <c r="D39" s="66">
        <v>0</v>
      </c>
    </row>
    <row r="40" spans="1:4">
      <c r="A40" s="9" t="s">
        <v>1005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72735.825292027934</v>
      </c>
      <c r="D41" s="66">
        <v>1</v>
      </c>
    </row>
    <row r="42" spans="1:4">
      <c r="A42" s="9" t="s">
        <v>1006</v>
      </c>
      <c r="B42" s="61" t="s">
        <v>43</v>
      </c>
      <c r="C42" s="65">
        <f>'יתרת התחייבות להשקעה'!B9</f>
        <v>1873.6350889903956</v>
      </c>
      <c r="D42" s="66">
        <v>0</v>
      </c>
    </row>
    <row r="43" spans="1:4">
      <c r="B43" s="10" t="s">
        <v>200</v>
      </c>
    </row>
    <row r="44" spans="1:4">
      <c r="C44" s="80" t="s">
        <v>44</v>
      </c>
      <c r="D44" s="79" t="s">
        <v>45</v>
      </c>
    </row>
    <row r="45" spans="1:4">
      <c r="C45" s="12" t="s">
        <v>9</v>
      </c>
      <c r="D45" s="12" t="s">
        <v>10</v>
      </c>
    </row>
    <row r="46" spans="1:4">
      <c r="C46" t="s">
        <v>201</v>
      </c>
      <c r="D46">
        <v>3.6497999999999999</v>
      </c>
    </row>
    <row r="47" spans="1:4">
      <c r="C47" t="s">
        <v>109</v>
      </c>
      <c r="D47">
        <v>3.9441000000000002</v>
      </c>
    </row>
    <row r="48" spans="1:4">
      <c r="C48" t="s">
        <v>105</v>
      </c>
      <c r="D48">
        <v>3.2149999999999999</v>
      </c>
    </row>
    <row r="49" spans="3:4">
      <c r="C49" t="s">
        <v>112</v>
      </c>
      <c r="D49">
        <v>4.3918999999999997</v>
      </c>
    </row>
    <row r="50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  <c r="B2" t="s">
        <v>197</v>
      </c>
    </row>
    <row r="3" spans="1:60">
      <c r="A3" s="2" t="s">
        <v>2</v>
      </c>
      <c r="B3" t="s">
        <v>198</v>
      </c>
    </row>
    <row r="4" spans="1:60">
      <c r="A4" s="2" t="s">
        <v>3</v>
      </c>
      <c r="B4" t="s">
        <v>199</v>
      </c>
    </row>
    <row r="5" spans="1:60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60" ht="26.25" customHeight="1">
      <c r="A6" s="98" t="s">
        <v>97</v>
      </c>
      <c r="B6" s="99"/>
      <c r="C6" s="99"/>
      <c r="D6" s="99"/>
      <c r="E6" s="99"/>
      <c r="F6" s="99"/>
      <c r="G6" s="99"/>
      <c r="H6" s="99"/>
      <c r="I6" s="99"/>
      <c r="J6" s="99"/>
      <c r="K6" s="100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202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762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225</v>
      </c>
      <c r="B13" t="s">
        <v>225</v>
      </c>
      <c r="C13" s="14"/>
      <c r="D13" t="s">
        <v>225</v>
      </c>
      <c r="E13" t="s">
        <v>225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763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225</v>
      </c>
      <c r="B15" t="s">
        <v>225</v>
      </c>
      <c r="C15" s="14"/>
      <c r="D15" t="s">
        <v>225</v>
      </c>
      <c r="E15" t="s">
        <v>225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764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225</v>
      </c>
      <c r="B17" t="s">
        <v>225</v>
      </c>
      <c r="C17" s="14"/>
      <c r="D17" t="s">
        <v>225</v>
      </c>
      <c r="E17" t="s">
        <v>225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416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225</v>
      </c>
      <c r="B19" t="s">
        <v>225</v>
      </c>
      <c r="C19" s="14"/>
      <c r="D19" t="s">
        <v>225</v>
      </c>
      <c r="E19" t="s">
        <v>225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230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762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225</v>
      </c>
      <c r="B22" t="s">
        <v>225</v>
      </c>
      <c r="C22" s="14"/>
      <c r="D22" t="s">
        <v>225</v>
      </c>
      <c r="E22" t="s">
        <v>225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765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225</v>
      </c>
      <c r="B24" t="s">
        <v>225</v>
      </c>
      <c r="C24" s="14"/>
      <c r="D24" t="s">
        <v>225</v>
      </c>
      <c r="E24" t="s">
        <v>225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764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225</v>
      </c>
      <c r="B26" t="s">
        <v>225</v>
      </c>
      <c r="C26" s="14"/>
      <c r="D26" t="s">
        <v>225</v>
      </c>
      <c r="E26" t="s">
        <v>225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766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225</v>
      </c>
      <c r="B28" t="s">
        <v>225</v>
      </c>
      <c r="C28" s="14"/>
      <c r="D28" t="s">
        <v>225</v>
      </c>
      <c r="E28" t="s">
        <v>225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416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225</v>
      </c>
      <c r="B30" t="s">
        <v>225</v>
      </c>
      <c r="C30" s="14"/>
      <c r="D30" t="s">
        <v>225</v>
      </c>
      <c r="E30" t="s">
        <v>225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4" t="s">
        <v>232</v>
      </c>
      <c r="B31" s="14"/>
      <c r="C31" s="14"/>
      <c r="D31" s="14"/>
    </row>
    <row r="32" spans="1:11">
      <c r="A32" s="84" t="s">
        <v>238</v>
      </c>
      <c r="B32" s="14"/>
      <c r="C32" s="14"/>
      <c r="D32" s="14"/>
    </row>
    <row r="33" spans="1:4">
      <c r="A33" s="84" t="s">
        <v>239</v>
      </c>
      <c r="B33" s="14"/>
      <c r="C33" s="14"/>
      <c r="D33" s="14"/>
    </row>
    <row r="34" spans="1:4">
      <c r="A34" s="84" t="s">
        <v>240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8554687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100"/>
      <c r="BB5" s="14" t="s">
        <v>99</v>
      </c>
      <c r="BD5" s="14" t="s">
        <v>100</v>
      </c>
      <c r="BF5" s="16" t="s">
        <v>101</v>
      </c>
    </row>
    <row r="6" spans="1:58" ht="26.25" customHeight="1">
      <c r="A6" s="98" t="s">
        <v>102</v>
      </c>
      <c r="B6" s="99"/>
      <c r="C6" s="99"/>
      <c r="D6" s="99"/>
      <c r="E6" s="99"/>
      <c r="F6" s="99"/>
      <c r="G6" s="99"/>
      <c r="H6" s="99"/>
      <c r="I6" s="99"/>
      <c r="J6" s="100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27474.5</v>
      </c>
      <c r="G10" s="22"/>
      <c r="H10" s="63">
        <v>92.06122665338745</v>
      </c>
      <c r="I10" s="64">
        <v>1</v>
      </c>
      <c r="J10" s="64">
        <v>1.2999999999999999E-3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202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225</v>
      </c>
      <c r="B12" t="s">
        <v>225</v>
      </c>
      <c r="C12" s="16"/>
      <c r="D12" t="s">
        <v>225</v>
      </c>
      <c r="E12" t="s">
        <v>225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230</v>
      </c>
      <c r="B13" s="16"/>
      <c r="C13" s="16"/>
      <c r="D13" s="16"/>
      <c r="E13" s="16"/>
      <c r="F13" s="69">
        <v>27474.5</v>
      </c>
      <c r="G13" s="16"/>
      <c r="H13" s="69">
        <v>92.06122665338745</v>
      </c>
      <c r="I13" s="68">
        <v>1</v>
      </c>
      <c r="J13" s="68">
        <v>1.2999999999999999E-3</v>
      </c>
      <c r="BD13" s="14" t="s">
        <v>125</v>
      </c>
    </row>
    <row r="14" spans="1:58">
      <c r="A14" t="s">
        <v>767</v>
      </c>
      <c r="B14" t="s">
        <v>768</v>
      </c>
      <c r="C14" t="s">
        <v>122</v>
      </c>
      <c r="D14" t="s">
        <v>604</v>
      </c>
      <c r="E14" t="s">
        <v>109</v>
      </c>
      <c r="F14" s="65">
        <v>5</v>
      </c>
      <c r="G14" s="65">
        <v>0.35499999999999998</v>
      </c>
      <c r="H14" s="65">
        <v>7.0007775000000002E-5</v>
      </c>
      <c r="I14" s="66">
        <v>0</v>
      </c>
      <c r="J14" s="66">
        <v>0</v>
      </c>
      <c r="BD14" s="14" t="s">
        <v>126</v>
      </c>
    </row>
    <row r="15" spans="1:58">
      <c r="A15" t="s">
        <v>769</v>
      </c>
      <c r="B15" t="s">
        <v>770</v>
      </c>
      <c r="C15" t="s">
        <v>122</v>
      </c>
      <c r="D15" t="s">
        <v>604</v>
      </c>
      <c r="E15" t="s">
        <v>201</v>
      </c>
      <c r="F15" s="65">
        <v>3680</v>
      </c>
      <c r="G15" s="65">
        <v>100</v>
      </c>
      <c r="H15" s="65">
        <v>13.431264000000001</v>
      </c>
      <c r="I15" s="66">
        <v>0.1459</v>
      </c>
      <c r="J15" s="66">
        <v>2.0000000000000001E-4</v>
      </c>
      <c r="BD15" s="14" t="s">
        <v>127</v>
      </c>
    </row>
    <row r="16" spans="1:58">
      <c r="A16" t="s">
        <v>771</v>
      </c>
      <c r="B16" t="s">
        <v>772</v>
      </c>
      <c r="C16" t="s">
        <v>122</v>
      </c>
      <c r="D16" t="s">
        <v>604</v>
      </c>
      <c r="E16" t="s">
        <v>109</v>
      </c>
      <c r="F16" s="65">
        <v>2975</v>
      </c>
      <c r="G16" s="65">
        <v>100</v>
      </c>
      <c r="H16" s="65">
        <v>11.7336975</v>
      </c>
      <c r="I16" s="66">
        <v>0.1275</v>
      </c>
      <c r="J16" s="66">
        <v>2.0000000000000001E-4</v>
      </c>
      <c r="BD16" s="14" t="s">
        <v>128</v>
      </c>
    </row>
    <row r="17" spans="1:56">
      <c r="A17" t="s">
        <v>773</v>
      </c>
      <c r="B17" t="s">
        <v>774</v>
      </c>
      <c r="C17" t="s">
        <v>122</v>
      </c>
      <c r="D17" t="s">
        <v>604</v>
      </c>
      <c r="E17" t="s">
        <v>105</v>
      </c>
      <c r="F17" s="65">
        <v>20807.5</v>
      </c>
      <c r="G17" s="65">
        <v>100</v>
      </c>
      <c r="H17" s="65">
        <v>66.896112500000001</v>
      </c>
      <c r="I17" s="66">
        <v>0.72660000000000002</v>
      </c>
      <c r="J17" s="66">
        <v>8.9999999999999998E-4</v>
      </c>
      <c r="BD17" s="14" t="s">
        <v>129</v>
      </c>
    </row>
    <row r="18" spans="1:56">
      <c r="A18" t="s">
        <v>775</v>
      </c>
      <c r="B18" t="s">
        <v>776</v>
      </c>
      <c r="C18" t="s">
        <v>122</v>
      </c>
      <c r="D18" t="s">
        <v>604</v>
      </c>
      <c r="E18" t="s">
        <v>105</v>
      </c>
      <c r="F18" s="65">
        <v>5</v>
      </c>
      <c r="G18" s="65">
        <v>0.19747999999999999</v>
      </c>
      <c r="H18" s="65">
        <v>3.1744910000000002E-5</v>
      </c>
      <c r="I18" s="66">
        <v>0</v>
      </c>
      <c r="J18" s="66">
        <v>0</v>
      </c>
      <c r="BD18" s="14" t="s">
        <v>130</v>
      </c>
    </row>
    <row r="19" spans="1:56">
      <c r="A19" t="s">
        <v>777</v>
      </c>
      <c r="B19" t="s">
        <v>778</v>
      </c>
      <c r="C19" t="s">
        <v>122</v>
      </c>
      <c r="D19" t="s">
        <v>604</v>
      </c>
      <c r="E19" t="s">
        <v>105</v>
      </c>
      <c r="F19" s="65">
        <v>1</v>
      </c>
      <c r="G19" s="65">
        <v>0.37487500000000001</v>
      </c>
      <c r="H19" s="65">
        <v>1.205223125E-5</v>
      </c>
      <c r="I19" s="66">
        <v>0</v>
      </c>
      <c r="J19" s="66">
        <v>0</v>
      </c>
      <c r="BD19" s="14" t="s">
        <v>131</v>
      </c>
    </row>
    <row r="20" spans="1:56">
      <c r="A20" t="s">
        <v>779</v>
      </c>
      <c r="B20" t="s">
        <v>780</v>
      </c>
      <c r="C20" t="s">
        <v>122</v>
      </c>
      <c r="D20" t="s">
        <v>604</v>
      </c>
      <c r="E20" t="s">
        <v>201</v>
      </c>
      <c r="F20" s="65">
        <v>1</v>
      </c>
      <c r="G20" s="65">
        <v>1.0644</v>
      </c>
      <c r="H20" s="65">
        <v>3.8848471200000003E-5</v>
      </c>
      <c r="I20" s="66">
        <v>0</v>
      </c>
      <c r="J20" s="66">
        <v>0</v>
      </c>
      <c r="BD20" s="14" t="s">
        <v>122</v>
      </c>
    </row>
    <row r="21" spans="1:56">
      <c r="A21" s="84" t="s">
        <v>232</v>
      </c>
      <c r="B21" s="16"/>
      <c r="C21" s="16"/>
      <c r="D21" s="16"/>
      <c r="E21" s="16"/>
      <c r="F21" s="16"/>
      <c r="G21" s="16"/>
    </row>
    <row r="22" spans="1:56">
      <c r="A22" s="84" t="s">
        <v>238</v>
      </c>
      <c r="B22" s="16"/>
      <c r="C22" s="16"/>
      <c r="D22" s="16"/>
      <c r="E22" s="16"/>
      <c r="F22" s="16"/>
      <c r="G22" s="16"/>
    </row>
    <row r="23" spans="1:56">
      <c r="A23" s="84" t="s">
        <v>239</v>
      </c>
      <c r="B23" s="16"/>
      <c r="C23" s="16"/>
      <c r="D23" s="16"/>
      <c r="E23" s="16"/>
      <c r="F23" s="16"/>
      <c r="G23" s="16"/>
    </row>
    <row r="24" spans="1:56">
      <c r="A24" s="84" t="s">
        <v>240</v>
      </c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35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  <c r="D3" s="13"/>
    </row>
    <row r="4" spans="1:80">
      <c r="A4" s="2" t="s">
        <v>3</v>
      </c>
      <c r="B4" t="s">
        <v>199</v>
      </c>
    </row>
    <row r="5" spans="1:80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</row>
    <row r="6" spans="1:80" ht="26.25" customHeight="1">
      <c r="A6" s="98" t="s">
        <v>132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202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781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225</v>
      </c>
      <c r="B13" t="s">
        <v>225</v>
      </c>
      <c r="D13" t="s">
        <v>225</v>
      </c>
      <c r="G13" s="65">
        <v>0</v>
      </c>
      <c r="H13" t="s">
        <v>225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782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225</v>
      </c>
      <c r="B15" t="s">
        <v>225</v>
      </c>
      <c r="D15" t="s">
        <v>225</v>
      </c>
      <c r="G15" s="65">
        <v>0</v>
      </c>
      <c r="H15" t="s">
        <v>225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783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t="s">
        <v>225</v>
      </c>
      <c r="B17" t="s">
        <v>225</v>
      </c>
      <c r="D17" t="s">
        <v>225</v>
      </c>
      <c r="G17" s="65">
        <v>0</v>
      </c>
      <c r="H17" t="s">
        <v>225</v>
      </c>
      <c r="I17" s="66">
        <v>0</v>
      </c>
      <c r="J17" s="66">
        <v>0</v>
      </c>
      <c r="K17" s="65">
        <v>0</v>
      </c>
      <c r="L17" s="65">
        <v>0</v>
      </c>
      <c r="M17" s="65">
        <v>0</v>
      </c>
      <c r="N17" s="66">
        <v>0</v>
      </c>
      <c r="O17" s="66">
        <v>0</v>
      </c>
      <c r="P17" s="66">
        <v>0</v>
      </c>
    </row>
    <row r="18" spans="1:16">
      <c r="A18" t="s">
        <v>225</v>
      </c>
      <c r="B18" t="s">
        <v>225</v>
      </c>
      <c r="D18" t="s">
        <v>225</v>
      </c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t="s">
        <v>225</v>
      </c>
      <c r="B19" t="s">
        <v>225</v>
      </c>
      <c r="D19" t="s">
        <v>225</v>
      </c>
      <c r="G19" s="65">
        <v>0</v>
      </c>
      <c r="H19" t="s">
        <v>225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t="s">
        <v>225</v>
      </c>
      <c r="B20" t="s">
        <v>225</v>
      </c>
      <c r="D20" t="s">
        <v>225</v>
      </c>
      <c r="G20" s="65">
        <v>0</v>
      </c>
      <c r="H20" t="s">
        <v>225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230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s="67" t="s">
        <v>781</v>
      </c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225</v>
      </c>
      <c r="B23" t="s">
        <v>225</v>
      </c>
      <c r="D23" t="s">
        <v>225</v>
      </c>
      <c r="G23" s="65">
        <v>0</v>
      </c>
      <c r="H23" t="s">
        <v>225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782</v>
      </c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225</v>
      </c>
      <c r="B25" t="s">
        <v>225</v>
      </c>
      <c r="D25" t="s">
        <v>225</v>
      </c>
      <c r="G25" s="65">
        <v>0</v>
      </c>
      <c r="H25" t="s">
        <v>225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783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225</v>
      </c>
      <c r="B27" t="s">
        <v>225</v>
      </c>
      <c r="D27" t="s">
        <v>225</v>
      </c>
      <c r="G27" s="65">
        <v>0</v>
      </c>
      <c r="H27" t="s">
        <v>225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t="s">
        <v>225</v>
      </c>
      <c r="B28" t="s">
        <v>225</v>
      </c>
      <c r="D28" t="s">
        <v>225</v>
      </c>
      <c r="G28" s="65">
        <v>0</v>
      </c>
      <c r="H28" t="s">
        <v>225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t="s">
        <v>225</v>
      </c>
      <c r="B29" t="s">
        <v>225</v>
      </c>
      <c r="D29" t="s">
        <v>225</v>
      </c>
      <c r="G29" s="65">
        <v>0</v>
      </c>
      <c r="H29" t="s">
        <v>225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t="s">
        <v>225</v>
      </c>
      <c r="B30" t="s">
        <v>225</v>
      </c>
      <c r="D30" t="s">
        <v>225</v>
      </c>
      <c r="G30" s="65">
        <v>0</v>
      </c>
      <c r="H30" t="s">
        <v>225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84" t="s">
        <v>232</v>
      </c>
    </row>
    <row r="32" spans="1:16">
      <c r="A32" s="84" t="s">
        <v>238</v>
      </c>
    </row>
    <row r="33" spans="1:1">
      <c r="A33" s="84" t="s">
        <v>239</v>
      </c>
    </row>
    <row r="34" spans="1:1">
      <c r="A34" s="84" t="s">
        <v>240</v>
      </c>
    </row>
    <row r="35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47"/>
  <sheetViews>
    <sheetView rightToLeft="1" topLeftCell="A13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  <c r="B2" t="s">
        <v>197</v>
      </c>
    </row>
    <row r="3" spans="1:71">
      <c r="A3" s="2" t="s">
        <v>2</v>
      </c>
      <c r="B3" t="s">
        <v>198</v>
      </c>
    </row>
    <row r="4" spans="1:71">
      <c r="A4" s="2" t="s">
        <v>3</v>
      </c>
      <c r="B4" t="s">
        <v>199</v>
      </c>
    </row>
    <row r="5" spans="1:71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71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63">
        <v>6.53</v>
      </c>
      <c r="G10" s="7"/>
      <c r="H10" s="7"/>
      <c r="I10" s="64">
        <v>-5.4000000000000003E-3</v>
      </c>
      <c r="J10" s="63">
        <v>19682661.109999999</v>
      </c>
      <c r="K10" s="7"/>
      <c r="L10" s="63">
        <v>28245.044087437996</v>
      </c>
      <c r="M10" s="7"/>
      <c r="N10" s="64">
        <v>1</v>
      </c>
      <c r="O10" s="64">
        <v>0.38829999999999998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202</v>
      </c>
      <c r="F11" s="69">
        <v>6.53</v>
      </c>
      <c r="I11" s="68">
        <v>-5.4000000000000003E-3</v>
      </c>
      <c r="J11" s="69">
        <v>19682661.109999999</v>
      </c>
      <c r="L11" s="69">
        <v>28245.044087437996</v>
      </c>
      <c r="N11" s="68">
        <v>1</v>
      </c>
      <c r="O11" s="68">
        <v>0.38829999999999998</v>
      </c>
    </row>
    <row r="12" spans="1:71">
      <c r="A12" s="67" t="s">
        <v>784</v>
      </c>
      <c r="F12" s="69">
        <v>6.53</v>
      </c>
      <c r="I12" s="68">
        <v>-5.4000000000000003E-3</v>
      </c>
      <c r="J12" s="69">
        <v>19682661.109999999</v>
      </c>
      <c r="L12" s="69">
        <v>28245.044087437996</v>
      </c>
      <c r="N12" s="68">
        <v>1</v>
      </c>
      <c r="O12" s="68">
        <v>0.38829999999999998</v>
      </c>
    </row>
    <row r="13" spans="1:71">
      <c r="A13" t="s">
        <v>785</v>
      </c>
      <c r="B13" t="s">
        <v>786</v>
      </c>
      <c r="C13" t="s">
        <v>787</v>
      </c>
      <c r="E13" t="s">
        <v>788</v>
      </c>
      <c r="G13" t="s">
        <v>101</v>
      </c>
      <c r="H13" s="66">
        <v>0.04</v>
      </c>
      <c r="I13" s="66">
        <v>0</v>
      </c>
      <c r="J13" s="65">
        <v>-909362</v>
      </c>
      <c r="K13" s="65">
        <v>96.395163130275293</v>
      </c>
      <c r="L13" s="65">
        <v>-876.58098334473402</v>
      </c>
      <c r="M13" s="66">
        <v>0</v>
      </c>
      <c r="N13" s="66">
        <v>-3.1E-2</v>
      </c>
      <c r="O13" s="66">
        <v>-1.21E-2</v>
      </c>
    </row>
    <row r="14" spans="1:71">
      <c r="A14" t="s">
        <v>789</v>
      </c>
      <c r="B14" t="s">
        <v>790</v>
      </c>
      <c r="C14" t="s">
        <v>787</v>
      </c>
      <c r="E14" t="s">
        <v>788</v>
      </c>
      <c r="F14" s="65">
        <v>9.8699999999999992</v>
      </c>
      <c r="G14" t="s">
        <v>101</v>
      </c>
      <c r="H14" s="66">
        <v>0.04</v>
      </c>
      <c r="I14" s="66">
        <v>-5.0000000000000001E-3</v>
      </c>
      <c r="J14" s="65">
        <v>1675501.73</v>
      </c>
      <c r="K14" s="65">
        <v>153.64066647496628</v>
      </c>
      <c r="L14" s="65">
        <v>2574.2520247715902</v>
      </c>
      <c r="M14" s="66">
        <v>0</v>
      </c>
      <c r="N14" s="66">
        <v>9.11E-2</v>
      </c>
      <c r="O14" s="66">
        <v>3.5400000000000001E-2</v>
      </c>
    </row>
    <row r="15" spans="1:71">
      <c r="A15" t="s">
        <v>791</v>
      </c>
      <c r="B15" t="s">
        <v>792</v>
      </c>
      <c r="C15" t="s">
        <v>787</v>
      </c>
      <c r="E15" t="s">
        <v>793</v>
      </c>
      <c r="F15" s="65">
        <v>0.56999999999999995</v>
      </c>
      <c r="G15" t="s">
        <v>101</v>
      </c>
      <c r="H15" s="66">
        <v>0.04</v>
      </c>
      <c r="I15" s="66">
        <v>-2E-3</v>
      </c>
      <c r="J15" s="65">
        <v>3287331.51</v>
      </c>
      <c r="K15" s="65">
        <v>111.66551836338374</v>
      </c>
      <c r="L15" s="65">
        <v>3670.8157709643501</v>
      </c>
      <c r="M15" s="66">
        <v>0</v>
      </c>
      <c r="N15" s="66">
        <v>0.13</v>
      </c>
      <c r="O15" s="66">
        <v>5.0500000000000003E-2</v>
      </c>
    </row>
    <row r="16" spans="1:71">
      <c r="A16" t="s">
        <v>794</v>
      </c>
      <c r="B16" t="s">
        <v>795</v>
      </c>
      <c r="C16" t="s">
        <v>787</v>
      </c>
      <c r="E16" t="s">
        <v>793</v>
      </c>
      <c r="F16" s="65">
        <v>1.54</v>
      </c>
      <c r="G16" t="s">
        <v>101</v>
      </c>
      <c r="H16" s="66">
        <v>0.04</v>
      </c>
      <c r="I16" s="66">
        <v>-4.7000000000000002E-3</v>
      </c>
      <c r="J16" s="65">
        <v>2153350.64</v>
      </c>
      <c r="K16" s="65">
        <v>114.66625555186359</v>
      </c>
      <c r="L16" s="65">
        <v>2469.1665477900901</v>
      </c>
      <c r="M16" s="66">
        <v>0</v>
      </c>
      <c r="N16" s="66">
        <v>8.7400000000000005E-2</v>
      </c>
      <c r="O16" s="66">
        <v>3.39E-2</v>
      </c>
    </row>
    <row r="17" spans="1:15">
      <c r="A17" t="s">
        <v>796</v>
      </c>
      <c r="B17" t="s">
        <v>797</v>
      </c>
      <c r="C17" t="s">
        <v>787</v>
      </c>
      <c r="E17" t="s">
        <v>793</v>
      </c>
      <c r="F17" s="65">
        <v>2.4700000000000002</v>
      </c>
      <c r="G17" t="s">
        <v>101</v>
      </c>
      <c r="H17" s="66">
        <v>0.04</v>
      </c>
      <c r="I17" s="66">
        <v>-7.7000000000000002E-3</v>
      </c>
      <c r="J17" s="65">
        <v>1053078.2</v>
      </c>
      <c r="K17" s="65">
        <v>116.43102936369587</v>
      </c>
      <c r="L17" s="65">
        <v>1226.10978826468</v>
      </c>
      <c r="M17" s="66">
        <v>0</v>
      </c>
      <c r="N17" s="66">
        <v>4.3400000000000001E-2</v>
      </c>
      <c r="O17" s="66">
        <v>1.6899999999999998E-2</v>
      </c>
    </row>
    <row r="18" spans="1:15">
      <c r="A18" t="s">
        <v>798</v>
      </c>
      <c r="B18" t="s">
        <v>799</v>
      </c>
      <c r="C18" t="s">
        <v>787</v>
      </c>
      <c r="E18" t="s">
        <v>793</v>
      </c>
      <c r="F18" s="65">
        <v>2.94</v>
      </c>
      <c r="G18" t="s">
        <v>101</v>
      </c>
      <c r="H18" s="66">
        <v>0.04</v>
      </c>
      <c r="I18" s="66">
        <v>-8.0000000000000002E-3</v>
      </c>
      <c r="J18" s="65">
        <v>826749</v>
      </c>
      <c r="K18" s="65">
        <v>117.33093171027676</v>
      </c>
      <c r="L18" s="65">
        <v>970.03230460539601</v>
      </c>
      <c r="M18" s="66">
        <v>0</v>
      </c>
      <c r="N18" s="66">
        <v>3.4299999999999997E-2</v>
      </c>
      <c r="O18" s="66">
        <v>1.3299999999999999E-2</v>
      </c>
    </row>
    <row r="19" spans="1:15">
      <c r="A19" t="s">
        <v>800</v>
      </c>
      <c r="B19" t="s">
        <v>801</v>
      </c>
      <c r="C19" t="s">
        <v>787</v>
      </c>
      <c r="E19" t="s">
        <v>793</v>
      </c>
      <c r="F19" s="65">
        <v>4.26</v>
      </c>
      <c r="G19" t="s">
        <v>101</v>
      </c>
      <c r="H19" s="66">
        <v>0.04</v>
      </c>
      <c r="I19" s="66">
        <v>-9.4000000000000004E-3</v>
      </c>
      <c r="J19" s="65">
        <v>1212912</v>
      </c>
      <c r="K19" s="65">
        <v>123.12586877963116</v>
      </c>
      <c r="L19" s="65">
        <v>1493.4084375324001</v>
      </c>
      <c r="M19" s="66">
        <v>0</v>
      </c>
      <c r="N19" s="66">
        <v>5.2900000000000003E-2</v>
      </c>
      <c r="O19" s="66">
        <v>2.0500000000000001E-2</v>
      </c>
    </row>
    <row r="20" spans="1:15">
      <c r="A20" t="s">
        <v>802</v>
      </c>
      <c r="B20" t="s">
        <v>803</v>
      </c>
      <c r="C20" t="s">
        <v>787</v>
      </c>
      <c r="E20" t="s">
        <v>793</v>
      </c>
      <c r="F20" s="65">
        <v>5.12</v>
      </c>
      <c r="G20" t="s">
        <v>101</v>
      </c>
      <c r="H20" s="66">
        <v>0.04</v>
      </c>
      <c r="I20" s="66">
        <v>-9.2999999999999992E-3</v>
      </c>
      <c r="J20" s="65">
        <v>131255</v>
      </c>
      <c r="K20" s="65">
        <v>128.26507838438232</v>
      </c>
      <c r="L20" s="65">
        <v>168.35432863342101</v>
      </c>
      <c r="M20" s="66">
        <v>0</v>
      </c>
      <c r="N20" s="66">
        <v>6.0000000000000001E-3</v>
      </c>
      <c r="O20" s="66">
        <v>2.3E-3</v>
      </c>
    </row>
    <row r="21" spans="1:15">
      <c r="A21" t="s">
        <v>804</v>
      </c>
      <c r="B21" t="s">
        <v>805</v>
      </c>
      <c r="C21" t="s">
        <v>787</v>
      </c>
      <c r="E21" t="s">
        <v>793</v>
      </c>
      <c r="F21" s="65">
        <v>5.95</v>
      </c>
      <c r="G21" t="s">
        <v>101</v>
      </c>
      <c r="H21" s="66">
        <v>0.04</v>
      </c>
      <c r="I21" s="66">
        <v>-8.8000000000000005E-3</v>
      </c>
      <c r="J21" s="65">
        <v>970017.61</v>
      </c>
      <c r="K21" s="65">
        <v>133.10663825246945</v>
      </c>
      <c r="L21" s="65">
        <v>1291.15783112795</v>
      </c>
      <c r="M21" s="66">
        <v>0</v>
      </c>
      <c r="N21" s="66">
        <v>4.5699999999999998E-2</v>
      </c>
      <c r="O21" s="66">
        <v>1.78E-2</v>
      </c>
    </row>
    <row r="22" spans="1:15">
      <c r="A22" t="s">
        <v>806</v>
      </c>
      <c r="B22" t="s">
        <v>807</v>
      </c>
      <c r="C22" t="s">
        <v>787</v>
      </c>
      <c r="E22" t="s">
        <v>793</v>
      </c>
      <c r="F22" s="65">
        <v>6.78</v>
      </c>
      <c r="G22" t="s">
        <v>101</v>
      </c>
      <c r="H22" s="66">
        <v>0.04</v>
      </c>
      <c r="I22" s="66">
        <v>-8.2000000000000007E-3</v>
      </c>
      <c r="J22" s="65">
        <v>1347294.69</v>
      </c>
      <c r="K22" s="65">
        <v>138.53251472980494</v>
      </c>
      <c r="L22" s="65">
        <v>1866.44121487813</v>
      </c>
      <c r="M22" s="66">
        <v>0</v>
      </c>
      <c r="N22" s="66">
        <v>6.6100000000000006E-2</v>
      </c>
      <c r="O22" s="66">
        <v>2.5700000000000001E-2</v>
      </c>
    </row>
    <row r="23" spans="1:15">
      <c r="A23" t="s">
        <v>808</v>
      </c>
      <c r="B23" t="s">
        <v>809</v>
      </c>
      <c r="C23" t="s">
        <v>787</v>
      </c>
      <c r="E23" t="s">
        <v>793</v>
      </c>
      <c r="F23" s="65">
        <v>7.58</v>
      </c>
      <c r="G23" t="s">
        <v>101</v>
      </c>
      <c r="H23" s="66">
        <v>0.04</v>
      </c>
      <c r="I23" s="66">
        <v>-7.4000000000000003E-3</v>
      </c>
      <c r="J23" s="65">
        <v>6089029.9100000001</v>
      </c>
      <c r="K23" s="65">
        <v>143.74411379065242</v>
      </c>
      <c r="L23" s="65">
        <v>8752.6220825772598</v>
      </c>
      <c r="M23" s="66">
        <v>0</v>
      </c>
      <c r="N23" s="66">
        <v>0.30990000000000001</v>
      </c>
      <c r="O23" s="66">
        <v>0.1203</v>
      </c>
    </row>
    <row r="24" spans="1:15">
      <c r="A24" t="s">
        <v>810</v>
      </c>
      <c r="B24" t="s">
        <v>811</v>
      </c>
      <c r="C24" t="s">
        <v>787</v>
      </c>
      <c r="E24" t="s">
        <v>793</v>
      </c>
      <c r="G24" t="s">
        <v>101</v>
      </c>
      <c r="H24" s="66">
        <v>0</v>
      </c>
      <c r="I24" s="66">
        <v>0</v>
      </c>
      <c r="J24" s="65">
        <v>-674465.9</v>
      </c>
      <c r="K24" s="65">
        <v>78.731172999999998</v>
      </c>
      <c r="L24" s="65">
        <v>-531.01491455500695</v>
      </c>
      <c r="M24" s="66">
        <v>0</v>
      </c>
      <c r="N24" s="66">
        <v>-1.8800000000000001E-2</v>
      </c>
      <c r="O24" s="66">
        <v>-7.3000000000000001E-3</v>
      </c>
    </row>
    <row r="25" spans="1:15">
      <c r="A25" t="s">
        <v>812</v>
      </c>
      <c r="B25" t="s">
        <v>813</v>
      </c>
      <c r="C25" t="s">
        <v>787</v>
      </c>
      <c r="E25" t="s">
        <v>793</v>
      </c>
      <c r="G25" t="s">
        <v>101</v>
      </c>
      <c r="H25" s="66">
        <v>0</v>
      </c>
      <c r="I25" s="66">
        <v>0</v>
      </c>
      <c r="J25" s="65">
        <v>-1708542</v>
      </c>
      <c r="K25" s="65">
        <v>71.39</v>
      </c>
      <c r="L25" s="65">
        <v>-1219.7281338</v>
      </c>
      <c r="M25" s="66">
        <v>0</v>
      </c>
      <c r="N25" s="66">
        <v>-4.3200000000000002E-2</v>
      </c>
      <c r="O25" s="66">
        <v>-1.6799999999999999E-2</v>
      </c>
    </row>
    <row r="26" spans="1:15">
      <c r="A26" t="s">
        <v>814</v>
      </c>
      <c r="B26" t="s">
        <v>815</v>
      </c>
      <c r="C26" t="s">
        <v>787</v>
      </c>
      <c r="E26" t="s">
        <v>793</v>
      </c>
      <c r="F26" s="65">
        <v>8.35</v>
      </c>
      <c r="G26" t="s">
        <v>101</v>
      </c>
      <c r="H26" s="66">
        <v>0.04</v>
      </c>
      <c r="I26" s="66">
        <v>-6.6E-3</v>
      </c>
      <c r="J26" s="65">
        <v>1672399.28</v>
      </c>
      <c r="K26" s="65">
        <v>145.78549865713646</v>
      </c>
      <c r="L26" s="65">
        <v>2438.1156298863598</v>
      </c>
      <c r="M26" s="66">
        <v>0</v>
      </c>
      <c r="N26" s="66">
        <v>8.6300000000000002E-2</v>
      </c>
      <c r="O26" s="66">
        <v>3.3500000000000002E-2</v>
      </c>
    </row>
    <row r="27" spans="1:15">
      <c r="A27" t="s">
        <v>816</v>
      </c>
      <c r="B27" t="s">
        <v>817</v>
      </c>
      <c r="C27" t="s">
        <v>787</v>
      </c>
      <c r="E27" t="s">
        <v>793</v>
      </c>
      <c r="G27" t="s">
        <v>101</v>
      </c>
      <c r="H27" s="66">
        <v>0.04</v>
      </c>
      <c r="I27" s="66">
        <v>0</v>
      </c>
      <c r="J27" s="65">
        <v>-632841.56000000006</v>
      </c>
      <c r="K27" s="65">
        <v>79.71708899999993</v>
      </c>
      <c r="L27" s="65">
        <v>-504.48286961418802</v>
      </c>
      <c r="M27" s="66">
        <v>0</v>
      </c>
      <c r="N27" s="66">
        <v>-1.7899999999999999E-2</v>
      </c>
      <c r="O27" s="66">
        <v>-6.8999999999999999E-3</v>
      </c>
    </row>
    <row r="28" spans="1:15">
      <c r="A28" t="s">
        <v>818</v>
      </c>
      <c r="B28" t="s">
        <v>819</v>
      </c>
      <c r="C28" t="s">
        <v>787</v>
      </c>
      <c r="E28" t="s">
        <v>793</v>
      </c>
      <c r="F28" s="65">
        <v>9.1199999999999992</v>
      </c>
      <c r="G28" t="s">
        <v>101</v>
      </c>
      <c r="H28" s="66">
        <v>0.04</v>
      </c>
      <c r="I28" s="66">
        <v>-5.7000000000000002E-3</v>
      </c>
      <c r="J28" s="65">
        <v>2408123</v>
      </c>
      <c r="K28" s="65">
        <v>148.69409745070331</v>
      </c>
      <c r="L28" s="65">
        <v>3580.7367603528</v>
      </c>
      <c r="M28" s="66">
        <v>0</v>
      </c>
      <c r="N28" s="66">
        <v>0.1268</v>
      </c>
      <c r="O28" s="66">
        <v>4.9200000000000001E-2</v>
      </c>
    </row>
    <row r="29" spans="1:15">
      <c r="A29" t="s">
        <v>820</v>
      </c>
      <c r="B29" t="s">
        <v>821</v>
      </c>
      <c r="C29" t="s">
        <v>787</v>
      </c>
      <c r="E29" t="s">
        <v>793</v>
      </c>
      <c r="G29" t="s">
        <v>101</v>
      </c>
      <c r="H29" s="66">
        <v>0</v>
      </c>
      <c r="I29" s="66">
        <v>0</v>
      </c>
      <c r="J29" s="65">
        <v>-1219170</v>
      </c>
      <c r="K29" s="65">
        <v>95.002461841457716</v>
      </c>
      <c r="L29" s="65">
        <v>-1158.2415140324999</v>
      </c>
      <c r="M29" s="66">
        <v>0</v>
      </c>
      <c r="N29" s="66">
        <v>-4.1000000000000002E-2</v>
      </c>
      <c r="O29" s="66">
        <v>-1.5900000000000001E-2</v>
      </c>
    </row>
    <row r="30" spans="1:15">
      <c r="A30" t="s">
        <v>822</v>
      </c>
      <c r="B30" t="s">
        <v>823</v>
      </c>
      <c r="C30" t="s">
        <v>787</v>
      </c>
      <c r="E30" t="s">
        <v>793</v>
      </c>
      <c r="F30" s="65">
        <v>0.16</v>
      </c>
      <c r="G30" t="s">
        <v>101</v>
      </c>
      <c r="H30" s="66">
        <v>0.02</v>
      </c>
      <c r="I30" s="66">
        <v>1.9800000000000002E-2</v>
      </c>
      <c r="J30" s="65">
        <v>2000000</v>
      </c>
      <c r="K30" s="65">
        <v>101.69398907</v>
      </c>
      <c r="L30" s="65">
        <v>2033.8797814</v>
      </c>
      <c r="M30" s="66">
        <v>0</v>
      </c>
      <c r="N30" s="66">
        <v>7.1999999999999995E-2</v>
      </c>
      <c r="O30" s="66">
        <v>2.8000000000000001E-2</v>
      </c>
    </row>
    <row r="31" spans="1:15">
      <c r="A31" s="67" t="s">
        <v>824</v>
      </c>
      <c r="F31" s="69">
        <v>0</v>
      </c>
      <c r="I31" s="68">
        <v>0</v>
      </c>
      <c r="J31" s="69">
        <v>0</v>
      </c>
      <c r="L31" s="69">
        <v>0</v>
      </c>
      <c r="N31" s="68">
        <v>0</v>
      </c>
      <c r="O31" s="68">
        <v>0</v>
      </c>
    </row>
    <row r="32" spans="1:15">
      <c r="A32" t="s">
        <v>225</v>
      </c>
      <c r="B32" t="s">
        <v>225</v>
      </c>
      <c r="C32" t="s">
        <v>225</v>
      </c>
      <c r="F32" s="65">
        <v>0</v>
      </c>
      <c r="G32" t="s">
        <v>225</v>
      </c>
      <c r="H32" s="66">
        <v>0</v>
      </c>
      <c r="I32" s="66">
        <v>0</v>
      </c>
      <c r="J32" s="65">
        <v>0</v>
      </c>
      <c r="K32" s="65">
        <v>0</v>
      </c>
      <c r="L32" s="65">
        <v>0</v>
      </c>
      <c r="M32" s="66">
        <v>0</v>
      </c>
      <c r="N32" s="66">
        <v>0</v>
      </c>
      <c r="O32" s="66">
        <v>0</v>
      </c>
    </row>
    <row r="33" spans="1:15">
      <c r="A33" s="67" t="s">
        <v>825</v>
      </c>
      <c r="F33" s="69">
        <v>0</v>
      </c>
      <c r="I33" s="68">
        <v>0</v>
      </c>
      <c r="J33" s="69">
        <v>0</v>
      </c>
      <c r="L33" s="69">
        <v>0</v>
      </c>
      <c r="N33" s="68">
        <v>0</v>
      </c>
      <c r="O33" s="68">
        <v>0</v>
      </c>
    </row>
    <row r="34" spans="1:15">
      <c r="A34" t="s">
        <v>225</v>
      </c>
      <c r="B34" t="s">
        <v>225</v>
      </c>
      <c r="C34" t="s">
        <v>225</v>
      </c>
      <c r="F34" s="65">
        <v>0</v>
      </c>
      <c r="G34" t="s">
        <v>225</v>
      </c>
      <c r="H34" s="66">
        <v>0</v>
      </c>
      <c r="I34" s="66">
        <v>0</v>
      </c>
      <c r="J34" s="65">
        <v>0</v>
      </c>
      <c r="K34" s="65">
        <v>0</v>
      </c>
      <c r="L34" s="65">
        <v>0</v>
      </c>
      <c r="M34" s="66">
        <v>0</v>
      </c>
      <c r="N34" s="66">
        <v>0</v>
      </c>
      <c r="O34" s="66">
        <v>0</v>
      </c>
    </row>
    <row r="35" spans="1:15">
      <c r="A35" s="67" t="s">
        <v>826</v>
      </c>
      <c r="F35" s="69">
        <v>0</v>
      </c>
      <c r="I35" s="68">
        <v>0</v>
      </c>
      <c r="J35" s="69">
        <v>0</v>
      </c>
      <c r="L35" s="69">
        <v>0</v>
      </c>
      <c r="N35" s="68">
        <v>0</v>
      </c>
      <c r="O35" s="68">
        <v>0</v>
      </c>
    </row>
    <row r="36" spans="1:15">
      <c r="A36" t="s">
        <v>225</v>
      </c>
      <c r="B36" t="s">
        <v>225</v>
      </c>
      <c r="C36" t="s">
        <v>225</v>
      </c>
      <c r="F36" s="65">
        <v>0</v>
      </c>
      <c r="G36" t="s">
        <v>225</v>
      </c>
      <c r="H36" s="66">
        <v>0</v>
      </c>
      <c r="I36" s="66">
        <v>0</v>
      </c>
      <c r="J36" s="65">
        <v>0</v>
      </c>
      <c r="K36" s="65">
        <v>0</v>
      </c>
      <c r="L36" s="65">
        <v>0</v>
      </c>
      <c r="M36" s="66">
        <v>0</v>
      </c>
      <c r="N36" s="66">
        <v>0</v>
      </c>
      <c r="O36" s="66">
        <v>0</v>
      </c>
    </row>
    <row r="37" spans="1:15">
      <c r="A37" s="67" t="s">
        <v>416</v>
      </c>
      <c r="F37" s="69">
        <v>0</v>
      </c>
      <c r="I37" s="68">
        <v>0</v>
      </c>
      <c r="J37" s="69">
        <v>0</v>
      </c>
      <c r="L37" s="69">
        <v>0</v>
      </c>
      <c r="N37" s="68">
        <v>0</v>
      </c>
      <c r="O37" s="68">
        <v>0</v>
      </c>
    </row>
    <row r="38" spans="1:15">
      <c r="A38" t="s">
        <v>225</v>
      </c>
      <c r="B38" t="s">
        <v>225</v>
      </c>
      <c r="C38" t="s">
        <v>225</v>
      </c>
      <c r="F38" s="65">
        <v>0</v>
      </c>
      <c r="G38" t="s">
        <v>225</v>
      </c>
      <c r="H38" s="66">
        <v>0</v>
      </c>
      <c r="I38" s="66">
        <v>0</v>
      </c>
      <c r="J38" s="65">
        <v>0</v>
      </c>
      <c r="K38" s="65">
        <v>0</v>
      </c>
      <c r="L38" s="65">
        <v>0</v>
      </c>
      <c r="M38" s="66">
        <v>0</v>
      </c>
      <c r="N38" s="66">
        <v>0</v>
      </c>
      <c r="O38" s="66">
        <v>0</v>
      </c>
    </row>
    <row r="39" spans="1:15">
      <c r="A39" s="67" t="s">
        <v>230</v>
      </c>
      <c r="F39" s="69">
        <v>0</v>
      </c>
      <c r="I39" s="68">
        <v>0</v>
      </c>
      <c r="J39" s="69">
        <v>0</v>
      </c>
      <c r="L39" s="69">
        <v>0</v>
      </c>
      <c r="N39" s="68">
        <v>0</v>
      </c>
      <c r="O39" s="68">
        <v>0</v>
      </c>
    </row>
    <row r="40" spans="1:15">
      <c r="A40" s="67" t="s">
        <v>236</v>
      </c>
      <c r="F40" s="69">
        <v>0</v>
      </c>
      <c r="I40" s="68">
        <v>0</v>
      </c>
      <c r="J40" s="69">
        <v>0</v>
      </c>
      <c r="L40" s="69">
        <v>0</v>
      </c>
      <c r="N40" s="68">
        <v>0</v>
      </c>
      <c r="O40" s="68">
        <v>0</v>
      </c>
    </row>
    <row r="41" spans="1:15">
      <c r="A41" t="s">
        <v>225</v>
      </c>
      <c r="B41" t="s">
        <v>225</v>
      </c>
      <c r="C41" t="s">
        <v>225</v>
      </c>
      <c r="F41" s="65">
        <v>0</v>
      </c>
      <c r="G41" t="s">
        <v>225</v>
      </c>
      <c r="H41" s="66">
        <v>0</v>
      </c>
      <c r="I41" s="66">
        <v>0</v>
      </c>
      <c r="J41" s="65">
        <v>0</v>
      </c>
      <c r="K41" s="65">
        <v>0</v>
      </c>
      <c r="L41" s="65">
        <v>0</v>
      </c>
      <c r="M41" s="66">
        <v>0</v>
      </c>
      <c r="N41" s="66">
        <v>0</v>
      </c>
      <c r="O41" s="66">
        <v>0</v>
      </c>
    </row>
    <row r="42" spans="1:15">
      <c r="A42" s="67" t="s">
        <v>827</v>
      </c>
      <c r="F42" s="69">
        <v>0</v>
      </c>
      <c r="I42" s="68">
        <v>0</v>
      </c>
      <c r="J42" s="69">
        <v>0</v>
      </c>
      <c r="L42" s="69">
        <v>0</v>
      </c>
      <c r="N42" s="68">
        <v>0</v>
      </c>
      <c r="O42" s="68">
        <v>0</v>
      </c>
    </row>
    <row r="43" spans="1:15">
      <c r="A43" t="s">
        <v>225</v>
      </c>
      <c r="B43" t="s">
        <v>225</v>
      </c>
      <c r="C43" t="s">
        <v>225</v>
      </c>
      <c r="F43" s="65">
        <v>0</v>
      </c>
      <c r="G43" t="s">
        <v>225</v>
      </c>
      <c r="H43" s="66">
        <v>0</v>
      </c>
      <c r="I43" s="66">
        <v>0</v>
      </c>
      <c r="J43" s="65">
        <v>0</v>
      </c>
      <c r="K43" s="65">
        <v>0</v>
      </c>
      <c r="L43" s="65">
        <v>0</v>
      </c>
      <c r="M43" s="66">
        <v>0</v>
      </c>
      <c r="N43" s="66">
        <v>0</v>
      </c>
      <c r="O43" s="66">
        <v>0</v>
      </c>
    </row>
    <row r="44" spans="1:15">
      <c r="A44" s="84" t="s">
        <v>238</v>
      </c>
    </row>
    <row r="45" spans="1:15">
      <c r="A45" s="84" t="s">
        <v>239</v>
      </c>
    </row>
    <row r="46" spans="1:15">
      <c r="A46" s="84" t="s">
        <v>240</v>
      </c>
    </row>
    <row r="47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64" ht="26.25" customHeight="1">
      <c r="A6" s="98" t="s">
        <v>81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1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202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828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225</v>
      </c>
      <c r="B13" t="s">
        <v>225</v>
      </c>
      <c r="C13" s="14"/>
      <c r="D13" s="14"/>
      <c r="E13" t="s">
        <v>225</v>
      </c>
      <c r="F13" t="s">
        <v>225</v>
      </c>
      <c r="I13" s="65">
        <v>0</v>
      </c>
      <c r="J13" t="s">
        <v>225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829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225</v>
      </c>
      <c r="B15" t="s">
        <v>225</v>
      </c>
      <c r="C15" s="14"/>
      <c r="D15" s="14"/>
      <c r="E15" t="s">
        <v>225</v>
      </c>
      <c r="F15" t="s">
        <v>225</v>
      </c>
      <c r="I15" s="65">
        <v>0</v>
      </c>
      <c r="J15" t="s">
        <v>225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243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225</v>
      </c>
      <c r="B17" t="s">
        <v>225</v>
      </c>
      <c r="C17" s="14"/>
      <c r="D17" s="14"/>
      <c r="E17" t="s">
        <v>225</v>
      </c>
      <c r="F17" t="s">
        <v>225</v>
      </c>
      <c r="I17" s="65">
        <v>0</v>
      </c>
      <c r="J17" t="s">
        <v>225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416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225</v>
      </c>
      <c r="B19" t="s">
        <v>225</v>
      </c>
      <c r="C19" s="14"/>
      <c r="D19" s="14"/>
      <c r="E19" t="s">
        <v>225</v>
      </c>
      <c r="F19" t="s">
        <v>225</v>
      </c>
      <c r="I19" s="65">
        <v>0</v>
      </c>
      <c r="J19" t="s">
        <v>225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230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830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225</v>
      </c>
      <c r="B22" t="s">
        <v>225</v>
      </c>
      <c r="C22" s="14"/>
      <c r="D22" s="14"/>
      <c r="E22" t="s">
        <v>225</v>
      </c>
      <c r="F22" t="s">
        <v>225</v>
      </c>
      <c r="I22" s="65">
        <v>0</v>
      </c>
      <c r="J22" t="s">
        <v>225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831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225</v>
      </c>
      <c r="B24" t="s">
        <v>225</v>
      </c>
      <c r="C24" s="14"/>
      <c r="D24" s="14"/>
      <c r="E24" t="s">
        <v>225</v>
      </c>
      <c r="F24" t="s">
        <v>225</v>
      </c>
      <c r="I24" s="65">
        <v>0</v>
      </c>
      <c r="J24" t="s">
        <v>225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4" t="s">
        <v>232</v>
      </c>
      <c r="C25" s="14"/>
      <c r="D25" s="14"/>
      <c r="E25" s="14"/>
    </row>
    <row r="26" spans="1:18">
      <c r="A26" s="84" t="s">
        <v>238</v>
      </c>
      <c r="C26" s="14"/>
      <c r="D26" s="14"/>
      <c r="E26" s="14"/>
    </row>
    <row r="27" spans="1:18">
      <c r="A27" s="84" t="s">
        <v>239</v>
      </c>
      <c r="C27" s="14"/>
      <c r="D27" s="14"/>
      <c r="E27" s="14"/>
    </row>
    <row r="28" spans="1:18">
      <c r="A28" s="84" t="s">
        <v>240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</row>
    <row r="4" spans="1:80">
      <c r="A4" s="2" t="s">
        <v>3</v>
      </c>
      <c r="B4" t="s">
        <v>199</v>
      </c>
    </row>
    <row r="5" spans="1:80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80" ht="26.25" customHeight="1">
      <c r="A6" s="98" t="s">
        <v>88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1" t="s">
        <v>54</v>
      </c>
      <c r="M7" s="10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3.59</v>
      </c>
      <c r="J10" s="7"/>
      <c r="K10" s="7"/>
      <c r="L10" s="64">
        <v>6.2100000000000002E-2</v>
      </c>
      <c r="M10" s="63">
        <v>320395.67</v>
      </c>
      <c r="N10" s="7"/>
      <c r="O10" s="63">
        <v>329.71776104100002</v>
      </c>
      <c r="P10" s="7"/>
      <c r="Q10" s="64">
        <v>1</v>
      </c>
      <c r="R10" s="64">
        <v>4.4999999999999997E-3</v>
      </c>
      <c r="S10" s="30"/>
      <c r="BY10" s="14"/>
      <c r="CB10" s="14"/>
    </row>
    <row r="11" spans="1:80">
      <c r="A11" s="67" t="s">
        <v>202</v>
      </c>
      <c r="B11" s="14"/>
      <c r="C11" s="14"/>
      <c r="D11" s="14"/>
      <c r="I11" s="69">
        <v>3.59</v>
      </c>
      <c r="L11" s="68">
        <v>6.2100000000000002E-2</v>
      </c>
      <c r="M11" s="69">
        <v>320395.67</v>
      </c>
      <c r="O11" s="69">
        <v>329.71776104100002</v>
      </c>
      <c r="Q11" s="68">
        <v>1</v>
      </c>
      <c r="R11" s="68">
        <v>4.4999999999999997E-3</v>
      </c>
    </row>
    <row r="12" spans="1:80">
      <c r="A12" s="67" t="s">
        <v>828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225</v>
      </c>
      <c r="B13" t="s">
        <v>225</v>
      </c>
      <c r="C13" s="14"/>
      <c r="D13" s="14"/>
      <c r="E13" t="s">
        <v>225</v>
      </c>
      <c r="F13" t="s">
        <v>225</v>
      </c>
      <c r="I13" s="65">
        <v>0</v>
      </c>
      <c r="J13" t="s">
        <v>225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829</v>
      </c>
      <c r="B14" s="14"/>
      <c r="C14" s="14"/>
      <c r="D14" s="14"/>
      <c r="I14" s="69">
        <v>3.62</v>
      </c>
      <c r="L14" s="68">
        <v>6.1400000000000003E-2</v>
      </c>
      <c r="M14" s="69">
        <v>318101.67</v>
      </c>
      <c r="O14" s="69">
        <v>323.39208144899999</v>
      </c>
      <c r="Q14" s="68">
        <v>0.98080000000000001</v>
      </c>
      <c r="R14" s="68">
        <v>4.4000000000000003E-3</v>
      </c>
    </row>
    <row r="15" spans="1:80">
      <c r="A15" t="s">
        <v>832</v>
      </c>
      <c r="B15" t="s">
        <v>833</v>
      </c>
      <c r="C15" t="s">
        <v>122</v>
      </c>
      <c r="D15" t="s">
        <v>834</v>
      </c>
      <c r="E15" t="s">
        <v>127</v>
      </c>
      <c r="F15" t="s">
        <v>279</v>
      </c>
      <c r="G15" t="s">
        <v>208</v>
      </c>
      <c r="H15" t="s">
        <v>835</v>
      </c>
      <c r="I15" s="65">
        <v>1.65</v>
      </c>
      <c r="J15" t="s">
        <v>101</v>
      </c>
      <c r="K15" s="66">
        <v>2.1899999999999999E-2</v>
      </c>
      <c r="L15" s="66">
        <v>0.11890000000000001</v>
      </c>
      <c r="M15" s="65">
        <v>84670.9</v>
      </c>
      <c r="N15" s="65">
        <v>101.93</v>
      </c>
      <c r="O15" s="65">
        <v>86.305048369999994</v>
      </c>
      <c r="P15" s="66">
        <v>1E-4</v>
      </c>
      <c r="Q15" s="66">
        <v>0.26179999999999998</v>
      </c>
      <c r="R15" s="66">
        <v>1.1999999999999999E-3</v>
      </c>
    </row>
    <row r="16" spans="1:80">
      <c r="A16" t="s">
        <v>836</v>
      </c>
      <c r="B16" t="s">
        <v>837</v>
      </c>
      <c r="C16" t="s">
        <v>122</v>
      </c>
      <c r="D16" t="s">
        <v>838</v>
      </c>
      <c r="E16" t="s">
        <v>111</v>
      </c>
      <c r="F16" t="s">
        <v>365</v>
      </c>
      <c r="G16" t="s">
        <v>149</v>
      </c>
      <c r="H16" t="s">
        <v>839</v>
      </c>
      <c r="I16" s="65">
        <v>4.59</v>
      </c>
      <c r="J16" t="s">
        <v>101</v>
      </c>
      <c r="K16" s="66">
        <v>4.4699999999999997E-2</v>
      </c>
      <c r="L16" s="66">
        <v>4.4600000000000001E-2</v>
      </c>
      <c r="M16" s="65">
        <v>148430.76999999999</v>
      </c>
      <c r="N16" s="65">
        <v>100.27</v>
      </c>
      <c r="O16" s="65">
        <v>148.831533079</v>
      </c>
      <c r="P16" s="66">
        <v>2.0000000000000001E-4</v>
      </c>
      <c r="Q16" s="66">
        <v>0.45140000000000002</v>
      </c>
      <c r="R16" s="66">
        <v>2E-3</v>
      </c>
    </row>
    <row r="17" spans="1:18">
      <c r="A17" t="s">
        <v>840</v>
      </c>
      <c r="B17" t="s">
        <v>841</v>
      </c>
      <c r="C17" t="s">
        <v>122</v>
      </c>
      <c r="D17" t="s">
        <v>842</v>
      </c>
      <c r="E17" t="s">
        <v>458</v>
      </c>
      <c r="F17" t="s">
        <v>393</v>
      </c>
      <c r="G17" t="s">
        <v>149</v>
      </c>
      <c r="H17" t="s">
        <v>843</v>
      </c>
      <c r="I17" s="65">
        <v>3.91</v>
      </c>
      <c r="J17" t="s">
        <v>101</v>
      </c>
      <c r="K17" s="66">
        <v>4.2999999999999997E-2</v>
      </c>
      <c r="L17" s="66">
        <v>3.3399999999999999E-2</v>
      </c>
      <c r="M17" s="65">
        <v>85000</v>
      </c>
      <c r="N17" s="65">
        <v>103.83</v>
      </c>
      <c r="O17" s="65">
        <v>88.255499999999998</v>
      </c>
      <c r="P17" s="66">
        <v>4.0000000000000002E-4</v>
      </c>
      <c r="Q17" s="66">
        <v>0.26769999999999999</v>
      </c>
      <c r="R17" s="66">
        <v>1.1999999999999999E-3</v>
      </c>
    </row>
    <row r="18" spans="1:18">
      <c r="A18" s="67" t="s">
        <v>243</v>
      </c>
      <c r="B18" s="14"/>
      <c r="C18" s="14"/>
      <c r="D18" s="14"/>
      <c r="I18" s="69">
        <v>2.38</v>
      </c>
      <c r="L18" s="68">
        <v>0.1007</v>
      </c>
      <c r="M18" s="69">
        <v>2294</v>
      </c>
      <c r="O18" s="69">
        <v>6.3256795920000002</v>
      </c>
      <c r="Q18" s="68">
        <v>1.9199999999999998E-2</v>
      </c>
      <c r="R18" s="68">
        <v>1E-4</v>
      </c>
    </row>
    <row r="19" spans="1:18">
      <c r="A19" t="s">
        <v>844</v>
      </c>
      <c r="B19" t="s">
        <v>845</v>
      </c>
      <c r="C19" t="s">
        <v>122</v>
      </c>
      <c r="D19" t="s">
        <v>846</v>
      </c>
      <c r="E19" t="s">
        <v>126</v>
      </c>
      <c r="F19" t="s">
        <v>225</v>
      </c>
      <c r="G19" t="s">
        <v>751</v>
      </c>
      <c r="H19" t="s">
        <v>847</v>
      </c>
      <c r="I19" s="65">
        <v>2.38</v>
      </c>
      <c r="J19" t="s">
        <v>105</v>
      </c>
      <c r="K19" s="66">
        <v>0.03</v>
      </c>
      <c r="L19" s="66">
        <v>0.1007</v>
      </c>
      <c r="M19" s="65">
        <v>2294</v>
      </c>
      <c r="N19" s="65">
        <v>85.52</v>
      </c>
      <c r="O19" s="65">
        <v>6.3256795920000002</v>
      </c>
      <c r="P19" s="66">
        <v>0</v>
      </c>
      <c r="Q19" s="66">
        <v>1.9199999999999998E-2</v>
      </c>
      <c r="R19" s="66">
        <v>1E-4</v>
      </c>
    </row>
    <row r="20" spans="1:18">
      <c r="A20" s="67" t="s">
        <v>416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t="s">
        <v>225</v>
      </c>
      <c r="B21" t="s">
        <v>225</v>
      </c>
      <c r="C21" s="14"/>
      <c r="D21" s="14"/>
      <c r="E21" t="s">
        <v>225</v>
      </c>
      <c r="F21" t="s">
        <v>225</v>
      </c>
      <c r="I21" s="65">
        <v>0</v>
      </c>
      <c r="J21" t="s">
        <v>225</v>
      </c>
      <c r="K21" s="66">
        <v>0</v>
      </c>
      <c r="L21" s="66">
        <v>0</v>
      </c>
      <c r="M21" s="65">
        <v>0</v>
      </c>
      <c r="N21" s="65">
        <v>0</v>
      </c>
      <c r="O21" s="65">
        <v>0</v>
      </c>
      <c r="P21" s="66">
        <v>0</v>
      </c>
      <c r="Q21" s="66">
        <v>0</v>
      </c>
      <c r="R21" s="66">
        <v>0</v>
      </c>
    </row>
    <row r="22" spans="1:18">
      <c r="A22" s="67" t="s">
        <v>230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s="67" t="s">
        <v>244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225</v>
      </c>
      <c r="B24" t="s">
        <v>225</v>
      </c>
      <c r="C24" s="14"/>
      <c r="D24" s="14"/>
      <c r="E24" t="s">
        <v>225</v>
      </c>
      <c r="F24" t="s">
        <v>225</v>
      </c>
      <c r="I24" s="65">
        <v>0</v>
      </c>
      <c r="J24" t="s">
        <v>225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67" t="s">
        <v>245</v>
      </c>
      <c r="B25" s="14"/>
      <c r="C25" s="14"/>
      <c r="D25" s="14"/>
      <c r="I25" s="69">
        <v>0</v>
      </c>
      <c r="L25" s="68">
        <v>0</v>
      </c>
      <c r="M25" s="69">
        <v>0</v>
      </c>
      <c r="O25" s="69">
        <v>0</v>
      </c>
      <c r="Q25" s="68">
        <v>0</v>
      </c>
      <c r="R25" s="68">
        <v>0</v>
      </c>
    </row>
    <row r="26" spans="1:18">
      <c r="A26" t="s">
        <v>225</v>
      </c>
      <c r="B26" t="s">
        <v>225</v>
      </c>
      <c r="C26" s="14"/>
      <c r="D26" s="14"/>
      <c r="E26" t="s">
        <v>225</v>
      </c>
      <c r="F26" t="s">
        <v>225</v>
      </c>
      <c r="I26" s="65">
        <v>0</v>
      </c>
      <c r="J26" t="s">
        <v>225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  <c r="R26" s="66">
        <v>0</v>
      </c>
    </row>
    <row r="27" spans="1:18">
      <c r="A27" s="84" t="s">
        <v>232</v>
      </c>
      <c r="B27" s="14"/>
      <c r="C27" s="14"/>
      <c r="D27" s="14"/>
    </row>
    <row r="28" spans="1:18">
      <c r="A28" s="84" t="s">
        <v>238</v>
      </c>
      <c r="B28" s="14"/>
      <c r="C28" s="14"/>
      <c r="D28" s="14"/>
    </row>
    <row r="29" spans="1:18">
      <c r="A29" s="84" t="s">
        <v>239</v>
      </c>
      <c r="B29" s="14"/>
      <c r="C29" s="14"/>
      <c r="D29" s="14"/>
    </row>
    <row r="30" spans="1:18">
      <c r="A30" s="84" t="s">
        <v>240</v>
      </c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  <c r="B2" t="s">
        <v>197</v>
      </c>
    </row>
    <row r="3" spans="1:97">
      <c r="A3" s="2" t="s">
        <v>2</v>
      </c>
      <c r="B3" t="s">
        <v>198</v>
      </c>
    </row>
    <row r="4" spans="1:97">
      <c r="A4" s="2" t="s">
        <v>3</v>
      </c>
      <c r="B4" t="s">
        <v>199</v>
      </c>
    </row>
    <row r="5" spans="1:97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</row>
    <row r="6" spans="1:97" ht="26.25" customHeight="1">
      <c r="A6" s="98" t="s">
        <v>90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29673.72</v>
      </c>
      <c r="H10" s="7"/>
      <c r="I10" s="63">
        <v>3228.6325417305084</v>
      </c>
      <c r="J10" s="7"/>
      <c r="K10" s="64">
        <v>1</v>
      </c>
      <c r="L10" s="64">
        <v>4.4400000000000002E-2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202</v>
      </c>
      <c r="B11" s="14"/>
      <c r="C11" s="14"/>
      <c r="D11" s="14"/>
      <c r="G11" s="69">
        <v>5529.89</v>
      </c>
      <c r="I11" s="69">
        <v>3150.5950970499998</v>
      </c>
      <c r="K11" s="68">
        <v>0.9758</v>
      </c>
      <c r="L11" s="68">
        <v>4.3299999999999998E-2</v>
      </c>
    </row>
    <row r="12" spans="1:97">
      <c r="A12" t="s">
        <v>848</v>
      </c>
      <c r="B12" t="s">
        <v>849</v>
      </c>
      <c r="C12" t="s">
        <v>122</v>
      </c>
      <c r="D12" t="s">
        <v>850</v>
      </c>
      <c r="E12" t="s">
        <v>512</v>
      </c>
      <c r="F12" t="s">
        <v>101</v>
      </c>
      <c r="G12" s="65">
        <v>3</v>
      </c>
      <c r="H12" s="65">
        <v>38338500</v>
      </c>
      <c r="I12" s="65">
        <v>1150.155</v>
      </c>
      <c r="J12" s="66">
        <v>0</v>
      </c>
      <c r="K12" s="66">
        <v>0.35620000000000002</v>
      </c>
      <c r="L12" s="66">
        <v>1.5800000000000002E-2</v>
      </c>
    </row>
    <row r="13" spans="1:97">
      <c r="A13" t="s">
        <v>851</v>
      </c>
      <c r="B13" t="s">
        <v>852</v>
      </c>
      <c r="C13" t="s">
        <v>122</v>
      </c>
      <c r="D13" t="s">
        <v>853</v>
      </c>
      <c r="E13" t="s">
        <v>126</v>
      </c>
      <c r="F13" t="s">
        <v>105</v>
      </c>
      <c r="G13" s="65">
        <v>5483.89</v>
      </c>
      <c r="H13" s="65">
        <v>11300</v>
      </c>
      <c r="I13" s="65">
        <v>1992.26981755</v>
      </c>
      <c r="J13" s="66">
        <v>0</v>
      </c>
      <c r="K13" s="66">
        <v>0.61709999999999998</v>
      </c>
      <c r="L13" s="66">
        <v>2.7400000000000001E-2</v>
      </c>
    </row>
    <row r="14" spans="1:97">
      <c r="A14" t="s">
        <v>854</v>
      </c>
      <c r="B14" t="s">
        <v>855</v>
      </c>
      <c r="C14" t="s">
        <v>122</v>
      </c>
      <c r="D14" t="s">
        <v>846</v>
      </c>
      <c r="E14" t="s">
        <v>126</v>
      </c>
      <c r="F14" t="s">
        <v>105</v>
      </c>
      <c r="G14" s="65">
        <v>43</v>
      </c>
      <c r="H14" s="65">
        <v>5910</v>
      </c>
      <c r="I14" s="65">
        <v>8.1702794999999995</v>
      </c>
      <c r="J14" s="66">
        <v>0</v>
      </c>
      <c r="K14" s="66">
        <v>2.5000000000000001E-3</v>
      </c>
      <c r="L14" s="66">
        <v>1E-4</v>
      </c>
    </row>
    <row r="15" spans="1:97">
      <c r="A15" s="67" t="s">
        <v>230</v>
      </c>
      <c r="B15" s="14"/>
      <c r="C15" s="14"/>
      <c r="D15" s="14"/>
      <c r="G15" s="69">
        <v>24143.83</v>
      </c>
      <c r="I15" s="69">
        <v>78.0374446805085</v>
      </c>
      <c r="K15" s="68">
        <v>2.4199999999999999E-2</v>
      </c>
      <c r="L15" s="68">
        <v>1.1000000000000001E-3</v>
      </c>
    </row>
    <row r="16" spans="1:97">
      <c r="A16" s="67" t="s">
        <v>244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225</v>
      </c>
      <c r="B17" t="s">
        <v>225</v>
      </c>
      <c r="C17" s="14"/>
      <c r="D17" s="14"/>
      <c r="E17" t="s">
        <v>225</v>
      </c>
      <c r="F17" t="s">
        <v>225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67" t="s">
        <v>245</v>
      </c>
      <c r="B18" s="14"/>
      <c r="C18" s="14"/>
      <c r="D18" s="14"/>
      <c r="G18" s="69">
        <v>24143.83</v>
      </c>
      <c r="I18" s="69">
        <v>78.0374446805085</v>
      </c>
      <c r="K18" s="68">
        <v>2.4199999999999999E-2</v>
      </c>
      <c r="L18" s="68">
        <v>1.1000000000000001E-3</v>
      </c>
    </row>
    <row r="19" spans="1:12">
      <c r="A19" t="s">
        <v>856</v>
      </c>
      <c r="B19" t="s">
        <v>857</v>
      </c>
      <c r="C19" t="s">
        <v>122</v>
      </c>
      <c r="D19" t="s">
        <v>850</v>
      </c>
      <c r="E19" t="s">
        <v>647</v>
      </c>
      <c r="F19" t="s">
        <v>109</v>
      </c>
      <c r="G19" s="65">
        <v>24143.83</v>
      </c>
      <c r="H19" s="65">
        <v>81.95</v>
      </c>
      <c r="I19" s="65">
        <v>78.0374446805085</v>
      </c>
      <c r="J19" s="66">
        <v>0</v>
      </c>
      <c r="K19" s="66">
        <v>2.4199999999999999E-2</v>
      </c>
      <c r="L19" s="66">
        <v>1.1000000000000001E-3</v>
      </c>
    </row>
    <row r="20" spans="1:12">
      <c r="A20" s="84" t="s">
        <v>232</v>
      </c>
      <c r="B20" s="14"/>
      <c r="C20" s="14"/>
      <c r="D20" s="14"/>
    </row>
    <row r="21" spans="1:12">
      <c r="A21" s="84" t="s">
        <v>238</v>
      </c>
      <c r="B21" s="14"/>
      <c r="C21" s="14"/>
      <c r="D21" s="14"/>
    </row>
    <row r="22" spans="1:12">
      <c r="A22" s="84" t="s">
        <v>239</v>
      </c>
      <c r="B22" s="14"/>
      <c r="C22" s="14"/>
      <c r="D22" s="14"/>
    </row>
    <row r="23" spans="1:12">
      <c r="A23" s="84" t="s">
        <v>240</v>
      </c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D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3" width="9.140625" style="14" hidden="1"/>
    <col min="44" max="56" width="0" style="14" hidden="1"/>
    <col min="57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100"/>
    </row>
    <row r="6" spans="1:54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100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3271721.2</v>
      </c>
      <c r="F10" s="7"/>
      <c r="G10" s="63">
        <v>6764.2297937739895</v>
      </c>
      <c r="H10" s="7"/>
      <c r="I10" s="64">
        <v>1</v>
      </c>
      <c r="J10" s="64">
        <v>9.2999999999999999E-2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202</v>
      </c>
      <c r="B11" s="14"/>
      <c r="E11" s="69">
        <v>2403806.79</v>
      </c>
      <c r="G11" s="69">
        <v>3183.266169773568</v>
      </c>
      <c r="I11" s="68">
        <v>0.47060000000000002</v>
      </c>
      <c r="J11" s="68">
        <v>4.3799999999999999E-2</v>
      </c>
    </row>
    <row r="12" spans="1:54">
      <c r="A12" s="67" t="s">
        <v>858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225</v>
      </c>
      <c r="B13" t="s">
        <v>225</v>
      </c>
      <c r="C13" t="s">
        <v>225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859</v>
      </c>
      <c r="B14" s="14"/>
      <c r="E14" s="69">
        <v>600278.19999999995</v>
      </c>
      <c r="G14" s="69">
        <v>780.26840252367595</v>
      </c>
      <c r="I14" s="68">
        <v>0.1154</v>
      </c>
      <c r="J14" s="68">
        <v>1.0699999999999999E-2</v>
      </c>
    </row>
    <row r="15" spans="1:54">
      <c r="A15" t="s">
        <v>860</v>
      </c>
      <c r="B15" t="s">
        <v>861</v>
      </c>
      <c r="C15" t="s">
        <v>101</v>
      </c>
      <c r="D15" t="s">
        <v>862</v>
      </c>
      <c r="E15" s="65">
        <v>250312.4</v>
      </c>
      <c r="F15" s="65">
        <v>130.634804</v>
      </c>
      <c r="G15" s="65">
        <v>326.99511312769602</v>
      </c>
      <c r="H15" s="66">
        <v>3.743996370363117E-4</v>
      </c>
      <c r="I15" s="66">
        <v>4.8300000000000003E-2</v>
      </c>
      <c r="J15" s="66">
        <v>4.4999999999999997E-3</v>
      </c>
    </row>
    <row r="16" spans="1:54">
      <c r="A16" t="s">
        <v>863</v>
      </c>
      <c r="B16" t="s">
        <v>864</v>
      </c>
      <c r="C16" t="s">
        <v>101</v>
      </c>
      <c r="D16" t="s">
        <v>425</v>
      </c>
      <c r="E16" s="65">
        <v>349965.8</v>
      </c>
      <c r="F16" s="65">
        <v>129.51930999999999</v>
      </c>
      <c r="G16" s="65">
        <v>453.27328939597999</v>
      </c>
      <c r="H16" s="66">
        <v>1.2074994030919701E-3</v>
      </c>
      <c r="I16" s="66">
        <v>6.7000000000000004E-2</v>
      </c>
      <c r="J16" s="66">
        <v>6.1999999999999998E-3</v>
      </c>
    </row>
    <row r="17" spans="1:10">
      <c r="A17" s="67" t="s">
        <v>865</v>
      </c>
      <c r="B17" s="14"/>
      <c r="E17" s="69">
        <v>658220.31000000006</v>
      </c>
      <c r="G17" s="69">
        <v>525.78083483078694</v>
      </c>
      <c r="I17" s="68">
        <v>7.7700000000000005E-2</v>
      </c>
      <c r="J17" s="68">
        <v>7.1999999999999998E-3</v>
      </c>
    </row>
    <row r="18" spans="1:10">
      <c r="A18" t="s">
        <v>866</v>
      </c>
      <c r="B18" t="s">
        <v>867</v>
      </c>
      <c r="C18" t="s">
        <v>101</v>
      </c>
      <c r="D18" t="s">
        <v>868</v>
      </c>
      <c r="E18" s="65">
        <v>658220.31000000006</v>
      </c>
      <c r="F18" s="65">
        <v>79.879157000000049</v>
      </c>
      <c r="G18" s="65">
        <v>525.78083483078694</v>
      </c>
      <c r="H18" s="66">
        <v>1.3624805263217682E-3</v>
      </c>
      <c r="I18" s="66">
        <v>7.7700000000000005E-2</v>
      </c>
      <c r="J18" s="66">
        <v>7.1999999999999998E-3</v>
      </c>
    </row>
    <row r="19" spans="1:10">
      <c r="A19" s="67" t="s">
        <v>869</v>
      </c>
      <c r="B19" s="14"/>
      <c r="E19" s="69">
        <v>1145308.28</v>
      </c>
      <c r="G19" s="69">
        <v>1877.216932419105</v>
      </c>
      <c r="I19" s="68">
        <v>0.27750000000000002</v>
      </c>
      <c r="J19" s="68">
        <v>2.58E-2</v>
      </c>
    </row>
    <row r="20" spans="1:10">
      <c r="A20" t="s">
        <v>870</v>
      </c>
      <c r="B20" t="s">
        <v>871</v>
      </c>
      <c r="C20" t="s">
        <v>105</v>
      </c>
      <c r="D20" t="s">
        <v>872</v>
      </c>
      <c r="E20" s="65">
        <v>55346.63</v>
      </c>
      <c r="F20" s="65">
        <v>64.373946000000188</v>
      </c>
      <c r="G20" s="65">
        <v>114.54662321449899</v>
      </c>
      <c r="H20" s="66">
        <v>1.8434950175031442E-3</v>
      </c>
      <c r="I20" s="66">
        <v>1.6899999999999998E-2</v>
      </c>
      <c r="J20" s="66">
        <v>1.6000000000000001E-3</v>
      </c>
    </row>
    <row r="21" spans="1:10">
      <c r="A21" t="s">
        <v>873</v>
      </c>
      <c r="B21" t="s">
        <v>871</v>
      </c>
      <c r="C21" t="s">
        <v>105</v>
      </c>
      <c r="D21" t="s">
        <v>874</v>
      </c>
      <c r="E21" s="65">
        <v>64351.65</v>
      </c>
      <c r="F21" s="65">
        <v>173.73299799999981</v>
      </c>
      <c r="G21" s="65">
        <v>359.437163346006</v>
      </c>
      <c r="H21" s="66">
        <v>1.8434950175031442E-3</v>
      </c>
      <c r="I21" s="66">
        <v>5.3100000000000001E-2</v>
      </c>
      <c r="J21" s="66">
        <v>4.8999999999999998E-3</v>
      </c>
    </row>
    <row r="22" spans="1:10">
      <c r="A22" t="s">
        <v>875</v>
      </c>
      <c r="B22" t="s">
        <v>876</v>
      </c>
      <c r="C22" t="s">
        <v>101</v>
      </c>
      <c r="D22" t="s">
        <v>877</v>
      </c>
      <c r="E22" s="65">
        <v>750680</v>
      </c>
      <c r="F22" s="65">
        <v>123.71372700000001</v>
      </c>
      <c r="G22" s="65">
        <v>928.6942058436</v>
      </c>
      <c r="H22" s="66">
        <v>2.155809235754402E-3</v>
      </c>
      <c r="I22" s="66">
        <v>0.13730000000000001</v>
      </c>
      <c r="J22" s="66">
        <v>1.2800000000000001E-2</v>
      </c>
    </row>
    <row r="23" spans="1:10">
      <c r="A23" t="s">
        <v>878</v>
      </c>
      <c r="B23" t="s">
        <v>879</v>
      </c>
      <c r="C23" t="s">
        <v>101</v>
      </c>
      <c r="D23" t="s">
        <v>880</v>
      </c>
      <c r="E23" s="65">
        <v>274930</v>
      </c>
      <c r="F23" s="65">
        <v>172.60355000000001</v>
      </c>
      <c r="G23" s="65">
        <v>474.53894001499998</v>
      </c>
      <c r="H23" s="66">
        <v>1.6180633618381169E-3</v>
      </c>
      <c r="I23" s="66">
        <v>7.0199999999999999E-2</v>
      </c>
      <c r="J23" s="66">
        <v>6.4999999999999997E-3</v>
      </c>
    </row>
    <row r="24" spans="1:10">
      <c r="A24" s="67" t="s">
        <v>230</v>
      </c>
      <c r="B24" s="14"/>
      <c r="E24" s="69">
        <v>867914.41</v>
      </c>
      <c r="G24" s="69">
        <v>3580.9636240004211</v>
      </c>
      <c r="I24" s="68">
        <v>0.52939999999999998</v>
      </c>
      <c r="J24" s="68">
        <v>4.9200000000000001E-2</v>
      </c>
    </row>
    <row r="25" spans="1:10">
      <c r="A25" s="67" t="s">
        <v>881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225</v>
      </c>
      <c r="B26" t="s">
        <v>225</v>
      </c>
      <c r="C26" t="s">
        <v>225</v>
      </c>
      <c r="E26" s="65">
        <v>0</v>
      </c>
      <c r="F26" s="65">
        <v>0</v>
      </c>
      <c r="G26" s="65">
        <v>0</v>
      </c>
      <c r="H26" s="66"/>
      <c r="I26" s="66">
        <v>0</v>
      </c>
      <c r="J26" s="66">
        <v>0</v>
      </c>
    </row>
    <row r="27" spans="1:10">
      <c r="A27" s="67" t="s">
        <v>882</v>
      </c>
      <c r="B27" s="14"/>
      <c r="E27" s="69">
        <v>111974.23</v>
      </c>
      <c r="G27" s="69">
        <v>921.00766212954397</v>
      </c>
      <c r="I27" s="68">
        <v>0.13619999999999999</v>
      </c>
      <c r="J27" s="68">
        <v>1.2699999999999999E-2</v>
      </c>
    </row>
    <row r="28" spans="1:10">
      <c r="A28" t="s">
        <v>883</v>
      </c>
      <c r="B28" t="s">
        <v>884</v>
      </c>
      <c r="C28" t="s">
        <v>105</v>
      </c>
      <c r="D28" t="s">
        <v>885</v>
      </c>
      <c r="E28" s="65">
        <v>10500.23</v>
      </c>
      <c r="F28" s="65">
        <v>1216.0583199999992</v>
      </c>
      <c r="G28" s="65">
        <v>410.51987951724698</v>
      </c>
      <c r="H28" s="66">
        <v>2.857807880428428E-4</v>
      </c>
      <c r="I28" s="66">
        <v>6.0699999999999997E-2</v>
      </c>
      <c r="J28" s="66">
        <v>5.5999999999999999E-3</v>
      </c>
    </row>
    <row r="29" spans="1:10">
      <c r="A29" t="s">
        <v>886</v>
      </c>
      <c r="B29" t="s">
        <v>887</v>
      </c>
      <c r="C29" t="s">
        <v>105</v>
      </c>
      <c r="D29" t="s">
        <v>888</v>
      </c>
      <c r="E29" s="65">
        <v>101474</v>
      </c>
      <c r="F29" s="65">
        <v>156.47667000000001</v>
      </c>
      <c r="G29" s="65">
        <v>510.487782612297</v>
      </c>
      <c r="H29" s="66">
        <v>1.331344966429776E-3</v>
      </c>
      <c r="I29" s="66">
        <v>7.5499999999999998E-2</v>
      </c>
      <c r="J29" s="66">
        <v>7.0000000000000001E-3</v>
      </c>
    </row>
    <row r="30" spans="1:10">
      <c r="A30" s="67" t="s">
        <v>889</v>
      </c>
      <c r="B30" s="14"/>
      <c r="E30" s="69">
        <v>541558.09</v>
      </c>
      <c r="G30" s="69">
        <v>1748.081327100916</v>
      </c>
      <c r="I30" s="68">
        <v>0.25840000000000002</v>
      </c>
      <c r="J30" s="68">
        <v>2.4E-2</v>
      </c>
    </row>
    <row r="31" spans="1:10">
      <c r="A31" t="s">
        <v>890</v>
      </c>
      <c r="B31" t="s">
        <v>891</v>
      </c>
      <c r="C31" t="s">
        <v>105</v>
      </c>
      <c r="D31" t="s">
        <v>892</v>
      </c>
      <c r="E31" s="65">
        <v>188393.63</v>
      </c>
      <c r="F31" s="65">
        <v>109.01904100000002</v>
      </c>
      <c r="G31" s="65">
        <v>660.31254587044896</v>
      </c>
      <c r="H31" s="66">
        <v>4.1135025609272119E-4</v>
      </c>
      <c r="I31" s="66">
        <v>9.7600000000000006E-2</v>
      </c>
      <c r="J31" s="66">
        <v>9.1000000000000004E-3</v>
      </c>
    </row>
    <row r="32" spans="1:10">
      <c r="A32" t="s">
        <v>893</v>
      </c>
      <c r="B32" t="s">
        <v>894</v>
      </c>
      <c r="C32" t="s">
        <v>105</v>
      </c>
      <c r="D32" t="s">
        <v>895</v>
      </c>
      <c r="E32" s="65">
        <v>199298.46</v>
      </c>
      <c r="F32" s="65">
        <v>90.937290000000033</v>
      </c>
      <c r="G32" s="65">
        <v>582.67572859238498</v>
      </c>
      <c r="H32" s="66">
        <v>8.2562472876704059E-4</v>
      </c>
      <c r="I32" s="66">
        <v>8.6099999999999996E-2</v>
      </c>
      <c r="J32" s="66">
        <v>8.0000000000000002E-3</v>
      </c>
    </row>
    <row r="33" spans="1:10">
      <c r="A33" t="s">
        <v>896</v>
      </c>
      <c r="B33" t="s">
        <v>897</v>
      </c>
      <c r="C33" t="s">
        <v>105</v>
      </c>
      <c r="D33" t="s">
        <v>898</v>
      </c>
      <c r="E33" s="65">
        <v>153866</v>
      </c>
      <c r="F33" s="65">
        <v>102.1051749999999</v>
      </c>
      <c r="G33" s="65">
        <v>505.09305263808199</v>
      </c>
      <c r="H33" s="66">
        <v>3.4021482222223285E-3</v>
      </c>
      <c r="I33" s="66">
        <v>7.4700000000000003E-2</v>
      </c>
      <c r="J33" s="66">
        <v>6.8999999999999999E-3</v>
      </c>
    </row>
    <row r="34" spans="1:10">
      <c r="A34" s="67" t="s">
        <v>899</v>
      </c>
      <c r="B34" s="14"/>
      <c r="E34" s="69">
        <v>214382.09</v>
      </c>
      <c r="G34" s="69">
        <v>911.87463476996106</v>
      </c>
      <c r="I34" s="68">
        <v>0.1348</v>
      </c>
      <c r="J34" s="68">
        <v>1.2500000000000001E-2</v>
      </c>
    </row>
    <row r="35" spans="1:10">
      <c r="A35" t="s">
        <v>900</v>
      </c>
      <c r="B35" t="s">
        <v>901</v>
      </c>
      <c r="C35" t="s">
        <v>105</v>
      </c>
      <c r="D35" t="s">
        <v>902</v>
      </c>
      <c r="E35" s="65">
        <v>54964.84</v>
      </c>
      <c r="F35" s="65">
        <v>234.17924499999972</v>
      </c>
      <c r="G35" s="65">
        <v>413.822735157777</v>
      </c>
      <c r="H35" s="66">
        <v>1.3695648035446006E-3</v>
      </c>
      <c r="I35" s="66">
        <v>6.1199999999999997E-2</v>
      </c>
      <c r="J35" s="66">
        <v>5.7000000000000002E-3</v>
      </c>
    </row>
    <row r="36" spans="1:10">
      <c r="A36" t="s">
        <v>903</v>
      </c>
      <c r="B36" t="s">
        <v>904</v>
      </c>
      <c r="C36" t="s">
        <v>105</v>
      </c>
      <c r="D36" t="s">
        <v>868</v>
      </c>
      <c r="E36" s="65">
        <v>32100.84</v>
      </c>
      <c r="F36" s="65">
        <v>91.564521999999968</v>
      </c>
      <c r="G36" s="65">
        <v>94.498432963311103</v>
      </c>
      <c r="H36" s="66">
        <v>5.677842596312721E-4</v>
      </c>
      <c r="I36" s="66">
        <v>1.4E-2</v>
      </c>
      <c r="J36" s="66">
        <v>1.2999999999999999E-3</v>
      </c>
    </row>
    <row r="37" spans="1:10">
      <c r="A37" t="s">
        <v>905</v>
      </c>
      <c r="B37" t="s">
        <v>906</v>
      </c>
      <c r="C37" t="s">
        <v>105</v>
      </c>
      <c r="D37" t="s">
        <v>907</v>
      </c>
      <c r="E37" s="65">
        <v>78666.92</v>
      </c>
      <c r="F37" s="65">
        <v>98.560506000000046</v>
      </c>
      <c r="G37" s="65">
        <v>249.27346381726801</v>
      </c>
      <c r="H37" s="66">
        <v>3.7454971371920932E-3</v>
      </c>
      <c r="I37" s="66">
        <v>3.6900000000000002E-2</v>
      </c>
      <c r="J37" s="66">
        <v>3.3999999999999998E-3</v>
      </c>
    </row>
    <row r="38" spans="1:10">
      <c r="A38" t="s">
        <v>908</v>
      </c>
      <c r="B38" t="s">
        <v>909</v>
      </c>
      <c r="C38" t="s">
        <v>105</v>
      </c>
      <c r="D38" t="s">
        <v>868</v>
      </c>
      <c r="E38" s="65">
        <v>48649.49</v>
      </c>
      <c r="F38" s="65">
        <v>98.639388000000224</v>
      </c>
      <c r="G38" s="65">
        <v>154.280002831605</v>
      </c>
      <c r="H38" s="66">
        <v>3.6168701728549468E-3</v>
      </c>
      <c r="I38" s="66">
        <v>2.2800000000000001E-2</v>
      </c>
      <c r="J38" s="66">
        <v>2.0999999999999999E-3</v>
      </c>
    </row>
    <row r="39" spans="1:10">
      <c r="A39" s="84" t="s">
        <v>232</v>
      </c>
      <c r="B39" s="14"/>
    </row>
    <row r="40" spans="1:10">
      <c r="A40" s="84" t="s">
        <v>238</v>
      </c>
      <c r="B40" s="14"/>
    </row>
    <row r="41" spans="1:10">
      <c r="A41" s="84" t="s">
        <v>239</v>
      </c>
      <c r="B41" s="14"/>
    </row>
    <row r="42" spans="1:10">
      <c r="A42" s="84" t="s">
        <v>240</v>
      </c>
      <c r="B42" s="14"/>
    </row>
    <row r="43" spans="1:10" hidden="1">
      <c r="B43" s="14"/>
    </row>
    <row r="44" spans="1:10" hidden="1">
      <c r="B44" s="14"/>
    </row>
    <row r="45" spans="1:10" hidden="1">
      <c r="B45" s="14"/>
    </row>
    <row r="46" spans="1:10" hidden="1">
      <c r="B46" s="14"/>
    </row>
    <row r="47" spans="1:10" hidden="1">
      <c r="B47" s="14"/>
    </row>
    <row r="48" spans="1:10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L1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58" ht="26.25" customHeight="1">
      <c r="A6" s="98" t="s">
        <v>140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910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225</v>
      </c>
      <c r="B12" t="s">
        <v>225</v>
      </c>
      <c r="C12" t="s">
        <v>225</v>
      </c>
      <c r="D12" t="s">
        <v>225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761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225</v>
      </c>
      <c r="B14" t="s">
        <v>225</v>
      </c>
      <c r="C14" t="s">
        <v>225</v>
      </c>
      <c r="D14" t="s">
        <v>225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4" t="s">
        <v>232</v>
      </c>
      <c r="B15" s="14"/>
      <c r="C15" s="14"/>
    </row>
    <row r="16" spans="1:58">
      <c r="A16" s="84" t="s">
        <v>238</v>
      </c>
      <c r="B16" s="14"/>
      <c r="C16" s="14"/>
    </row>
    <row r="17" spans="1:3">
      <c r="A17" s="84" t="s">
        <v>239</v>
      </c>
      <c r="B17" s="14"/>
      <c r="C17" s="14"/>
    </row>
    <row r="18" spans="1:3">
      <c r="A18" s="84" t="s">
        <v>240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A3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  <c r="B2" t="s">
        <v>197</v>
      </c>
    </row>
    <row r="3" spans="1:51">
      <c r="A3" s="2" t="s">
        <v>2</v>
      </c>
      <c r="B3" t="s">
        <v>198</v>
      </c>
    </row>
    <row r="4" spans="1:51">
      <c r="A4" s="2" t="s">
        <v>3</v>
      </c>
      <c r="B4" t="s">
        <v>199</v>
      </c>
    </row>
    <row r="5" spans="1:51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51" ht="26.25" customHeight="1">
      <c r="A6" s="98" t="s">
        <v>141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202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762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225</v>
      </c>
      <c r="B13" t="s">
        <v>225</v>
      </c>
      <c r="C13" t="s">
        <v>225</v>
      </c>
      <c r="D13" t="s">
        <v>225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763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225</v>
      </c>
      <c r="B15" t="s">
        <v>225</v>
      </c>
      <c r="C15" t="s">
        <v>225</v>
      </c>
      <c r="D15" t="s">
        <v>225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911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225</v>
      </c>
      <c r="B17" t="s">
        <v>225</v>
      </c>
      <c r="C17" t="s">
        <v>225</v>
      </c>
      <c r="D17" t="s">
        <v>225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764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225</v>
      </c>
      <c r="B19" t="s">
        <v>225</v>
      </c>
      <c r="C19" t="s">
        <v>225</v>
      </c>
      <c r="D19" t="s">
        <v>225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416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225</v>
      </c>
      <c r="B21" t="s">
        <v>225</v>
      </c>
      <c r="C21" t="s">
        <v>225</v>
      </c>
      <c r="D21" t="s">
        <v>225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230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762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225</v>
      </c>
      <c r="B24" t="s">
        <v>225</v>
      </c>
      <c r="C24" t="s">
        <v>225</v>
      </c>
      <c r="D24" t="s">
        <v>225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765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225</v>
      </c>
      <c r="B26" t="s">
        <v>225</v>
      </c>
      <c r="C26" t="s">
        <v>225</v>
      </c>
      <c r="D26" t="s">
        <v>225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764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225</v>
      </c>
      <c r="B28" t="s">
        <v>225</v>
      </c>
      <c r="C28" t="s">
        <v>225</v>
      </c>
      <c r="D28" t="s">
        <v>225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766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225</v>
      </c>
      <c r="B30" t="s">
        <v>225</v>
      </c>
      <c r="C30" t="s">
        <v>225</v>
      </c>
      <c r="D30" t="s">
        <v>225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416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225</v>
      </c>
      <c r="B32" t="s">
        <v>225</v>
      </c>
      <c r="C32" t="s">
        <v>225</v>
      </c>
      <c r="D32" t="s">
        <v>225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4" t="s">
        <v>232</v>
      </c>
      <c r="B33" s="14"/>
      <c r="C33" s="14"/>
    </row>
    <row r="34" spans="1:3">
      <c r="A34" s="84" t="s">
        <v>238</v>
      </c>
      <c r="B34" s="14"/>
      <c r="C34" s="14"/>
    </row>
    <row r="35" spans="1:3">
      <c r="A35" s="84" t="s">
        <v>239</v>
      </c>
      <c r="B35" s="14"/>
      <c r="C35" s="14"/>
    </row>
    <row r="36" spans="1:3">
      <c r="A36" s="84" t="s">
        <v>240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L21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  <c r="B2" t="s">
        <v>197</v>
      </c>
    </row>
    <row r="3" spans="1:12">
      <c r="A3" s="2" t="s">
        <v>2</v>
      </c>
      <c r="B3" t="s">
        <v>198</v>
      </c>
    </row>
    <row r="4" spans="1:12">
      <c r="A4" s="2" t="s">
        <v>3</v>
      </c>
      <c r="B4" t="s">
        <v>199</v>
      </c>
    </row>
    <row r="5" spans="1:12" ht="26.25" customHeight="1">
      <c r="A5" s="81" t="s">
        <v>46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2" s="16" customFormat="1">
      <c r="A6" s="83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3490.6176534820002</v>
      </c>
      <c r="J9" s="64">
        <v>1</v>
      </c>
      <c r="K9" s="64">
        <v>4.8000000000000001E-2</v>
      </c>
    </row>
    <row r="10" spans="1:12">
      <c r="A10" s="67" t="s">
        <v>202</v>
      </c>
      <c r="B10" s="23"/>
      <c r="C10" s="24"/>
      <c r="D10" s="24"/>
      <c r="E10" s="24"/>
      <c r="F10" s="24"/>
      <c r="G10" s="24"/>
      <c r="H10" s="68">
        <v>0</v>
      </c>
      <c r="I10" s="69">
        <v>3490.6176534820002</v>
      </c>
      <c r="J10" s="68">
        <v>1</v>
      </c>
      <c r="K10" s="68">
        <v>4.8000000000000001E-2</v>
      </c>
    </row>
    <row r="11" spans="1:12">
      <c r="A11" s="67" t="s">
        <v>203</v>
      </c>
      <c r="B11" s="23"/>
      <c r="C11" s="24"/>
      <c r="D11" s="24"/>
      <c r="E11" s="24"/>
      <c r="F11" s="24"/>
      <c r="G11" s="24"/>
      <c r="H11" s="68">
        <v>0</v>
      </c>
      <c r="I11" s="69">
        <v>1472.1420599999999</v>
      </c>
      <c r="J11" s="68">
        <v>0.42170000000000002</v>
      </c>
      <c r="K11" s="68">
        <v>2.0199999999999999E-2</v>
      </c>
    </row>
    <row r="12" spans="1:12">
      <c r="A12" t="s">
        <v>204</v>
      </c>
      <c r="B12" t="s">
        <v>205</v>
      </c>
      <c r="C12" t="s">
        <v>206</v>
      </c>
      <c r="D12" t="s">
        <v>207</v>
      </c>
      <c r="E12" t="s">
        <v>208</v>
      </c>
      <c r="F12" t="s">
        <v>101</v>
      </c>
      <c r="G12" s="66">
        <v>0</v>
      </c>
      <c r="H12" s="66">
        <v>0</v>
      </c>
      <c r="I12" s="65">
        <v>113.88737999999999</v>
      </c>
      <c r="J12" s="66">
        <v>3.2599999999999997E-2</v>
      </c>
      <c r="K12" s="66">
        <v>1.6000000000000001E-3</v>
      </c>
    </row>
    <row r="13" spans="1:12">
      <c r="A13" t="s">
        <v>209</v>
      </c>
      <c r="B13" t="s">
        <v>210</v>
      </c>
      <c r="C13" t="s">
        <v>211</v>
      </c>
      <c r="D13" t="s">
        <v>207</v>
      </c>
      <c r="E13" t="s">
        <v>208</v>
      </c>
      <c r="F13" t="s">
        <v>101</v>
      </c>
      <c r="G13" s="66">
        <v>0</v>
      </c>
      <c r="H13" s="66">
        <v>0</v>
      </c>
      <c r="I13" s="65">
        <v>1356.30547</v>
      </c>
      <c r="J13" s="66">
        <v>0.3886</v>
      </c>
      <c r="K13" s="66">
        <v>1.8599999999999998E-2</v>
      </c>
    </row>
    <row r="14" spans="1:12">
      <c r="A14" t="s">
        <v>212</v>
      </c>
      <c r="B14" t="s">
        <v>210</v>
      </c>
      <c r="C14" t="s">
        <v>211</v>
      </c>
      <c r="D14" t="s">
        <v>207</v>
      </c>
      <c r="E14" t="s">
        <v>208</v>
      </c>
      <c r="F14" t="s">
        <v>101</v>
      </c>
      <c r="G14" s="66">
        <v>0</v>
      </c>
      <c r="H14" s="66">
        <v>0</v>
      </c>
      <c r="I14" s="65">
        <v>1.9492100000000001</v>
      </c>
      <c r="J14" s="66">
        <v>5.9999999999999995E-4</v>
      </c>
      <c r="K14" s="66">
        <v>0</v>
      </c>
    </row>
    <row r="15" spans="1:12">
      <c r="A15" s="67" t="s">
        <v>213</v>
      </c>
      <c r="C15" s="14"/>
      <c r="H15" s="68">
        <v>0</v>
      </c>
      <c r="I15" s="69">
        <v>2018.475593482</v>
      </c>
      <c r="J15" s="68">
        <v>0.57830000000000004</v>
      </c>
      <c r="K15" s="68">
        <v>2.7799999999999998E-2</v>
      </c>
    </row>
    <row r="16" spans="1:12">
      <c r="A16" t="s">
        <v>214</v>
      </c>
      <c r="B16" t="s">
        <v>215</v>
      </c>
      <c r="C16" t="s">
        <v>211</v>
      </c>
      <c r="D16" t="s">
        <v>207</v>
      </c>
      <c r="E16" t="s">
        <v>208</v>
      </c>
      <c r="F16" t="s">
        <v>109</v>
      </c>
      <c r="G16" s="66">
        <v>0</v>
      </c>
      <c r="H16" s="66">
        <v>0</v>
      </c>
      <c r="I16" s="65">
        <v>6.4422140580000002</v>
      </c>
      <c r="J16" s="66">
        <v>1.8E-3</v>
      </c>
      <c r="K16" s="66">
        <v>1E-4</v>
      </c>
    </row>
    <row r="17" spans="1:11">
      <c r="A17" t="s">
        <v>216</v>
      </c>
      <c r="B17" t="s">
        <v>217</v>
      </c>
      <c r="C17" t="s">
        <v>206</v>
      </c>
      <c r="D17" t="s">
        <v>207</v>
      </c>
      <c r="E17" t="s">
        <v>208</v>
      </c>
      <c r="F17" t="s">
        <v>105</v>
      </c>
      <c r="G17" s="66">
        <v>0</v>
      </c>
      <c r="H17" s="66">
        <v>0</v>
      </c>
      <c r="I17" s="65">
        <v>129.44927440000001</v>
      </c>
      <c r="J17" s="66">
        <v>3.7100000000000001E-2</v>
      </c>
      <c r="K17" s="66">
        <v>1.8E-3</v>
      </c>
    </row>
    <row r="18" spans="1:11">
      <c r="A18" t="s">
        <v>218</v>
      </c>
      <c r="B18" t="s">
        <v>219</v>
      </c>
      <c r="C18" t="s">
        <v>211</v>
      </c>
      <c r="D18" t="s">
        <v>207</v>
      </c>
      <c r="E18" t="s">
        <v>208</v>
      </c>
      <c r="F18" t="s">
        <v>105</v>
      </c>
      <c r="G18" s="66">
        <v>0</v>
      </c>
      <c r="H18" s="66">
        <v>0</v>
      </c>
      <c r="I18" s="65">
        <v>1878.97392485</v>
      </c>
      <c r="J18" s="66">
        <v>0.5383</v>
      </c>
      <c r="K18" s="66">
        <v>2.58E-2</v>
      </c>
    </row>
    <row r="19" spans="1:11">
      <c r="A19" t="s">
        <v>220</v>
      </c>
      <c r="B19" t="s">
        <v>221</v>
      </c>
      <c r="C19" t="s">
        <v>211</v>
      </c>
      <c r="D19" t="s">
        <v>207</v>
      </c>
      <c r="E19" t="s">
        <v>208</v>
      </c>
      <c r="F19" t="s">
        <v>112</v>
      </c>
      <c r="G19" s="66">
        <v>0</v>
      </c>
      <c r="H19" s="66">
        <v>0</v>
      </c>
      <c r="I19" s="65">
        <v>3.4576550319999999</v>
      </c>
      <c r="J19" s="66">
        <v>1E-3</v>
      </c>
      <c r="K19" s="66">
        <v>0</v>
      </c>
    </row>
    <row r="20" spans="1:11">
      <c r="A20" t="s">
        <v>222</v>
      </c>
      <c r="B20" t="s">
        <v>223</v>
      </c>
      <c r="C20" t="s">
        <v>211</v>
      </c>
      <c r="D20" t="s">
        <v>207</v>
      </c>
      <c r="E20" t="s">
        <v>208</v>
      </c>
      <c r="F20" t="s">
        <v>201</v>
      </c>
      <c r="G20" s="66">
        <v>0</v>
      </c>
      <c r="H20" s="66">
        <v>0</v>
      </c>
      <c r="I20" s="65">
        <v>0.152525142</v>
      </c>
      <c r="J20" s="66">
        <v>0</v>
      </c>
      <c r="K20" s="66">
        <v>0</v>
      </c>
    </row>
    <row r="21" spans="1:11">
      <c r="A21" s="67" t="s">
        <v>224</v>
      </c>
      <c r="C21" s="14"/>
      <c r="H21" s="68">
        <v>0</v>
      </c>
      <c r="I21" s="69">
        <v>0</v>
      </c>
      <c r="J21" s="68">
        <v>0</v>
      </c>
      <c r="K21" s="68">
        <v>0</v>
      </c>
    </row>
    <row r="22" spans="1:11">
      <c r="A22" t="s">
        <v>225</v>
      </c>
      <c r="B22" t="s">
        <v>225</v>
      </c>
      <c r="C22" s="14"/>
      <c r="D22" t="s">
        <v>225</v>
      </c>
      <c r="F22" t="s">
        <v>225</v>
      </c>
      <c r="G22" s="66">
        <v>0</v>
      </c>
      <c r="H22" s="66">
        <v>0</v>
      </c>
      <c r="I22" s="65">
        <v>0</v>
      </c>
      <c r="J22" s="66">
        <v>0</v>
      </c>
      <c r="K22" s="66">
        <v>0</v>
      </c>
    </row>
    <row r="23" spans="1:11">
      <c r="A23" s="67" t="s">
        <v>226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225</v>
      </c>
      <c r="B24" t="s">
        <v>225</v>
      </c>
      <c r="C24" s="14"/>
      <c r="D24" t="s">
        <v>225</v>
      </c>
      <c r="F24" t="s">
        <v>225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227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225</v>
      </c>
      <c r="B26" t="s">
        <v>225</v>
      </c>
      <c r="C26" s="14"/>
      <c r="D26" t="s">
        <v>225</v>
      </c>
      <c r="F26" t="s">
        <v>225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228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225</v>
      </c>
      <c r="B28" t="s">
        <v>225</v>
      </c>
      <c r="C28" s="14"/>
      <c r="D28" t="s">
        <v>225</v>
      </c>
      <c r="F28" t="s">
        <v>225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229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225</v>
      </c>
      <c r="B30" t="s">
        <v>225</v>
      </c>
      <c r="C30" s="14"/>
      <c r="D30" t="s">
        <v>225</v>
      </c>
      <c r="F30" t="s">
        <v>225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s="67" t="s">
        <v>230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s="67" t="s">
        <v>231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225</v>
      </c>
      <c r="B33" t="s">
        <v>225</v>
      </c>
      <c r="C33" s="14"/>
      <c r="D33" t="s">
        <v>225</v>
      </c>
      <c r="F33" t="s">
        <v>225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s="67" t="s">
        <v>229</v>
      </c>
      <c r="C34" s="14"/>
      <c r="H34" s="68">
        <v>0</v>
      </c>
      <c r="I34" s="69">
        <v>0</v>
      </c>
      <c r="J34" s="68">
        <v>0</v>
      </c>
      <c r="K34" s="68">
        <v>0</v>
      </c>
    </row>
    <row r="35" spans="1:11">
      <c r="A35" t="s">
        <v>225</v>
      </c>
      <c r="B35" t="s">
        <v>225</v>
      </c>
      <c r="C35" s="14"/>
      <c r="D35" t="s">
        <v>225</v>
      </c>
      <c r="F35" t="s">
        <v>225</v>
      </c>
      <c r="G35" s="66">
        <v>0</v>
      </c>
      <c r="H35" s="66">
        <v>0</v>
      </c>
      <c r="I35" s="65">
        <v>0</v>
      </c>
      <c r="J35" s="66">
        <v>0</v>
      </c>
      <c r="K35" s="66">
        <v>0</v>
      </c>
    </row>
    <row r="36" spans="1:11">
      <c r="A36" t="s">
        <v>232</v>
      </c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  <c r="B2" t="s">
        <v>197</v>
      </c>
    </row>
    <row r="3" spans="1:48">
      <c r="A3" s="2" t="s">
        <v>2</v>
      </c>
      <c r="B3" t="s">
        <v>198</v>
      </c>
    </row>
    <row r="4" spans="1:48">
      <c r="A4" s="2" t="s">
        <v>3</v>
      </c>
      <c r="B4" t="s">
        <v>199</v>
      </c>
    </row>
    <row r="5" spans="1:48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100"/>
    </row>
    <row r="6" spans="1:48" ht="26.25" customHeight="1">
      <c r="A6" s="98" t="s">
        <v>142</v>
      </c>
      <c r="B6" s="99"/>
      <c r="C6" s="99"/>
      <c r="D6" s="99"/>
      <c r="E6" s="99"/>
      <c r="F6" s="99"/>
      <c r="G6" s="99"/>
      <c r="H6" s="99"/>
      <c r="I6" s="99"/>
      <c r="J6" s="100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-2210000</v>
      </c>
      <c r="G10" s="7"/>
      <c r="H10" s="63">
        <v>266.15294885892041</v>
      </c>
      <c r="I10" s="64">
        <v>1</v>
      </c>
      <c r="J10" s="64">
        <v>3.7000000000000002E-3</v>
      </c>
      <c r="AV10" s="14"/>
    </row>
    <row r="11" spans="1:48">
      <c r="A11" s="67" t="s">
        <v>202</v>
      </c>
      <c r="B11" s="14"/>
      <c r="C11" s="14"/>
      <c r="F11" s="69">
        <v>-2210000</v>
      </c>
      <c r="H11" s="69">
        <v>266.15294885892041</v>
      </c>
      <c r="I11" s="68">
        <v>1</v>
      </c>
      <c r="J11" s="68">
        <v>3.7000000000000002E-3</v>
      </c>
    </row>
    <row r="12" spans="1:48">
      <c r="A12" s="67" t="s">
        <v>762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225</v>
      </c>
      <c r="B13" t="s">
        <v>225</v>
      </c>
      <c r="C13" t="s">
        <v>225</v>
      </c>
      <c r="D13" t="s">
        <v>225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763</v>
      </c>
      <c r="B14" s="14"/>
      <c r="C14" s="14"/>
      <c r="F14" s="69">
        <v>-2210000</v>
      </c>
      <c r="H14" s="69">
        <v>266.15294885892041</v>
      </c>
      <c r="I14" s="68">
        <v>1</v>
      </c>
      <c r="J14" s="68">
        <v>3.7000000000000002E-3</v>
      </c>
    </row>
    <row r="15" spans="1:48">
      <c r="A15" t="s">
        <v>912</v>
      </c>
      <c r="B15" t="s">
        <v>913</v>
      </c>
      <c r="C15" t="s">
        <v>122</v>
      </c>
      <c r="D15" t="s">
        <v>109</v>
      </c>
      <c r="E15" t="s">
        <v>914</v>
      </c>
      <c r="F15" s="65">
        <v>-445000</v>
      </c>
      <c r="G15" s="65">
        <v>-3.530760790969663</v>
      </c>
      <c r="H15" s="65">
        <v>15.711885519815</v>
      </c>
      <c r="I15" s="66">
        <v>5.8999999999999997E-2</v>
      </c>
      <c r="J15" s="66">
        <v>2.0000000000000001E-4</v>
      </c>
    </row>
    <row r="16" spans="1:48">
      <c r="A16" t="s">
        <v>915</v>
      </c>
      <c r="B16" t="s">
        <v>916</v>
      </c>
      <c r="C16" t="s">
        <v>122</v>
      </c>
      <c r="D16" t="s">
        <v>105</v>
      </c>
      <c r="E16" t="s">
        <v>917</v>
      </c>
      <c r="F16" s="65">
        <v>74000</v>
      </c>
      <c r="G16" s="65">
        <v>-13.963562109826487</v>
      </c>
      <c r="H16" s="65">
        <v>-10.3330359612716</v>
      </c>
      <c r="I16" s="66">
        <v>-3.8800000000000001E-2</v>
      </c>
      <c r="J16" s="66">
        <v>-1E-4</v>
      </c>
    </row>
    <row r="17" spans="1:10">
      <c r="A17" t="s">
        <v>918</v>
      </c>
      <c r="B17" t="s">
        <v>919</v>
      </c>
      <c r="C17" t="s">
        <v>122</v>
      </c>
      <c r="D17" t="s">
        <v>105</v>
      </c>
      <c r="E17" t="s">
        <v>914</v>
      </c>
      <c r="F17" s="65">
        <v>-1632000</v>
      </c>
      <c r="G17" s="65">
        <v>-13.96356335473272</v>
      </c>
      <c r="H17" s="65">
        <v>227.88535394923801</v>
      </c>
      <c r="I17" s="66">
        <v>0.85619999999999996</v>
      </c>
      <c r="J17" s="66">
        <v>3.0999999999999999E-3</v>
      </c>
    </row>
    <row r="18" spans="1:10">
      <c r="A18" t="s">
        <v>920</v>
      </c>
      <c r="B18" t="s">
        <v>921</v>
      </c>
      <c r="C18" t="s">
        <v>122</v>
      </c>
      <c r="D18" t="s">
        <v>105</v>
      </c>
      <c r="E18" t="s">
        <v>914</v>
      </c>
      <c r="F18" s="65">
        <v>-307000</v>
      </c>
      <c r="G18" s="65">
        <v>-14.348340112138274</v>
      </c>
      <c r="H18" s="65">
        <v>44.0494041442645</v>
      </c>
      <c r="I18" s="66">
        <v>0.16550000000000001</v>
      </c>
      <c r="J18" s="66">
        <v>5.9999999999999995E-4</v>
      </c>
    </row>
    <row r="19" spans="1:10">
      <c r="A19" t="s">
        <v>922</v>
      </c>
      <c r="B19" t="s">
        <v>923</v>
      </c>
      <c r="C19" t="s">
        <v>122</v>
      </c>
      <c r="D19" t="s">
        <v>105</v>
      </c>
      <c r="E19" t="s">
        <v>924</v>
      </c>
      <c r="F19" s="65">
        <v>100000</v>
      </c>
      <c r="G19" s="65">
        <v>-11.160658793125499</v>
      </c>
      <c r="H19" s="65">
        <v>-11.160658793125499</v>
      </c>
      <c r="I19" s="66">
        <v>-4.19E-2</v>
      </c>
      <c r="J19" s="66">
        <v>-2.0000000000000001E-4</v>
      </c>
    </row>
    <row r="20" spans="1:10">
      <c r="A20" s="67" t="s">
        <v>911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225</v>
      </c>
      <c r="B21" t="s">
        <v>225</v>
      </c>
      <c r="C21" t="s">
        <v>225</v>
      </c>
      <c r="D21" t="s">
        <v>225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764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t="s">
        <v>225</v>
      </c>
      <c r="B23" t="s">
        <v>225</v>
      </c>
      <c r="C23" t="s">
        <v>225</v>
      </c>
      <c r="D23" t="s">
        <v>225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</row>
    <row r="24" spans="1:10">
      <c r="A24" s="67" t="s">
        <v>416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t="s">
        <v>225</v>
      </c>
      <c r="B25" t="s">
        <v>225</v>
      </c>
      <c r="C25" t="s">
        <v>225</v>
      </c>
      <c r="D25" t="s">
        <v>225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</row>
    <row r="26" spans="1:10">
      <c r="A26" s="67" t="s">
        <v>230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s="67" t="s">
        <v>762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225</v>
      </c>
      <c r="B28" t="s">
        <v>225</v>
      </c>
      <c r="C28" t="s">
        <v>225</v>
      </c>
      <c r="D28" t="s">
        <v>225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765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225</v>
      </c>
      <c r="B30" t="s">
        <v>225</v>
      </c>
      <c r="C30" t="s">
        <v>225</v>
      </c>
      <c r="D30" t="s">
        <v>225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67" t="s">
        <v>764</v>
      </c>
      <c r="B31" s="14"/>
      <c r="C31" s="14"/>
      <c r="F31" s="69">
        <v>0</v>
      </c>
      <c r="H31" s="69">
        <v>0</v>
      </c>
      <c r="I31" s="68">
        <v>0</v>
      </c>
      <c r="J31" s="68">
        <v>0</v>
      </c>
    </row>
    <row r="32" spans="1:10">
      <c r="A32" t="s">
        <v>225</v>
      </c>
      <c r="B32" t="s">
        <v>225</v>
      </c>
      <c r="C32" t="s">
        <v>225</v>
      </c>
      <c r="D32" t="s">
        <v>225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</row>
    <row r="33" spans="1:10">
      <c r="A33" s="67" t="s">
        <v>416</v>
      </c>
      <c r="B33" s="14"/>
      <c r="C33" s="14"/>
      <c r="F33" s="69">
        <v>0</v>
      </c>
      <c r="H33" s="69">
        <v>0</v>
      </c>
      <c r="I33" s="68">
        <v>0</v>
      </c>
      <c r="J33" s="68">
        <v>0</v>
      </c>
    </row>
    <row r="34" spans="1:10">
      <c r="A34" t="s">
        <v>225</v>
      </c>
      <c r="B34" t="s">
        <v>225</v>
      </c>
      <c r="C34" t="s">
        <v>225</v>
      </c>
      <c r="D34" t="s">
        <v>225</v>
      </c>
      <c r="F34" s="65">
        <v>0</v>
      </c>
      <c r="G34" s="65">
        <v>0</v>
      </c>
      <c r="H34" s="65">
        <v>0</v>
      </c>
      <c r="I34" s="66">
        <v>0</v>
      </c>
      <c r="J34" s="66">
        <v>0</v>
      </c>
    </row>
    <row r="35" spans="1:10">
      <c r="A35" s="84" t="s">
        <v>232</v>
      </c>
      <c r="B35" s="14"/>
      <c r="C35" s="14"/>
    </row>
    <row r="36" spans="1:10">
      <c r="A36" s="84" t="s">
        <v>238</v>
      </c>
      <c r="B36" s="14"/>
      <c r="C36" s="14"/>
    </row>
    <row r="37" spans="1:10">
      <c r="A37" s="84" t="s">
        <v>239</v>
      </c>
      <c r="B37" s="14"/>
      <c r="C37" s="14"/>
    </row>
    <row r="38" spans="1:10">
      <c r="A38" s="84" t="s">
        <v>240</v>
      </c>
      <c r="B38" s="14"/>
      <c r="C38" s="14"/>
    </row>
    <row r="39" spans="1:10" hidden="1"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  <c r="B2" t="s">
        <v>197</v>
      </c>
    </row>
    <row r="3" spans="1:77">
      <c r="A3" s="2" t="s">
        <v>2</v>
      </c>
      <c r="B3" t="s">
        <v>198</v>
      </c>
    </row>
    <row r="4" spans="1:77">
      <c r="A4" s="2" t="s">
        <v>3</v>
      </c>
      <c r="B4" t="s">
        <v>199</v>
      </c>
    </row>
    <row r="5" spans="1:77" ht="26.25" customHeight="1">
      <c r="A5" s="98" t="s">
        <v>135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</row>
    <row r="6" spans="1:77" ht="26.25" customHeight="1">
      <c r="A6" s="98" t="s">
        <v>144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202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781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225</v>
      </c>
      <c r="B13" t="s">
        <v>225</v>
      </c>
      <c r="C13" s="14"/>
      <c r="D13" t="s">
        <v>225</v>
      </c>
      <c r="G13" s="65">
        <v>0</v>
      </c>
      <c r="H13" t="s">
        <v>225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782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225</v>
      </c>
      <c r="B15" t="s">
        <v>225</v>
      </c>
      <c r="C15" s="14"/>
      <c r="D15" t="s">
        <v>225</v>
      </c>
      <c r="G15" s="65">
        <v>0</v>
      </c>
      <c r="H15" t="s">
        <v>225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783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t="s">
        <v>225</v>
      </c>
      <c r="B17" t="s">
        <v>225</v>
      </c>
      <c r="C17" s="14"/>
      <c r="D17" t="s">
        <v>225</v>
      </c>
      <c r="G17" s="65">
        <v>0</v>
      </c>
      <c r="H17" t="s">
        <v>225</v>
      </c>
      <c r="I17" s="66">
        <v>0</v>
      </c>
      <c r="J17" s="66">
        <v>0</v>
      </c>
      <c r="K17" s="65">
        <v>0</v>
      </c>
      <c r="L17" s="65">
        <v>0</v>
      </c>
      <c r="M17" s="65">
        <v>0</v>
      </c>
      <c r="N17" s="66">
        <v>0</v>
      </c>
      <c r="O17" s="66">
        <v>0</v>
      </c>
      <c r="P17" s="66">
        <v>0</v>
      </c>
    </row>
    <row r="18" spans="1:16">
      <c r="A18" t="s">
        <v>225</v>
      </c>
      <c r="B18" t="s">
        <v>225</v>
      </c>
      <c r="C18" s="14"/>
      <c r="D18" t="s">
        <v>225</v>
      </c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t="s">
        <v>225</v>
      </c>
      <c r="B19" t="s">
        <v>225</v>
      </c>
      <c r="C19" s="14"/>
      <c r="D19" t="s">
        <v>225</v>
      </c>
      <c r="G19" s="65">
        <v>0</v>
      </c>
      <c r="H19" t="s">
        <v>225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t="s">
        <v>225</v>
      </c>
      <c r="B20" t="s">
        <v>225</v>
      </c>
      <c r="C20" s="14"/>
      <c r="D20" t="s">
        <v>225</v>
      </c>
      <c r="G20" s="65">
        <v>0</v>
      </c>
      <c r="H20" t="s">
        <v>225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230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s="67" t="s">
        <v>781</v>
      </c>
      <c r="C22" s="14"/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225</v>
      </c>
      <c r="B23" t="s">
        <v>225</v>
      </c>
      <c r="C23" s="14"/>
      <c r="D23" t="s">
        <v>225</v>
      </c>
      <c r="G23" s="65">
        <v>0</v>
      </c>
      <c r="H23" t="s">
        <v>225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782</v>
      </c>
      <c r="C24" s="14"/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225</v>
      </c>
      <c r="B25" t="s">
        <v>225</v>
      </c>
      <c r="C25" s="14"/>
      <c r="D25" t="s">
        <v>225</v>
      </c>
      <c r="G25" s="65">
        <v>0</v>
      </c>
      <c r="H25" t="s">
        <v>225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783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225</v>
      </c>
      <c r="B27" t="s">
        <v>225</v>
      </c>
      <c r="C27" s="14"/>
      <c r="D27" t="s">
        <v>225</v>
      </c>
      <c r="G27" s="65">
        <v>0</v>
      </c>
      <c r="H27" t="s">
        <v>225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t="s">
        <v>225</v>
      </c>
      <c r="B28" t="s">
        <v>225</v>
      </c>
      <c r="C28" s="14"/>
      <c r="D28" t="s">
        <v>225</v>
      </c>
      <c r="G28" s="65">
        <v>0</v>
      </c>
      <c r="H28" t="s">
        <v>225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t="s">
        <v>225</v>
      </c>
      <c r="B29" t="s">
        <v>225</v>
      </c>
      <c r="C29" s="14"/>
      <c r="D29" t="s">
        <v>225</v>
      </c>
      <c r="G29" s="65">
        <v>0</v>
      </c>
      <c r="H29" t="s">
        <v>225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t="s">
        <v>225</v>
      </c>
      <c r="B30" t="s">
        <v>225</v>
      </c>
      <c r="C30" s="14"/>
      <c r="D30" t="s">
        <v>225</v>
      </c>
      <c r="G30" s="65">
        <v>0</v>
      </c>
      <c r="H30" t="s">
        <v>225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84" t="s">
        <v>232</v>
      </c>
      <c r="C31" s="14"/>
    </row>
    <row r="32" spans="1:16">
      <c r="A32" s="84" t="s">
        <v>238</v>
      </c>
      <c r="C32" s="14"/>
    </row>
    <row r="33" spans="1:3">
      <c r="A33" s="84" t="s">
        <v>239</v>
      </c>
      <c r="C33" s="14"/>
    </row>
    <row r="34" spans="1:3">
      <c r="A34" s="84" t="s">
        <v>240</v>
      </c>
      <c r="C34" s="14"/>
    </row>
    <row r="35" spans="1:3" hidden="1">
      <c r="C35" s="14"/>
    </row>
    <row r="36" spans="1:3" hidden="1">
      <c r="C36" s="14"/>
    </row>
    <row r="37" spans="1:3" hidden="1">
      <c r="C37" s="14"/>
    </row>
    <row r="38" spans="1:3" hidden="1">
      <c r="C38" s="14"/>
    </row>
    <row r="39" spans="1:3" hidden="1">
      <c r="C39" s="14"/>
    </row>
    <row r="40" spans="1:3" hidden="1">
      <c r="C40" s="14"/>
    </row>
    <row r="41" spans="1:3" hidden="1">
      <c r="C41" s="14"/>
    </row>
    <row r="42" spans="1:3" hidden="1">
      <c r="C42" s="14"/>
    </row>
    <row r="43" spans="1:3" hidden="1">
      <c r="C43" s="14"/>
    </row>
    <row r="44" spans="1:3" hidden="1">
      <c r="C44" s="14"/>
    </row>
    <row r="45" spans="1:3" hidden="1">
      <c r="C45" s="14"/>
    </row>
    <row r="46" spans="1:3" hidden="1">
      <c r="C46" s="14"/>
    </row>
    <row r="47" spans="1:3" hidden="1">
      <c r="C47" s="14"/>
    </row>
    <row r="48" spans="1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8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98" t="s">
        <v>145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1:59" s="16" customFormat="1" ht="36">
      <c r="A6" s="40" t="s">
        <v>95</v>
      </c>
      <c r="B6" s="41" t="s">
        <v>146</v>
      </c>
      <c r="C6" s="41" t="s">
        <v>48</v>
      </c>
      <c r="D6" s="101" t="s">
        <v>49</v>
      </c>
      <c r="E6" s="101" t="s">
        <v>50</v>
      </c>
      <c r="F6" s="101" t="s">
        <v>70</v>
      </c>
      <c r="G6" s="101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1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2.0299999999999998</v>
      </c>
      <c r="I9" s="15"/>
      <c r="J9" s="15"/>
      <c r="K9" s="15"/>
      <c r="L9" s="64">
        <v>5.8000000000000003E-2</v>
      </c>
      <c r="M9" s="63">
        <v>790996.05</v>
      </c>
      <c r="N9" s="7"/>
      <c r="O9" s="63">
        <v>898.776200643626</v>
      </c>
      <c r="P9" s="64">
        <v>1</v>
      </c>
      <c r="Q9" s="64">
        <v>1.24E-2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202</v>
      </c>
      <c r="H10" s="69">
        <v>2.0299999999999998</v>
      </c>
      <c r="L10" s="68">
        <v>5.8000000000000003E-2</v>
      </c>
      <c r="M10" s="69">
        <v>790996.05</v>
      </c>
      <c r="O10" s="69">
        <v>898.776200643626</v>
      </c>
      <c r="P10" s="68">
        <v>1</v>
      </c>
      <c r="Q10" s="68">
        <v>1.24E-2</v>
      </c>
    </row>
    <row r="11" spans="1:59">
      <c r="A11" s="67" t="s">
        <v>925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225</v>
      </c>
      <c r="C12" t="s">
        <v>225</v>
      </c>
      <c r="E12" t="s">
        <v>225</v>
      </c>
      <c r="H12" s="65">
        <v>0</v>
      </c>
      <c r="I12" t="s">
        <v>225</v>
      </c>
      <c r="J12" t="s">
        <v>225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926</v>
      </c>
      <c r="H13" s="69">
        <v>0</v>
      </c>
      <c r="L13" s="68">
        <v>0</v>
      </c>
      <c r="M13" s="69">
        <v>5869.34</v>
      </c>
      <c r="O13" s="69">
        <v>5.8693400000000002</v>
      </c>
      <c r="P13" s="68">
        <v>6.4999999999999997E-3</v>
      </c>
      <c r="Q13" s="68">
        <v>1E-4</v>
      </c>
    </row>
    <row r="14" spans="1:59">
      <c r="A14" t="s">
        <v>927</v>
      </c>
      <c r="B14" t="s">
        <v>928</v>
      </c>
      <c r="C14" t="s">
        <v>929</v>
      </c>
      <c r="D14" t="s">
        <v>930</v>
      </c>
      <c r="E14" t="s">
        <v>931</v>
      </c>
      <c r="F14" t="s">
        <v>932</v>
      </c>
      <c r="G14" t="s">
        <v>208</v>
      </c>
      <c r="H14" s="65">
        <v>0</v>
      </c>
      <c r="I14" t="s">
        <v>353</v>
      </c>
      <c r="J14" t="s">
        <v>101</v>
      </c>
      <c r="K14" s="66">
        <v>6.9500000000000006E-2</v>
      </c>
      <c r="L14" s="66">
        <v>0</v>
      </c>
      <c r="M14" s="65">
        <v>4195.07</v>
      </c>
      <c r="N14" s="65">
        <v>100</v>
      </c>
      <c r="O14" s="65">
        <v>4.1950700000000003</v>
      </c>
      <c r="P14" s="66">
        <v>4.7000000000000002E-3</v>
      </c>
      <c r="Q14" s="66">
        <v>1E-4</v>
      </c>
    </row>
    <row r="15" spans="1:59">
      <c r="A15" t="s">
        <v>933</v>
      </c>
      <c r="B15" t="s">
        <v>928</v>
      </c>
      <c r="C15" t="s">
        <v>934</v>
      </c>
      <c r="D15" t="s">
        <v>930</v>
      </c>
      <c r="E15" t="s">
        <v>931</v>
      </c>
      <c r="F15" t="s">
        <v>935</v>
      </c>
      <c r="G15" t="s">
        <v>208</v>
      </c>
      <c r="H15" s="65">
        <v>0</v>
      </c>
      <c r="I15" t="s">
        <v>353</v>
      </c>
      <c r="J15" t="s">
        <v>101</v>
      </c>
      <c r="K15" s="66">
        <v>6.9500000000000006E-2</v>
      </c>
      <c r="L15" s="66">
        <v>0</v>
      </c>
      <c r="M15" s="65">
        <v>1674.27</v>
      </c>
      <c r="N15" s="65">
        <v>100</v>
      </c>
      <c r="O15" s="65">
        <v>1.6742699999999999</v>
      </c>
      <c r="P15" s="66">
        <v>1.9E-3</v>
      </c>
      <c r="Q15" s="66">
        <v>0</v>
      </c>
    </row>
    <row r="16" spans="1:59">
      <c r="A16" s="67" t="s">
        <v>936</v>
      </c>
      <c r="H16" s="69">
        <v>0</v>
      </c>
      <c r="L16" s="68">
        <v>0</v>
      </c>
      <c r="M16" s="69">
        <v>0</v>
      </c>
      <c r="O16" s="69">
        <v>0</v>
      </c>
      <c r="P16" s="68">
        <v>0</v>
      </c>
      <c r="Q16" s="68">
        <v>0</v>
      </c>
    </row>
    <row r="17" spans="1:17">
      <c r="A17" t="s">
        <v>225</v>
      </c>
      <c r="C17" t="s">
        <v>225</v>
      </c>
      <c r="E17" t="s">
        <v>225</v>
      </c>
      <c r="H17" s="65">
        <v>0</v>
      </c>
      <c r="I17" t="s">
        <v>225</v>
      </c>
      <c r="J17" t="s">
        <v>225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</row>
    <row r="18" spans="1:17">
      <c r="A18" s="67" t="s">
        <v>937</v>
      </c>
      <c r="H18" s="69">
        <v>1.64</v>
      </c>
      <c r="L18" s="68">
        <v>6.3500000000000001E-2</v>
      </c>
      <c r="M18" s="69">
        <v>539126.71</v>
      </c>
      <c r="O18" s="69">
        <v>642.036060643626</v>
      </c>
      <c r="P18" s="68">
        <v>0.71430000000000005</v>
      </c>
      <c r="Q18" s="68">
        <v>8.8000000000000005E-3</v>
      </c>
    </row>
    <row r="19" spans="1:17">
      <c r="A19" t="s">
        <v>938</v>
      </c>
      <c r="B19" t="s">
        <v>928</v>
      </c>
      <c r="C19" t="s">
        <v>939</v>
      </c>
      <c r="D19" t="s">
        <v>850</v>
      </c>
      <c r="E19" t="s">
        <v>940</v>
      </c>
      <c r="F19" t="s">
        <v>370</v>
      </c>
      <c r="G19" t="s">
        <v>941</v>
      </c>
      <c r="H19" s="65"/>
      <c r="I19" t="s">
        <v>512</v>
      </c>
      <c r="J19" t="s">
        <v>101</v>
      </c>
      <c r="K19" s="66">
        <v>0</v>
      </c>
      <c r="L19" s="66">
        <v>0</v>
      </c>
      <c r="M19" s="65">
        <v>41006.199999999997</v>
      </c>
      <c r="N19" s="65">
        <v>333.72548999999998</v>
      </c>
      <c r="O19" s="65">
        <v>136.84814188038001</v>
      </c>
      <c r="P19" s="66">
        <v>0.15229999999999999</v>
      </c>
      <c r="Q19" s="66">
        <v>1.9E-3</v>
      </c>
    </row>
    <row r="20" spans="1:17">
      <c r="A20" t="s">
        <v>942</v>
      </c>
      <c r="B20" t="s">
        <v>928</v>
      </c>
      <c r="C20" t="s">
        <v>943</v>
      </c>
      <c r="D20" t="s">
        <v>850</v>
      </c>
      <c r="E20" t="s">
        <v>940</v>
      </c>
      <c r="F20" t="s">
        <v>944</v>
      </c>
      <c r="G20" t="s">
        <v>941</v>
      </c>
      <c r="H20" s="65">
        <v>2.0699999999999998</v>
      </c>
      <c r="I20" t="s">
        <v>512</v>
      </c>
      <c r="J20" t="s">
        <v>101</v>
      </c>
      <c r="K20" s="66">
        <v>7.0000000000000007E-2</v>
      </c>
      <c r="L20" s="66">
        <v>6.7199999999999996E-2</v>
      </c>
      <c r="M20" s="65">
        <v>266001.06</v>
      </c>
      <c r="N20" s="65">
        <v>102.65691</v>
      </c>
      <c r="O20" s="65">
        <v>273.06846876324602</v>
      </c>
      <c r="P20" s="66">
        <v>0.30380000000000001</v>
      </c>
      <c r="Q20" s="66">
        <v>3.8E-3</v>
      </c>
    </row>
    <row r="21" spans="1:17">
      <c r="A21" t="s">
        <v>945</v>
      </c>
      <c r="B21" t="s">
        <v>928</v>
      </c>
      <c r="C21" t="s">
        <v>946</v>
      </c>
      <c r="D21" t="s">
        <v>850</v>
      </c>
      <c r="E21" t="s">
        <v>225</v>
      </c>
      <c r="F21" t="s">
        <v>872</v>
      </c>
      <c r="G21" t="s">
        <v>751</v>
      </c>
      <c r="H21" s="65">
        <v>2.04</v>
      </c>
      <c r="I21" t="s">
        <v>512</v>
      </c>
      <c r="J21" t="s">
        <v>101</v>
      </c>
      <c r="K21" s="66">
        <v>0.08</v>
      </c>
      <c r="L21" s="66">
        <v>9.2899999999999996E-2</v>
      </c>
      <c r="M21" s="65">
        <v>241212</v>
      </c>
      <c r="N21" s="65">
        <v>100</v>
      </c>
      <c r="O21" s="65">
        <v>241.21199999999999</v>
      </c>
      <c r="P21" s="66">
        <v>0.26840000000000003</v>
      </c>
      <c r="Q21" s="66">
        <v>3.3E-3</v>
      </c>
    </row>
    <row r="22" spans="1:17">
      <c r="A22" t="s">
        <v>947</v>
      </c>
      <c r="B22" t="s">
        <v>928</v>
      </c>
      <c r="C22" t="s">
        <v>948</v>
      </c>
      <c r="D22" t="s">
        <v>850</v>
      </c>
      <c r="E22" t="s">
        <v>225</v>
      </c>
      <c r="F22" t="s">
        <v>949</v>
      </c>
      <c r="G22" t="s">
        <v>751</v>
      </c>
      <c r="H22" s="65"/>
      <c r="I22" t="s">
        <v>512</v>
      </c>
      <c r="J22" t="s">
        <v>101</v>
      </c>
      <c r="K22" s="66">
        <v>0</v>
      </c>
      <c r="L22" s="66">
        <v>0</v>
      </c>
      <c r="M22" s="65">
        <v>-9092.5499999999993</v>
      </c>
      <c r="N22" s="65">
        <v>100</v>
      </c>
      <c r="O22" s="65">
        <v>-9.0925499999999992</v>
      </c>
      <c r="P22" s="66">
        <v>-1.01E-2</v>
      </c>
      <c r="Q22" s="66">
        <v>-1E-4</v>
      </c>
    </row>
    <row r="23" spans="1:17">
      <c r="A23" s="67" t="s">
        <v>950</v>
      </c>
      <c r="H23" s="69">
        <v>0</v>
      </c>
      <c r="L23" s="68">
        <v>0</v>
      </c>
      <c r="M23" s="69">
        <v>0</v>
      </c>
      <c r="O23" s="69">
        <v>0</v>
      </c>
      <c r="P23" s="68">
        <v>0</v>
      </c>
      <c r="Q23" s="68">
        <v>0</v>
      </c>
    </row>
    <row r="24" spans="1:17">
      <c r="A24" t="s">
        <v>225</v>
      </c>
      <c r="C24" t="s">
        <v>225</v>
      </c>
      <c r="E24" t="s">
        <v>225</v>
      </c>
      <c r="H24" s="65">
        <v>0</v>
      </c>
      <c r="I24" t="s">
        <v>225</v>
      </c>
      <c r="J24" t="s">
        <v>225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</row>
    <row r="25" spans="1:17">
      <c r="A25" s="67" t="s">
        <v>951</v>
      </c>
      <c r="H25" s="69">
        <v>0</v>
      </c>
      <c r="L25" s="68">
        <v>0</v>
      </c>
      <c r="M25" s="69">
        <v>0</v>
      </c>
      <c r="O25" s="69">
        <v>0</v>
      </c>
      <c r="P25" s="68">
        <v>0</v>
      </c>
      <c r="Q25" s="68">
        <v>0</v>
      </c>
    </row>
    <row r="26" spans="1:17">
      <c r="A26" s="67" t="s">
        <v>952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225</v>
      </c>
      <c r="C27" t="s">
        <v>225</v>
      </c>
      <c r="E27" t="s">
        <v>225</v>
      </c>
      <c r="H27" s="65">
        <v>0</v>
      </c>
      <c r="I27" t="s">
        <v>225</v>
      </c>
      <c r="J27" t="s">
        <v>225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953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225</v>
      </c>
      <c r="C29" t="s">
        <v>225</v>
      </c>
      <c r="E29" t="s">
        <v>225</v>
      </c>
      <c r="H29" s="65">
        <v>0</v>
      </c>
      <c r="I29" t="s">
        <v>225</v>
      </c>
      <c r="J29" t="s">
        <v>225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954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t="s">
        <v>225</v>
      </c>
      <c r="C31" t="s">
        <v>225</v>
      </c>
      <c r="E31" t="s">
        <v>225</v>
      </c>
      <c r="H31" s="65">
        <v>0</v>
      </c>
      <c r="I31" t="s">
        <v>225</v>
      </c>
      <c r="J31" t="s">
        <v>225</v>
      </c>
      <c r="K31" s="66">
        <v>0</v>
      </c>
      <c r="L31" s="66">
        <v>0</v>
      </c>
      <c r="M31" s="65">
        <v>0</v>
      </c>
      <c r="N31" s="65">
        <v>0</v>
      </c>
      <c r="O31" s="65">
        <v>0</v>
      </c>
      <c r="P31" s="66">
        <v>0</v>
      </c>
      <c r="Q31" s="66">
        <v>0</v>
      </c>
    </row>
    <row r="32" spans="1:17">
      <c r="A32" s="67" t="s">
        <v>955</v>
      </c>
      <c r="H32" s="69">
        <v>3.07</v>
      </c>
      <c r="L32" s="68">
        <v>4.5199999999999997E-2</v>
      </c>
      <c r="M32" s="69">
        <v>246000</v>
      </c>
      <c r="O32" s="69">
        <v>250.8708</v>
      </c>
      <c r="P32" s="68">
        <v>0.27910000000000001</v>
      </c>
      <c r="Q32" s="68">
        <v>3.3999999999999998E-3</v>
      </c>
    </row>
    <row r="33" spans="1:17">
      <c r="A33" t="s">
        <v>956</v>
      </c>
      <c r="B33" t="s">
        <v>928</v>
      </c>
      <c r="C33" t="s">
        <v>957</v>
      </c>
      <c r="D33" t="s">
        <v>834</v>
      </c>
      <c r="E33" t="s">
        <v>354</v>
      </c>
      <c r="F33" t="s">
        <v>958</v>
      </c>
      <c r="G33" t="s">
        <v>149</v>
      </c>
      <c r="H33" s="65">
        <v>3.07</v>
      </c>
      <c r="I33" t="s">
        <v>127</v>
      </c>
      <c r="J33" t="s">
        <v>101</v>
      </c>
      <c r="K33" s="66">
        <v>5.1799999999999999E-2</v>
      </c>
      <c r="L33" s="66">
        <v>4.5199999999999997E-2</v>
      </c>
      <c r="M33" s="65">
        <v>246000</v>
      </c>
      <c r="N33" s="65">
        <v>101.98</v>
      </c>
      <c r="O33" s="65">
        <v>250.8708</v>
      </c>
      <c r="P33" s="66">
        <v>0.27910000000000001</v>
      </c>
      <c r="Q33" s="66">
        <v>3.3999999999999998E-3</v>
      </c>
    </row>
    <row r="34" spans="1:17">
      <c r="A34" s="67" t="s">
        <v>230</v>
      </c>
      <c r="H34" s="69">
        <v>0</v>
      </c>
      <c r="L34" s="68">
        <v>0</v>
      </c>
      <c r="M34" s="69">
        <v>0</v>
      </c>
      <c r="O34" s="69">
        <v>0</v>
      </c>
      <c r="P34" s="68">
        <v>0</v>
      </c>
      <c r="Q34" s="68">
        <v>0</v>
      </c>
    </row>
    <row r="35" spans="1:17">
      <c r="A35" s="67" t="s">
        <v>959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225</v>
      </c>
      <c r="C36" t="s">
        <v>225</v>
      </c>
      <c r="E36" t="s">
        <v>225</v>
      </c>
      <c r="H36" s="65">
        <v>0</v>
      </c>
      <c r="I36" t="s">
        <v>225</v>
      </c>
      <c r="J36" t="s">
        <v>225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936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225</v>
      </c>
      <c r="C38" t="s">
        <v>225</v>
      </c>
      <c r="E38" t="s">
        <v>225</v>
      </c>
      <c r="H38" s="65">
        <v>0</v>
      </c>
      <c r="I38" t="s">
        <v>225</v>
      </c>
      <c r="J38" t="s">
        <v>225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67" t="s">
        <v>937</v>
      </c>
      <c r="H39" s="69">
        <v>0</v>
      </c>
      <c r="L39" s="68">
        <v>0</v>
      </c>
      <c r="M39" s="69">
        <v>0</v>
      </c>
      <c r="O39" s="69">
        <v>0</v>
      </c>
      <c r="P39" s="68">
        <v>0</v>
      </c>
      <c r="Q39" s="68">
        <v>0</v>
      </c>
    </row>
    <row r="40" spans="1:17">
      <c r="A40" t="s">
        <v>225</v>
      </c>
      <c r="C40" t="s">
        <v>225</v>
      </c>
      <c r="E40" t="s">
        <v>225</v>
      </c>
      <c r="H40" s="65">
        <v>0</v>
      </c>
      <c r="I40" t="s">
        <v>225</v>
      </c>
      <c r="J40" t="s">
        <v>225</v>
      </c>
      <c r="K40" s="66">
        <v>0</v>
      </c>
      <c r="L40" s="66">
        <v>0</v>
      </c>
      <c r="M40" s="65">
        <v>0</v>
      </c>
      <c r="N40" s="65">
        <v>0</v>
      </c>
      <c r="O40" s="65">
        <v>0</v>
      </c>
      <c r="P40" s="66">
        <v>0</v>
      </c>
      <c r="Q40" s="66">
        <v>0</v>
      </c>
    </row>
    <row r="41" spans="1:17">
      <c r="A41" s="67" t="s">
        <v>955</v>
      </c>
      <c r="H41" s="69">
        <v>0</v>
      </c>
      <c r="L41" s="68">
        <v>0</v>
      </c>
      <c r="M41" s="69">
        <v>0</v>
      </c>
      <c r="O41" s="69">
        <v>0</v>
      </c>
      <c r="P41" s="68">
        <v>0</v>
      </c>
      <c r="Q41" s="68">
        <v>0</v>
      </c>
    </row>
    <row r="42" spans="1:17">
      <c r="A42" t="s">
        <v>225</v>
      </c>
      <c r="C42" t="s">
        <v>225</v>
      </c>
      <c r="E42" t="s">
        <v>225</v>
      </c>
      <c r="H42" s="65">
        <v>0</v>
      </c>
      <c r="I42" t="s">
        <v>225</v>
      </c>
      <c r="J42" t="s">
        <v>225</v>
      </c>
      <c r="K42" s="66">
        <v>0</v>
      </c>
      <c r="L42" s="66">
        <v>0</v>
      </c>
      <c r="M42" s="65">
        <v>0</v>
      </c>
      <c r="N42" s="65">
        <v>0</v>
      </c>
      <c r="O42" s="65">
        <v>0</v>
      </c>
      <c r="P42" s="66">
        <v>0</v>
      </c>
      <c r="Q42" s="66">
        <v>0</v>
      </c>
    </row>
    <row r="43" spans="1:17">
      <c r="A43" s="84" t="s">
        <v>232</v>
      </c>
    </row>
    <row r="44" spans="1:17">
      <c r="A44" s="84" t="s">
        <v>238</v>
      </c>
    </row>
    <row r="45" spans="1:17">
      <c r="A45" s="84" t="s">
        <v>239</v>
      </c>
    </row>
    <row r="46" spans="1:17">
      <c r="A46" s="84" t="s">
        <v>240</v>
      </c>
    </row>
    <row r="47" spans="1:17" hidden="1"/>
    <row r="48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  <c r="B2" t="s">
        <v>197</v>
      </c>
    </row>
    <row r="3" spans="1:63">
      <c r="A3" s="2" t="s">
        <v>2</v>
      </c>
      <c r="B3" t="s">
        <v>198</v>
      </c>
    </row>
    <row r="4" spans="1:63">
      <c r="A4" s="2" t="s">
        <v>3</v>
      </c>
      <c r="B4" t="s">
        <v>199</v>
      </c>
    </row>
    <row r="5" spans="1:63" ht="26.25" customHeight="1">
      <c r="A5" s="103" t="s">
        <v>152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202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828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225</v>
      </c>
      <c r="B12" t="s">
        <v>225</v>
      </c>
      <c r="D12" t="s">
        <v>225</v>
      </c>
      <c r="F12" s="65">
        <v>0</v>
      </c>
      <c r="G12" t="s">
        <v>225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829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225</v>
      </c>
      <c r="B14" t="s">
        <v>225</v>
      </c>
      <c r="D14" t="s">
        <v>225</v>
      </c>
      <c r="F14" s="65">
        <v>0</v>
      </c>
      <c r="G14" t="s">
        <v>225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960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225</v>
      </c>
      <c r="B16" t="s">
        <v>225</v>
      </c>
      <c r="D16" t="s">
        <v>225</v>
      </c>
      <c r="F16" s="65">
        <v>0</v>
      </c>
      <c r="G16" t="s">
        <v>225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961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225</v>
      </c>
      <c r="B18" t="s">
        <v>225</v>
      </c>
      <c r="D18" t="s">
        <v>225</v>
      </c>
      <c r="F18" s="65">
        <v>0</v>
      </c>
      <c r="G18" t="s">
        <v>225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416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225</v>
      </c>
      <c r="B20" t="s">
        <v>225</v>
      </c>
      <c r="D20" t="s">
        <v>225</v>
      </c>
      <c r="F20" s="65">
        <v>0</v>
      </c>
      <c r="G20" t="s">
        <v>225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230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225</v>
      </c>
      <c r="B22" t="s">
        <v>225</v>
      </c>
      <c r="D22" t="s">
        <v>225</v>
      </c>
      <c r="F22" s="65">
        <v>0</v>
      </c>
      <c r="G22" t="s">
        <v>225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4" t="s">
        <v>232</v>
      </c>
    </row>
    <row r="24" spans="1:14">
      <c r="A24" s="84" t="s">
        <v>238</v>
      </c>
    </row>
    <row r="25" spans="1:14">
      <c r="A25" s="84" t="s">
        <v>239</v>
      </c>
    </row>
    <row r="26" spans="1:14">
      <c r="A26" s="84" t="s">
        <v>240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103" t="s">
        <v>155</v>
      </c>
      <c r="B5" s="104"/>
      <c r="C5" s="104"/>
      <c r="D5" s="104"/>
      <c r="E5" s="104"/>
      <c r="F5" s="104"/>
      <c r="G5" s="104"/>
      <c r="H5" s="104"/>
      <c r="I5" s="105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202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962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225</v>
      </c>
      <c r="D12" s="66">
        <v>0</v>
      </c>
      <c r="E12" t="s">
        <v>225</v>
      </c>
      <c r="F12" s="65">
        <v>0</v>
      </c>
      <c r="G12" s="66">
        <v>0</v>
      </c>
      <c r="H12" s="66">
        <v>0</v>
      </c>
    </row>
    <row r="13" spans="1:54">
      <c r="A13" s="67" t="s">
        <v>963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225</v>
      </c>
      <c r="D14" s="66">
        <v>0</v>
      </c>
      <c r="E14" t="s">
        <v>225</v>
      </c>
      <c r="F14" s="65">
        <v>0</v>
      </c>
      <c r="G14" s="66">
        <v>0</v>
      </c>
      <c r="H14" s="66">
        <v>0</v>
      </c>
    </row>
    <row r="15" spans="1:54">
      <c r="A15" s="67" t="s">
        <v>230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962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225</v>
      </c>
      <c r="D17" s="66">
        <v>0</v>
      </c>
      <c r="E17" t="s">
        <v>225</v>
      </c>
      <c r="F17" s="65">
        <v>0</v>
      </c>
      <c r="G17" s="66">
        <v>0</v>
      </c>
      <c r="H17" s="66">
        <v>0</v>
      </c>
    </row>
    <row r="18" spans="1:8">
      <c r="A18" s="67" t="s">
        <v>963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225</v>
      </c>
      <c r="D19" s="66">
        <v>0</v>
      </c>
      <c r="E19" t="s">
        <v>225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03" t="s">
        <v>161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202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225</v>
      </c>
      <c r="C11" t="s">
        <v>225</v>
      </c>
      <c r="D11" s="16"/>
      <c r="E11" s="66">
        <v>0</v>
      </c>
      <c r="F11" t="s">
        <v>225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230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225</v>
      </c>
      <c r="C13" t="s">
        <v>225</v>
      </c>
      <c r="D13" s="16"/>
      <c r="E13" s="66">
        <v>0</v>
      </c>
      <c r="F13" t="s">
        <v>225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3" t="s">
        <v>166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1263.6257502799999</v>
      </c>
      <c r="I9" s="64">
        <v>1</v>
      </c>
      <c r="J9" s="64">
        <v>1.7399999999999999E-2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202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225</v>
      </c>
      <c r="B11" t="s">
        <v>225</v>
      </c>
      <c r="C11" t="s">
        <v>225</v>
      </c>
      <c r="D11" s="16"/>
      <c r="E11" s="66">
        <v>0</v>
      </c>
      <c r="F11" t="s">
        <v>225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230</v>
      </c>
      <c r="C12" s="16"/>
      <c r="D12" s="16"/>
      <c r="E12" s="16"/>
      <c r="F12" s="16"/>
      <c r="G12" s="68">
        <v>0</v>
      </c>
      <c r="H12" s="69">
        <v>1263.6257502799999</v>
      </c>
      <c r="I12" s="68">
        <v>1</v>
      </c>
      <c r="J12" s="68">
        <v>1.7399999999999999E-2</v>
      </c>
    </row>
    <row r="13" spans="1:59">
      <c r="A13" t="s">
        <v>964</v>
      </c>
      <c r="B13" t="s">
        <v>965</v>
      </c>
      <c r="C13" t="s">
        <v>225</v>
      </c>
      <c r="D13" t="s">
        <v>751</v>
      </c>
      <c r="E13" s="66">
        <v>0</v>
      </c>
      <c r="F13" t="s">
        <v>105</v>
      </c>
      <c r="G13" s="66">
        <v>0</v>
      </c>
      <c r="H13" s="65">
        <v>-32.15</v>
      </c>
      <c r="I13" s="66">
        <v>-2.5399999999999999E-2</v>
      </c>
      <c r="J13" s="66">
        <v>-4.0000000000000002E-4</v>
      </c>
    </row>
    <row r="14" spans="1:59">
      <c r="A14" t="s">
        <v>966</v>
      </c>
      <c r="B14" t="s">
        <v>967</v>
      </c>
      <c r="C14" t="s">
        <v>225</v>
      </c>
      <c r="D14" t="s">
        <v>751</v>
      </c>
      <c r="E14" s="66">
        <v>0</v>
      </c>
      <c r="F14" t="s">
        <v>201</v>
      </c>
      <c r="G14" s="66">
        <v>0</v>
      </c>
      <c r="H14" s="65">
        <v>23.473542708</v>
      </c>
      <c r="I14" s="66">
        <v>1.8599999999999998E-2</v>
      </c>
      <c r="J14" s="66">
        <v>2.9999999999999997E-4</v>
      </c>
    </row>
    <row r="15" spans="1:59">
      <c r="A15" t="s">
        <v>968</v>
      </c>
      <c r="B15" t="s">
        <v>969</v>
      </c>
      <c r="C15" t="s">
        <v>225</v>
      </c>
      <c r="D15" t="s">
        <v>751</v>
      </c>
      <c r="E15" s="66">
        <v>0</v>
      </c>
      <c r="F15" t="s">
        <v>109</v>
      </c>
      <c r="G15" s="66">
        <v>0</v>
      </c>
      <c r="H15" s="65">
        <v>128.16913012200001</v>
      </c>
      <c r="I15" s="66">
        <v>0.1014</v>
      </c>
      <c r="J15" s="66">
        <v>1.8E-3</v>
      </c>
    </row>
    <row r="16" spans="1:59">
      <c r="A16" t="s">
        <v>970</v>
      </c>
      <c r="B16" t="s">
        <v>971</v>
      </c>
      <c r="C16" t="s">
        <v>225</v>
      </c>
      <c r="D16" t="s">
        <v>751</v>
      </c>
      <c r="E16" s="66">
        <v>0</v>
      </c>
      <c r="F16" t="s">
        <v>105</v>
      </c>
      <c r="G16" s="66">
        <v>0</v>
      </c>
      <c r="H16" s="65">
        <v>1144.13307745</v>
      </c>
      <c r="I16" s="66">
        <v>0.90539999999999998</v>
      </c>
      <c r="J16" s="66">
        <v>1.5699999999999999E-2</v>
      </c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20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  <c r="B2" t="s">
        <v>197</v>
      </c>
    </row>
    <row r="3" spans="1:16">
      <c r="A3" s="2" t="s">
        <v>2</v>
      </c>
      <c r="B3" t="s">
        <v>198</v>
      </c>
    </row>
    <row r="4" spans="1:16">
      <c r="A4" s="2" t="s">
        <v>3</v>
      </c>
      <c r="B4" t="s">
        <v>199</v>
      </c>
    </row>
    <row r="5" spans="1:16" ht="26.25" customHeight="1">
      <c r="A5" s="103" t="s">
        <v>168</v>
      </c>
      <c r="B5" s="104"/>
      <c r="C5" s="104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f>B10+B14</f>
        <v>1873.6350889903956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70" t="s">
        <v>202</v>
      </c>
      <c r="B10" s="71">
        <f>SUM(B11:B13)</f>
        <v>1189.0554939903955</v>
      </c>
      <c r="C10" s="72"/>
    </row>
    <row r="11" spans="1:16">
      <c r="A11" s="73" t="s">
        <v>972</v>
      </c>
      <c r="B11" s="73">
        <v>126.01192499999996</v>
      </c>
      <c r="C11" s="74">
        <v>44252</v>
      </c>
      <c r="D11" s="73"/>
    </row>
    <row r="12" spans="1:16">
      <c r="A12" s="73" t="s">
        <v>973</v>
      </c>
      <c r="B12" s="73">
        <v>234.06856899039556</v>
      </c>
      <c r="C12" s="74">
        <v>45307</v>
      </c>
    </row>
    <row r="13" spans="1:16">
      <c r="A13" s="73" t="s">
        <v>974</v>
      </c>
      <c r="B13" s="73">
        <v>828.97500000000002</v>
      </c>
      <c r="C13" s="74">
        <v>44926</v>
      </c>
    </row>
    <row r="14" spans="1:16">
      <c r="A14" s="70" t="s">
        <v>230</v>
      </c>
      <c r="B14" s="71">
        <f>SUM(B15:B17)</f>
        <v>684.57959500000004</v>
      </c>
      <c r="C14" s="72"/>
    </row>
    <row r="15" spans="1:16">
      <c r="A15" s="73" t="s">
        <v>975</v>
      </c>
      <c r="B15" s="73">
        <v>175.42326</v>
      </c>
      <c r="C15" s="74">
        <v>44926</v>
      </c>
    </row>
    <row r="16" spans="1:16">
      <c r="A16" s="73" t="s">
        <v>976</v>
      </c>
      <c r="B16" s="73">
        <v>405.42114500000002</v>
      </c>
      <c r="C16" s="74">
        <v>44926</v>
      </c>
    </row>
    <row r="17" spans="1:3">
      <c r="A17" s="73" t="s">
        <v>977</v>
      </c>
      <c r="B17" s="73">
        <v>103.73519</v>
      </c>
      <c r="C17" s="74">
        <v>44926</v>
      </c>
    </row>
    <row r="18" spans="1:3" hidden="1"/>
    <row r="19" spans="1:3" hidden="1"/>
    <row r="20" spans="1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98" t="s">
        <v>172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202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242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225</v>
      </c>
      <c r="B12" t="s">
        <v>225</v>
      </c>
      <c r="C12" t="s">
        <v>225</v>
      </c>
      <c r="D12" t="s">
        <v>225</v>
      </c>
      <c r="G12" s="65">
        <v>0</v>
      </c>
      <c r="H12" t="s">
        <v>225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234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225</v>
      </c>
      <c r="B14" t="s">
        <v>225</v>
      </c>
      <c r="C14" t="s">
        <v>225</v>
      </c>
      <c r="D14" t="s">
        <v>225</v>
      </c>
      <c r="G14" s="65">
        <v>0</v>
      </c>
      <c r="H14" t="s">
        <v>225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243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225</v>
      </c>
      <c r="B16" t="s">
        <v>225</v>
      </c>
      <c r="C16" t="s">
        <v>225</v>
      </c>
      <c r="D16" t="s">
        <v>225</v>
      </c>
      <c r="G16" s="65">
        <v>0</v>
      </c>
      <c r="H16" t="s">
        <v>225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416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225</v>
      </c>
      <c r="B18" t="s">
        <v>225</v>
      </c>
      <c r="C18" t="s">
        <v>225</v>
      </c>
      <c r="D18" t="s">
        <v>225</v>
      </c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230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244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225</v>
      </c>
      <c r="B21" t="s">
        <v>225</v>
      </c>
      <c r="C21" t="s">
        <v>225</v>
      </c>
      <c r="D21" t="s">
        <v>225</v>
      </c>
      <c r="G21" s="65">
        <v>0</v>
      </c>
      <c r="H21" t="s">
        <v>225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245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225</v>
      </c>
      <c r="B23" t="s">
        <v>225</v>
      </c>
      <c r="C23" t="s">
        <v>225</v>
      </c>
      <c r="D23" t="s">
        <v>225</v>
      </c>
      <c r="G23" s="65">
        <v>0</v>
      </c>
      <c r="H23" t="s">
        <v>225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4" t="s">
        <v>232</v>
      </c>
      <c r="C24" s="14"/>
    </row>
    <row r="25" spans="1:15">
      <c r="A25" s="84" t="s">
        <v>238</v>
      </c>
      <c r="C25" s="14"/>
    </row>
    <row r="26" spans="1:15">
      <c r="A26" s="84" t="s">
        <v>240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98" t="s">
        <v>176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202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828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225</v>
      </c>
      <c r="B12" t="s">
        <v>225</v>
      </c>
      <c r="C12" t="s">
        <v>225</v>
      </c>
      <c r="D12" t="s">
        <v>225</v>
      </c>
      <c r="G12" s="65">
        <v>0</v>
      </c>
      <c r="H12" t="s">
        <v>225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829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225</v>
      </c>
      <c r="B14" t="s">
        <v>225</v>
      </c>
      <c r="C14" t="s">
        <v>225</v>
      </c>
      <c r="D14" t="s">
        <v>225</v>
      </c>
      <c r="G14" s="65">
        <v>0</v>
      </c>
      <c r="H14" t="s">
        <v>225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243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225</v>
      </c>
      <c r="B16" t="s">
        <v>225</v>
      </c>
      <c r="C16" t="s">
        <v>225</v>
      </c>
      <c r="D16" t="s">
        <v>225</v>
      </c>
      <c r="G16" s="65">
        <v>0</v>
      </c>
      <c r="H16" t="s">
        <v>225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416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225</v>
      </c>
      <c r="B18" t="s">
        <v>225</v>
      </c>
      <c r="C18" t="s">
        <v>225</v>
      </c>
      <c r="D18" t="s">
        <v>225</v>
      </c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230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244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225</v>
      </c>
      <c r="B21" t="s">
        <v>225</v>
      </c>
      <c r="C21" t="s">
        <v>225</v>
      </c>
      <c r="D21" t="s">
        <v>225</v>
      </c>
      <c r="G21" s="65">
        <v>0</v>
      </c>
      <c r="H21" t="s">
        <v>225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245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225</v>
      </c>
      <c r="B23" t="s">
        <v>225</v>
      </c>
      <c r="C23" t="s">
        <v>225</v>
      </c>
      <c r="D23" t="s">
        <v>225</v>
      </c>
      <c r="G23" s="65">
        <v>0</v>
      </c>
      <c r="H23" t="s">
        <v>225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4" t="s">
        <v>232</v>
      </c>
      <c r="C24" s="14"/>
    </row>
    <row r="25" spans="1:15">
      <c r="A25" s="84" t="s">
        <v>238</v>
      </c>
      <c r="C25" s="14"/>
    </row>
    <row r="26" spans="1:15">
      <c r="A26" s="84" t="s">
        <v>240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  <c r="B2" t="s">
        <v>197</v>
      </c>
    </row>
    <row r="3" spans="1:52">
      <c r="A3" s="2" t="s">
        <v>2</v>
      </c>
      <c r="B3" t="s">
        <v>198</v>
      </c>
    </row>
    <row r="4" spans="1:52">
      <c r="A4" s="2" t="s">
        <v>3</v>
      </c>
      <c r="B4" t="s">
        <v>199</v>
      </c>
    </row>
    <row r="5" spans="1:52" ht="21.75" customHeight="1">
      <c r="A5" s="86" t="s">
        <v>67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52" ht="27.75" customHeight="1">
      <c r="A6" s="89" t="s">
        <v>68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2" t="s">
        <v>191</v>
      </c>
      <c r="N7" s="41" t="s">
        <v>55</v>
      </c>
      <c r="O7" s="41" t="s">
        <v>188</v>
      </c>
      <c r="P7" s="41" t="s">
        <v>56</v>
      </c>
      <c r="Q7" s="93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63">
        <v>0</v>
      </c>
      <c r="O10" s="7"/>
      <c r="P10" s="64">
        <v>0</v>
      </c>
      <c r="Q10" s="64">
        <v>0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202</v>
      </c>
      <c r="B11" s="14"/>
      <c r="C11" s="14"/>
      <c r="G11" s="69">
        <v>0</v>
      </c>
      <c r="J11" s="68">
        <v>0</v>
      </c>
      <c r="K11" s="69">
        <v>0</v>
      </c>
      <c r="M11" s="69">
        <v>0</v>
      </c>
      <c r="N11" s="69">
        <v>0</v>
      </c>
      <c r="P11" s="68">
        <v>0</v>
      </c>
      <c r="Q11" s="68">
        <v>0</v>
      </c>
    </row>
    <row r="12" spans="1:52">
      <c r="A12" s="67" t="s">
        <v>233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t="s">
        <v>225</v>
      </c>
      <c r="B13" t="s">
        <v>225</v>
      </c>
      <c r="C13" s="14"/>
      <c r="D13" t="s">
        <v>225</v>
      </c>
      <c r="G13" s="65">
        <v>0</v>
      </c>
      <c r="H13" t="s">
        <v>225</v>
      </c>
      <c r="I13" s="66">
        <v>0</v>
      </c>
      <c r="J13" s="66">
        <v>0</v>
      </c>
      <c r="K13" s="65">
        <v>0</v>
      </c>
      <c r="L13" s="65">
        <v>0</v>
      </c>
      <c r="N13" s="65">
        <v>0</v>
      </c>
      <c r="O13" s="66">
        <v>0</v>
      </c>
      <c r="P13" s="66">
        <v>0</v>
      </c>
      <c r="Q13" s="66">
        <v>0</v>
      </c>
    </row>
    <row r="14" spans="1:52">
      <c r="A14" s="67" t="s">
        <v>234</v>
      </c>
      <c r="B14" s="14"/>
      <c r="C14" s="14"/>
      <c r="G14" s="69">
        <v>0</v>
      </c>
      <c r="J14" s="68">
        <v>0</v>
      </c>
      <c r="K14" s="69">
        <v>0</v>
      </c>
      <c r="M14" s="69">
        <v>0</v>
      </c>
      <c r="N14" s="69">
        <v>0</v>
      </c>
      <c r="P14" s="68">
        <v>0</v>
      </c>
      <c r="Q14" s="68">
        <v>0</v>
      </c>
    </row>
    <row r="15" spans="1:52">
      <c r="A15" t="s">
        <v>225</v>
      </c>
      <c r="B15" t="s">
        <v>225</v>
      </c>
      <c r="C15" s="14"/>
      <c r="D15" t="s">
        <v>225</v>
      </c>
      <c r="G15" s="65">
        <v>0</v>
      </c>
      <c r="H15" t="s">
        <v>225</v>
      </c>
      <c r="I15" s="66">
        <v>0</v>
      </c>
      <c r="J15" s="66">
        <v>0</v>
      </c>
      <c r="K15" s="65">
        <v>0</v>
      </c>
      <c r="L15" s="65">
        <v>0</v>
      </c>
      <c r="N15" s="65">
        <v>0</v>
      </c>
      <c r="O15" s="66">
        <v>0</v>
      </c>
      <c r="P15" s="66">
        <v>0</v>
      </c>
      <c r="Q15" s="66">
        <v>0</v>
      </c>
    </row>
    <row r="16" spans="1:52">
      <c r="A16" t="s">
        <v>225</v>
      </c>
      <c r="B16" t="s">
        <v>225</v>
      </c>
      <c r="C16" s="14"/>
      <c r="D16" t="s">
        <v>225</v>
      </c>
      <c r="G16" s="65">
        <v>0</v>
      </c>
      <c r="H16" t="s">
        <v>225</v>
      </c>
      <c r="I16" s="66">
        <v>0</v>
      </c>
      <c r="J16" s="66">
        <v>0</v>
      </c>
      <c r="K16" s="65">
        <v>0</v>
      </c>
      <c r="L16" s="65">
        <v>0</v>
      </c>
      <c r="N16" s="65">
        <v>0</v>
      </c>
      <c r="O16" s="66">
        <v>0</v>
      </c>
      <c r="P16" s="66">
        <v>0</v>
      </c>
      <c r="Q16" s="66">
        <v>0</v>
      </c>
    </row>
    <row r="17" spans="1:17">
      <c r="A17" t="s">
        <v>225</v>
      </c>
      <c r="B17" t="s">
        <v>225</v>
      </c>
      <c r="C17" s="14"/>
      <c r="D17" t="s">
        <v>225</v>
      </c>
      <c r="G17" s="65">
        <v>0</v>
      </c>
      <c r="H17" t="s">
        <v>225</v>
      </c>
      <c r="I17" s="66">
        <v>0</v>
      </c>
      <c r="J17" s="66">
        <v>0</v>
      </c>
      <c r="K17" s="65">
        <v>0</v>
      </c>
      <c r="L17" s="65">
        <v>0</v>
      </c>
      <c r="N17" s="65">
        <v>0</v>
      </c>
      <c r="O17" s="66">
        <v>0</v>
      </c>
      <c r="P17" s="66">
        <v>0</v>
      </c>
      <c r="Q17" s="66">
        <v>0</v>
      </c>
    </row>
    <row r="18" spans="1:17">
      <c r="A18" s="67" t="s">
        <v>235</v>
      </c>
      <c r="B18" s="14"/>
      <c r="C18" s="14"/>
      <c r="G18" s="69">
        <v>0</v>
      </c>
      <c r="J18" s="68">
        <v>0</v>
      </c>
      <c r="K18" s="69">
        <v>0</v>
      </c>
      <c r="M18" s="69">
        <v>0</v>
      </c>
      <c r="N18" s="69">
        <v>0</v>
      </c>
      <c r="P18" s="68">
        <v>0</v>
      </c>
      <c r="Q18" s="68">
        <v>0</v>
      </c>
    </row>
    <row r="19" spans="1:17">
      <c r="A19" t="s">
        <v>225</v>
      </c>
      <c r="B19" t="s">
        <v>225</v>
      </c>
      <c r="C19" s="14"/>
      <c r="D19" t="s">
        <v>225</v>
      </c>
      <c r="G19" s="65">
        <v>0</v>
      </c>
      <c r="H19" t="s">
        <v>225</v>
      </c>
      <c r="I19" s="66">
        <v>0</v>
      </c>
      <c r="J19" s="66">
        <v>0</v>
      </c>
      <c r="K19" s="65">
        <v>0</v>
      </c>
      <c r="L19" s="65">
        <v>0</v>
      </c>
      <c r="N19" s="65">
        <v>0</v>
      </c>
      <c r="O19" s="66">
        <v>0</v>
      </c>
      <c r="P19" s="66">
        <v>0</v>
      </c>
      <c r="Q19" s="66">
        <v>0</v>
      </c>
    </row>
    <row r="20" spans="1:17">
      <c r="A20" s="67" t="s">
        <v>230</v>
      </c>
      <c r="B20" s="14"/>
      <c r="C20" s="14"/>
      <c r="G20" s="69">
        <v>0</v>
      </c>
      <c r="J20" s="68">
        <v>0</v>
      </c>
      <c r="K20" s="69">
        <v>0</v>
      </c>
      <c r="M20" s="69">
        <v>0</v>
      </c>
      <c r="N20" s="69">
        <v>0</v>
      </c>
      <c r="P20" s="68">
        <v>0</v>
      </c>
      <c r="Q20" s="68">
        <v>0</v>
      </c>
    </row>
    <row r="21" spans="1:17">
      <c r="A21" s="67" t="s">
        <v>236</v>
      </c>
      <c r="B21" s="14"/>
      <c r="C21" s="14"/>
      <c r="G21" s="69">
        <v>0</v>
      </c>
      <c r="J21" s="68">
        <v>0</v>
      </c>
      <c r="K21" s="69">
        <v>0</v>
      </c>
      <c r="M21" s="69">
        <v>0</v>
      </c>
      <c r="N21" s="69">
        <v>0</v>
      </c>
      <c r="P21" s="68">
        <v>0</v>
      </c>
      <c r="Q21" s="68">
        <v>0</v>
      </c>
    </row>
    <row r="22" spans="1:17">
      <c r="A22" t="s">
        <v>225</v>
      </c>
      <c r="B22" t="s">
        <v>225</v>
      </c>
      <c r="C22" s="14"/>
      <c r="D22" t="s">
        <v>225</v>
      </c>
      <c r="G22" s="65">
        <v>0</v>
      </c>
      <c r="H22" t="s">
        <v>225</v>
      </c>
      <c r="I22" s="66">
        <v>0</v>
      </c>
      <c r="J22" s="66">
        <v>0</v>
      </c>
      <c r="K22" s="65">
        <v>0</v>
      </c>
      <c r="L22" s="65">
        <v>0</v>
      </c>
      <c r="N22" s="65">
        <v>0</v>
      </c>
      <c r="O22" s="66">
        <v>0</v>
      </c>
      <c r="P22" s="66">
        <v>0</v>
      </c>
      <c r="Q22" s="66">
        <v>0</v>
      </c>
    </row>
    <row r="23" spans="1:17">
      <c r="A23" s="67" t="s">
        <v>237</v>
      </c>
      <c r="B23" s="14"/>
      <c r="C23" s="14"/>
      <c r="G23" s="69">
        <v>0</v>
      </c>
      <c r="J23" s="68">
        <v>0</v>
      </c>
      <c r="K23" s="69">
        <v>0</v>
      </c>
      <c r="M23" s="69">
        <v>0</v>
      </c>
      <c r="N23" s="69">
        <v>0</v>
      </c>
      <c r="P23" s="68">
        <v>0</v>
      </c>
      <c r="Q23" s="68">
        <v>0</v>
      </c>
    </row>
    <row r="24" spans="1:17">
      <c r="A24" t="s">
        <v>225</v>
      </c>
      <c r="B24" t="s">
        <v>225</v>
      </c>
      <c r="C24" s="14"/>
      <c r="D24" t="s">
        <v>225</v>
      </c>
      <c r="G24" s="65">
        <v>0</v>
      </c>
      <c r="H24" t="s">
        <v>225</v>
      </c>
      <c r="I24" s="66">
        <v>0</v>
      </c>
      <c r="J24" s="66">
        <v>0</v>
      </c>
      <c r="K24" s="65">
        <v>0</v>
      </c>
      <c r="L24" s="65">
        <v>0</v>
      </c>
      <c r="N24" s="65">
        <v>0</v>
      </c>
      <c r="O24" s="66">
        <v>0</v>
      </c>
      <c r="P24" s="66">
        <v>0</v>
      </c>
      <c r="Q24" s="66">
        <v>0</v>
      </c>
    </row>
    <row r="25" spans="1:17">
      <c r="A25" s="84" t="s">
        <v>238</v>
      </c>
      <c r="B25" s="14"/>
      <c r="C25" s="14"/>
    </row>
    <row r="26" spans="1:17">
      <c r="A26" s="84" t="s">
        <v>239</v>
      </c>
      <c r="B26" s="14"/>
      <c r="C26" s="14"/>
    </row>
    <row r="27" spans="1:17">
      <c r="A27" s="84" t="s">
        <v>240</v>
      </c>
      <c r="B27" s="14"/>
      <c r="C27" s="14"/>
    </row>
    <row r="28" spans="1:17">
      <c r="A28" s="84" t="s">
        <v>241</v>
      </c>
      <c r="B28" s="14"/>
      <c r="C28" s="14"/>
    </row>
    <row r="29" spans="1:17" hidden="1">
      <c r="B29" s="14"/>
      <c r="C29" s="14"/>
    </row>
    <row r="30" spans="1:17" hidden="1">
      <c r="B30" s="14"/>
      <c r="C30" s="14"/>
    </row>
    <row r="31" spans="1:17" hidden="1">
      <c r="B31" s="14"/>
      <c r="C31" s="14"/>
    </row>
    <row r="32" spans="1:17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7" sqref="A7:A23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  <c r="B2" t="s">
        <v>197</v>
      </c>
    </row>
    <row r="3" spans="1:22">
      <c r="A3" s="2" t="s">
        <v>2</v>
      </c>
      <c r="B3" t="s">
        <v>198</v>
      </c>
    </row>
    <row r="4" spans="1:22">
      <c r="A4" s="2" t="s">
        <v>3</v>
      </c>
      <c r="B4" t="s">
        <v>199</v>
      </c>
    </row>
    <row r="5" spans="1:22" ht="26.25" customHeight="1">
      <c r="A5" s="98" t="s">
        <v>178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202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828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225</v>
      </c>
      <c r="B12" t="s">
        <v>225</v>
      </c>
      <c r="C12" t="s">
        <v>225</v>
      </c>
      <c r="D12" t="s">
        <v>225</v>
      </c>
      <c r="E12" s="13"/>
      <c r="F12" s="13"/>
      <c r="G12" s="65">
        <v>0</v>
      </c>
      <c r="H12" t="s">
        <v>225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829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225</v>
      </c>
      <c r="B14" t="s">
        <v>225</v>
      </c>
      <c r="C14" t="s">
        <v>225</v>
      </c>
      <c r="D14" t="s">
        <v>225</v>
      </c>
      <c r="E14" s="13"/>
      <c r="F14" s="13"/>
      <c r="G14" s="65">
        <v>0</v>
      </c>
      <c r="H14" t="s">
        <v>225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243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225</v>
      </c>
      <c r="B16" t="s">
        <v>225</v>
      </c>
      <c r="C16" t="s">
        <v>225</v>
      </c>
      <c r="D16" t="s">
        <v>225</v>
      </c>
      <c r="E16" s="13"/>
      <c r="F16" s="13"/>
      <c r="G16" s="65">
        <v>0</v>
      </c>
      <c r="H16" t="s">
        <v>225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416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225</v>
      </c>
      <c r="B18" t="s">
        <v>225</v>
      </c>
      <c r="C18" t="s">
        <v>225</v>
      </c>
      <c r="D18" t="s">
        <v>225</v>
      </c>
      <c r="E18" s="13"/>
      <c r="F18" s="13"/>
      <c r="G18" s="65">
        <v>0</v>
      </c>
      <c r="H18" t="s">
        <v>225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230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244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225</v>
      </c>
      <c r="B21" t="s">
        <v>225</v>
      </c>
      <c r="C21" t="s">
        <v>225</v>
      </c>
      <c r="D21" t="s">
        <v>225</v>
      </c>
      <c r="G21" s="65">
        <v>0</v>
      </c>
      <c r="H21" t="s">
        <v>225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245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225</v>
      </c>
      <c r="B23" t="s">
        <v>225</v>
      </c>
      <c r="C23" t="s">
        <v>225</v>
      </c>
      <c r="D23" t="s">
        <v>225</v>
      </c>
      <c r="G23" s="65">
        <v>0</v>
      </c>
      <c r="H23" t="s">
        <v>225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4" t="s">
        <v>232</v>
      </c>
      <c r="C24" s="14"/>
    </row>
    <row r="25" spans="1:22">
      <c r="A25" s="84" t="s">
        <v>238</v>
      </c>
      <c r="C25" s="14"/>
    </row>
    <row r="26" spans="1:22">
      <c r="A26" s="84" t="s">
        <v>239</v>
      </c>
      <c r="C26" s="14"/>
    </row>
    <row r="27" spans="1:22">
      <c r="A27" s="84" t="s">
        <v>240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  <c r="B2" t="s">
        <v>197</v>
      </c>
    </row>
    <row r="3" spans="1:67">
      <c r="A3" s="2" t="s">
        <v>2</v>
      </c>
      <c r="B3" t="s">
        <v>198</v>
      </c>
    </row>
    <row r="4" spans="1:67">
      <c r="A4" s="2" t="s">
        <v>3</v>
      </c>
      <c r="B4" t="s">
        <v>199</v>
      </c>
    </row>
    <row r="5" spans="1:67" ht="26.25" customHeight="1">
      <c r="A5" s="85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BO5" s="16"/>
    </row>
    <row r="6" spans="1:67" ht="26.25" customHeight="1">
      <c r="A6" s="85" t="s">
        <v>81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J6" s="16"/>
      <c r="BO6" s="16"/>
    </row>
    <row r="7" spans="1:67" s="16" customFormat="1" ht="20.25">
      <c r="A7" s="96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2" t="s">
        <v>191</v>
      </c>
      <c r="Q7" s="43" t="s">
        <v>55</v>
      </c>
      <c r="R7" s="43" t="s">
        <v>72</v>
      </c>
      <c r="S7" s="43" t="s">
        <v>56</v>
      </c>
      <c r="T7" s="97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202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242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225</v>
      </c>
      <c r="B13" t="s">
        <v>225</v>
      </c>
      <c r="C13" s="14"/>
      <c r="D13" s="14"/>
      <c r="E13" s="14"/>
      <c r="F13" t="s">
        <v>225</v>
      </c>
      <c r="G13" t="s">
        <v>225</v>
      </c>
      <c r="J13" s="65">
        <v>0</v>
      </c>
      <c r="K13" t="s">
        <v>225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234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225</v>
      </c>
      <c r="B15" t="s">
        <v>225</v>
      </c>
      <c r="C15" s="14"/>
      <c r="D15" s="14"/>
      <c r="E15" s="14"/>
      <c r="F15" t="s">
        <v>225</v>
      </c>
      <c r="G15" t="s">
        <v>225</v>
      </c>
      <c r="J15" s="65">
        <v>0</v>
      </c>
      <c r="K15" t="s">
        <v>225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243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225</v>
      </c>
      <c r="B17" t="s">
        <v>225</v>
      </c>
      <c r="C17" s="14"/>
      <c r="D17" s="14"/>
      <c r="E17" s="14"/>
      <c r="F17" t="s">
        <v>225</v>
      </c>
      <c r="G17" t="s">
        <v>225</v>
      </c>
      <c r="J17" s="65">
        <v>0</v>
      </c>
      <c r="K17" t="s">
        <v>225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230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244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225</v>
      </c>
      <c r="B20" t="s">
        <v>225</v>
      </c>
      <c r="C20" s="14"/>
      <c r="D20" s="14"/>
      <c r="E20" s="14"/>
      <c r="F20" t="s">
        <v>225</v>
      </c>
      <c r="G20" t="s">
        <v>225</v>
      </c>
      <c r="J20" s="65">
        <v>0</v>
      </c>
      <c r="K20" t="s">
        <v>225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245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225</v>
      </c>
      <c r="B22" t="s">
        <v>225</v>
      </c>
      <c r="C22" s="14"/>
      <c r="D22" s="14"/>
      <c r="E22" s="14"/>
      <c r="F22" t="s">
        <v>225</v>
      </c>
      <c r="G22" t="s">
        <v>225</v>
      </c>
      <c r="J22" s="65">
        <v>0</v>
      </c>
      <c r="K22" t="s">
        <v>225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4" t="s">
        <v>232</v>
      </c>
      <c r="B23" s="14"/>
      <c r="C23" s="14"/>
      <c r="D23" s="14"/>
      <c r="E23" s="14"/>
      <c r="F23" s="14"/>
    </row>
    <row r="24" spans="1:20">
      <c r="A24" s="84" t="s">
        <v>238</v>
      </c>
      <c r="B24" s="14"/>
      <c r="C24" s="14"/>
      <c r="D24" s="14"/>
      <c r="E24" s="14"/>
      <c r="F24" s="14"/>
    </row>
    <row r="25" spans="1:20">
      <c r="A25" s="84" t="s">
        <v>239</v>
      </c>
      <c r="B25" s="14"/>
      <c r="C25" s="14"/>
      <c r="D25" s="14"/>
      <c r="E25" s="14"/>
      <c r="F25" s="14"/>
    </row>
    <row r="26" spans="1:20">
      <c r="A26" s="84" t="s">
        <v>240</v>
      </c>
      <c r="B26" s="14"/>
      <c r="C26" s="14"/>
      <c r="D26" s="14"/>
      <c r="E26" s="14"/>
      <c r="F26" s="14"/>
    </row>
    <row r="27" spans="1:20">
      <c r="A27" s="84" t="s">
        <v>241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  <c r="B2" t="s">
        <v>197</v>
      </c>
    </row>
    <row r="3" spans="1:65">
      <c r="A3" s="2" t="s">
        <v>2</v>
      </c>
      <c r="B3" t="s">
        <v>198</v>
      </c>
    </row>
    <row r="4" spans="1:65">
      <c r="A4" s="2" t="s">
        <v>3</v>
      </c>
      <c r="B4" t="s">
        <v>199</v>
      </c>
    </row>
    <row r="5" spans="1:65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65" ht="26.25" customHeight="1">
      <c r="A6" s="98" t="s">
        <v>88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2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4.29</v>
      </c>
      <c r="K10" s="7"/>
      <c r="L10" s="7"/>
      <c r="M10" s="64">
        <v>-5.6800000000000003E-2</v>
      </c>
      <c r="N10" s="63">
        <v>3405667.13</v>
      </c>
      <c r="O10" s="28"/>
      <c r="P10" s="63">
        <v>29.49821</v>
      </c>
      <c r="Q10" s="63">
        <v>4194.0562128375004</v>
      </c>
      <c r="R10" s="7"/>
      <c r="S10" s="64">
        <v>1</v>
      </c>
      <c r="T10" s="64">
        <v>5.7700000000000001E-2</v>
      </c>
      <c r="U10" s="30"/>
      <c r="BH10" s="14"/>
      <c r="BI10" s="16"/>
      <c r="BJ10" s="14"/>
      <c r="BM10" s="14"/>
    </row>
    <row r="11" spans="1:65">
      <c r="A11" s="67" t="s">
        <v>202</v>
      </c>
      <c r="B11" s="14"/>
      <c r="C11" s="14"/>
      <c r="D11" s="14"/>
      <c r="E11" s="14"/>
      <c r="J11" s="69">
        <v>4.34</v>
      </c>
      <c r="M11" s="68">
        <v>-6.0499999999999998E-2</v>
      </c>
      <c r="N11" s="69">
        <v>3358667.13</v>
      </c>
      <c r="P11" s="69">
        <v>29.49821</v>
      </c>
      <c r="Q11" s="69">
        <v>4034.368469735</v>
      </c>
      <c r="S11" s="68">
        <v>0.96189999999999998</v>
      </c>
      <c r="T11" s="68">
        <v>5.5500000000000001E-2</v>
      </c>
    </row>
    <row r="12" spans="1:65">
      <c r="A12" s="67" t="s">
        <v>242</v>
      </c>
      <c r="B12" s="14"/>
      <c r="C12" s="14"/>
      <c r="D12" s="14"/>
      <c r="E12" s="14"/>
      <c r="J12" s="69">
        <v>4.54</v>
      </c>
      <c r="M12" s="68">
        <v>-0.12870000000000001</v>
      </c>
      <c r="N12" s="69">
        <v>1581866.76</v>
      </c>
      <c r="P12" s="69">
        <v>16.99804</v>
      </c>
      <c r="Q12" s="69">
        <v>2152.901356628</v>
      </c>
      <c r="S12" s="68">
        <v>0.51329999999999998</v>
      </c>
      <c r="T12" s="68">
        <v>2.9600000000000001E-2</v>
      </c>
    </row>
    <row r="13" spans="1:65">
      <c r="A13" t="s">
        <v>246</v>
      </c>
      <c r="B13" t="s">
        <v>247</v>
      </c>
      <c r="C13" t="s">
        <v>99</v>
      </c>
      <c r="D13" t="s">
        <v>122</v>
      </c>
      <c r="E13" t="s">
        <v>248</v>
      </c>
      <c r="F13" t="s">
        <v>126</v>
      </c>
      <c r="G13" t="s">
        <v>207</v>
      </c>
      <c r="H13" t="s">
        <v>208</v>
      </c>
      <c r="I13" t="s">
        <v>249</v>
      </c>
      <c r="J13" s="65">
        <v>15.21</v>
      </c>
      <c r="K13" t="s">
        <v>101</v>
      </c>
      <c r="L13" s="66">
        <v>2.07E-2</v>
      </c>
      <c r="M13" s="66">
        <v>5.3E-3</v>
      </c>
      <c r="N13" s="65">
        <v>124068</v>
      </c>
      <c r="O13" s="65">
        <v>122.97</v>
      </c>
      <c r="P13" s="65">
        <v>0</v>
      </c>
      <c r="Q13" s="65">
        <v>152.56641959999999</v>
      </c>
      <c r="R13" s="66">
        <v>1E-4</v>
      </c>
      <c r="S13" s="66">
        <v>3.6400000000000002E-2</v>
      </c>
      <c r="T13" s="66">
        <v>2.0999999999999999E-3</v>
      </c>
    </row>
    <row r="14" spans="1:65">
      <c r="A14" t="s">
        <v>250</v>
      </c>
      <c r="B14" t="s">
        <v>251</v>
      </c>
      <c r="C14" t="s">
        <v>99</v>
      </c>
      <c r="D14" t="s">
        <v>122</v>
      </c>
      <c r="E14" t="s">
        <v>252</v>
      </c>
      <c r="F14" t="s">
        <v>253</v>
      </c>
      <c r="G14" t="s">
        <v>207</v>
      </c>
      <c r="H14" t="s">
        <v>208</v>
      </c>
      <c r="I14" t="s">
        <v>254</v>
      </c>
      <c r="J14" s="65">
        <v>1.55</v>
      </c>
      <c r="K14" t="s">
        <v>101</v>
      </c>
      <c r="L14" s="66">
        <v>0.05</v>
      </c>
      <c r="M14" s="66">
        <v>-1.4E-3</v>
      </c>
      <c r="N14" s="65">
        <v>132837</v>
      </c>
      <c r="O14" s="65">
        <v>113.83</v>
      </c>
      <c r="P14" s="65">
        <v>0</v>
      </c>
      <c r="Q14" s="65">
        <v>151.2083571</v>
      </c>
      <c r="R14" s="66">
        <v>0</v>
      </c>
      <c r="S14" s="66">
        <v>3.61E-2</v>
      </c>
      <c r="T14" s="66">
        <v>2.0999999999999999E-3</v>
      </c>
    </row>
    <row r="15" spans="1:65">
      <c r="A15" t="s">
        <v>255</v>
      </c>
      <c r="B15" t="s">
        <v>256</v>
      </c>
      <c r="C15" t="s">
        <v>99</v>
      </c>
      <c r="D15" t="s">
        <v>122</v>
      </c>
      <c r="E15" t="s">
        <v>252</v>
      </c>
      <c r="F15" t="s">
        <v>253</v>
      </c>
      <c r="G15" t="s">
        <v>207</v>
      </c>
      <c r="H15" t="s">
        <v>208</v>
      </c>
      <c r="I15" t="s">
        <v>257</v>
      </c>
      <c r="J15" s="65">
        <v>5.32</v>
      </c>
      <c r="K15" t="s">
        <v>101</v>
      </c>
      <c r="L15" s="66">
        <v>1.7500000000000002E-2</v>
      </c>
      <c r="M15" s="66">
        <v>-2.7000000000000001E-3</v>
      </c>
      <c r="N15" s="65">
        <v>285033.34999999998</v>
      </c>
      <c r="O15" s="65">
        <v>111.22</v>
      </c>
      <c r="P15" s="65">
        <v>0</v>
      </c>
      <c r="Q15" s="65">
        <v>317.01409187000002</v>
      </c>
      <c r="R15" s="66">
        <v>1E-4</v>
      </c>
      <c r="S15" s="66">
        <v>7.5600000000000001E-2</v>
      </c>
      <c r="T15" s="66">
        <v>4.4000000000000003E-3</v>
      </c>
    </row>
    <row r="16" spans="1:65">
      <c r="A16" t="s">
        <v>258</v>
      </c>
      <c r="B16" t="s">
        <v>259</v>
      </c>
      <c r="C16" t="s">
        <v>99</v>
      </c>
      <c r="D16" t="s">
        <v>122</v>
      </c>
      <c r="E16" t="s">
        <v>260</v>
      </c>
      <c r="F16" t="s">
        <v>261</v>
      </c>
      <c r="G16" t="s">
        <v>262</v>
      </c>
      <c r="H16" t="s">
        <v>149</v>
      </c>
      <c r="I16" t="s">
        <v>263</v>
      </c>
      <c r="J16" s="65">
        <v>4.92</v>
      </c>
      <c r="K16" t="s">
        <v>101</v>
      </c>
      <c r="L16" s="66">
        <v>1.34E-2</v>
      </c>
      <c r="M16" s="66">
        <v>0</v>
      </c>
      <c r="N16" s="65">
        <v>89368.4</v>
      </c>
      <c r="O16" s="65">
        <v>108.1</v>
      </c>
      <c r="P16" s="65">
        <v>5.4034500000000003</v>
      </c>
      <c r="Q16" s="65">
        <v>102.0106904</v>
      </c>
      <c r="R16" s="66">
        <v>0</v>
      </c>
      <c r="S16" s="66">
        <v>2.4299999999999999E-2</v>
      </c>
      <c r="T16" s="66">
        <v>1.4E-3</v>
      </c>
    </row>
    <row r="17" spans="1:20">
      <c r="A17" t="s">
        <v>264</v>
      </c>
      <c r="B17" t="s">
        <v>265</v>
      </c>
      <c r="C17" t="s">
        <v>99</v>
      </c>
      <c r="D17" t="s">
        <v>122</v>
      </c>
      <c r="E17" t="s">
        <v>260</v>
      </c>
      <c r="F17" t="s">
        <v>261</v>
      </c>
      <c r="G17" t="s">
        <v>262</v>
      </c>
      <c r="H17" t="s">
        <v>149</v>
      </c>
      <c r="I17" t="s">
        <v>266</v>
      </c>
      <c r="J17" s="65">
        <v>5.37</v>
      </c>
      <c r="K17" t="s">
        <v>101</v>
      </c>
      <c r="L17" s="66">
        <v>1.77E-2</v>
      </c>
      <c r="M17" s="66">
        <v>1.6000000000000001E-3</v>
      </c>
      <c r="N17" s="65">
        <v>36682</v>
      </c>
      <c r="O17" s="65">
        <v>108.9</v>
      </c>
      <c r="P17" s="65">
        <v>0</v>
      </c>
      <c r="Q17" s="65">
        <v>39.946697999999998</v>
      </c>
      <c r="R17" s="66">
        <v>0</v>
      </c>
      <c r="S17" s="66">
        <v>9.4999999999999998E-3</v>
      </c>
      <c r="T17" s="66">
        <v>5.0000000000000001E-4</v>
      </c>
    </row>
    <row r="18" spans="1:20">
      <c r="A18" t="s">
        <v>267</v>
      </c>
      <c r="B18" t="s">
        <v>268</v>
      </c>
      <c r="C18" t="s">
        <v>99</v>
      </c>
      <c r="D18" t="s">
        <v>122</v>
      </c>
      <c r="E18" t="s">
        <v>269</v>
      </c>
      <c r="F18" t="s">
        <v>261</v>
      </c>
      <c r="G18" t="s">
        <v>270</v>
      </c>
      <c r="H18" t="s">
        <v>208</v>
      </c>
      <c r="I18" t="s">
        <v>271</v>
      </c>
      <c r="J18" s="65">
        <v>3.77</v>
      </c>
      <c r="K18" t="s">
        <v>101</v>
      </c>
      <c r="L18" s="66">
        <v>2.3400000000000001E-2</v>
      </c>
      <c r="M18" s="66">
        <v>2.3999999999999998E-3</v>
      </c>
      <c r="N18" s="65">
        <v>64934</v>
      </c>
      <c r="O18" s="65">
        <v>109.85</v>
      </c>
      <c r="P18" s="65">
        <v>0</v>
      </c>
      <c r="Q18" s="65">
        <v>71.329999000000001</v>
      </c>
      <c r="R18" s="66">
        <v>0</v>
      </c>
      <c r="S18" s="66">
        <v>1.7000000000000001E-2</v>
      </c>
      <c r="T18" s="66">
        <v>1E-3</v>
      </c>
    </row>
    <row r="19" spans="1:20">
      <c r="A19" t="s">
        <v>272</v>
      </c>
      <c r="B19" t="s">
        <v>273</v>
      </c>
      <c r="C19" t="s">
        <v>99</v>
      </c>
      <c r="D19" t="s">
        <v>122</v>
      </c>
      <c r="E19" t="s">
        <v>252</v>
      </c>
      <c r="F19" t="s">
        <v>253</v>
      </c>
      <c r="G19" t="s">
        <v>270</v>
      </c>
      <c r="H19" t="s">
        <v>208</v>
      </c>
      <c r="I19" t="s">
        <v>274</v>
      </c>
      <c r="J19" s="65">
        <v>0.5</v>
      </c>
      <c r="K19" t="s">
        <v>101</v>
      </c>
      <c r="L19" s="66">
        <v>3.9300000000000002E-2</v>
      </c>
      <c r="M19" s="66">
        <v>0.3135</v>
      </c>
      <c r="N19" s="65">
        <v>178053.83</v>
      </c>
      <c r="O19" s="65">
        <v>112.49</v>
      </c>
      <c r="P19" s="65">
        <v>1.9250100000000001</v>
      </c>
      <c r="Q19" s="65">
        <v>202.217763367</v>
      </c>
      <c r="R19" s="66">
        <v>2.0000000000000001E-4</v>
      </c>
      <c r="S19" s="66">
        <v>4.82E-2</v>
      </c>
      <c r="T19" s="66">
        <v>2.8E-3</v>
      </c>
    </row>
    <row r="20" spans="1:20">
      <c r="A20" t="s">
        <v>275</v>
      </c>
      <c r="B20" t="s">
        <v>276</v>
      </c>
      <c r="C20" t="s">
        <v>99</v>
      </c>
      <c r="D20" t="s">
        <v>122</v>
      </c>
      <c r="E20" t="s">
        <v>277</v>
      </c>
      <c r="F20" t="s">
        <v>278</v>
      </c>
      <c r="G20" t="s">
        <v>279</v>
      </c>
      <c r="H20" t="s">
        <v>208</v>
      </c>
      <c r="I20" t="s">
        <v>280</v>
      </c>
      <c r="J20" s="65">
        <v>7.38</v>
      </c>
      <c r="K20" t="s">
        <v>101</v>
      </c>
      <c r="L20" s="66">
        <v>5.1499999999999997E-2</v>
      </c>
      <c r="M20" s="66">
        <v>9.7000000000000003E-3</v>
      </c>
      <c r="N20" s="65">
        <v>78980.710000000006</v>
      </c>
      <c r="O20" s="65">
        <v>161.26</v>
      </c>
      <c r="P20" s="65">
        <v>0</v>
      </c>
      <c r="Q20" s="65">
        <v>127.36429294600001</v>
      </c>
      <c r="R20" s="66">
        <v>0</v>
      </c>
      <c r="S20" s="66">
        <v>3.04E-2</v>
      </c>
      <c r="T20" s="66">
        <v>1.8E-3</v>
      </c>
    </row>
    <row r="21" spans="1:20">
      <c r="A21" t="s">
        <v>281</v>
      </c>
      <c r="B21" t="s">
        <v>282</v>
      </c>
      <c r="C21" t="s">
        <v>99</v>
      </c>
      <c r="D21" t="s">
        <v>122</v>
      </c>
      <c r="E21" t="s">
        <v>283</v>
      </c>
      <c r="F21" t="s">
        <v>284</v>
      </c>
      <c r="G21" t="s">
        <v>279</v>
      </c>
      <c r="H21" t="s">
        <v>208</v>
      </c>
      <c r="I21" t="s">
        <v>285</v>
      </c>
      <c r="J21" s="65">
        <v>2.56</v>
      </c>
      <c r="K21" t="s">
        <v>101</v>
      </c>
      <c r="L21" s="66">
        <v>5.3499999999999999E-2</v>
      </c>
      <c r="M21" s="66">
        <v>3.0300000000000001E-2</v>
      </c>
      <c r="N21" s="65">
        <v>66163</v>
      </c>
      <c r="O21" s="65">
        <v>111.3</v>
      </c>
      <c r="P21" s="65">
        <v>0</v>
      </c>
      <c r="Q21" s="65">
        <v>73.639419000000004</v>
      </c>
      <c r="R21" s="66">
        <v>1E-4</v>
      </c>
      <c r="S21" s="66">
        <v>1.7600000000000001E-2</v>
      </c>
      <c r="T21" s="66">
        <v>1E-3</v>
      </c>
    </row>
    <row r="22" spans="1:20">
      <c r="A22" t="s">
        <v>286</v>
      </c>
      <c r="B22" t="s">
        <v>287</v>
      </c>
      <c r="C22" t="s">
        <v>99</v>
      </c>
      <c r="D22" t="s">
        <v>122</v>
      </c>
      <c r="E22" t="s">
        <v>283</v>
      </c>
      <c r="F22" t="s">
        <v>284</v>
      </c>
      <c r="G22" t="s">
        <v>279</v>
      </c>
      <c r="H22" t="s">
        <v>208</v>
      </c>
      <c r="I22" t="s">
        <v>288</v>
      </c>
      <c r="J22" s="65">
        <v>4.8</v>
      </c>
      <c r="K22" t="s">
        <v>101</v>
      </c>
      <c r="L22" s="66">
        <v>2.7799999999999998E-2</v>
      </c>
      <c r="M22" s="66">
        <v>2.9899999999999999E-2</v>
      </c>
      <c r="N22" s="65">
        <v>151474</v>
      </c>
      <c r="O22" s="65">
        <v>99.01</v>
      </c>
      <c r="P22" s="65">
        <v>0</v>
      </c>
      <c r="Q22" s="65">
        <v>149.97440739999999</v>
      </c>
      <c r="R22" s="66">
        <v>1E-4</v>
      </c>
      <c r="S22" s="66">
        <v>3.5799999999999998E-2</v>
      </c>
      <c r="T22" s="66">
        <v>2.0999999999999999E-3</v>
      </c>
    </row>
    <row r="23" spans="1:20">
      <c r="A23" t="s">
        <v>289</v>
      </c>
      <c r="B23" t="s">
        <v>290</v>
      </c>
      <c r="C23" t="s">
        <v>99</v>
      </c>
      <c r="D23" t="s">
        <v>122</v>
      </c>
      <c r="E23" t="s">
        <v>291</v>
      </c>
      <c r="F23" t="s">
        <v>261</v>
      </c>
      <c r="G23" t="s">
        <v>279</v>
      </c>
      <c r="H23" t="s">
        <v>208</v>
      </c>
      <c r="I23" t="s">
        <v>292</v>
      </c>
      <c r="J23" s="65">
        <v>6.29</v>
      </c>
      <c r="K23" t="s">
        <v>101</v>
      </c>
      <c r="L23" s="66">
        <v>2.81E-2</v>
      </c>
      <c r="M23" s="66">
        <v>6.1000000000000004E-3</v>
      </c>
      <c r="N23" s="65">
        <v>3151.8</v>
      </c>
      <c r="O23" s="65">
        <v>115.7</v>
      </c>
      <c r="P23" s="65">
        <v>0</v>
      </c>
      <c r="Q23" s="65">
        <v>3.6466325999999998</v>
      </c>
      <c r="R23" s="66">
        <v>0</v>
      </c>
      <c r="S23" s="66">
        <v>8.9999999999999998E-4</v>
      </c>
      <c r="T23" s="66">
        <v>1E-4</v>
      </c>
    </row>
    <row r="24" spans="1:20">
      <c r="A24" t="s">
        <v>293</v>
      </c>
      <c r="B24" t="s">
        <v>294</v>
      </c>
      <c r="C24" t="s">
        <v>99</v>
      </c>
      <c r="D24" t="s">
        <v>122</v>
      </c>
      <c r="E24" t="s">
        <v>295</v>
      </c>
      <c r="F24" t="s">
        <v>261</v>
      </c>
      <c r="G24" t="s">
        <v>296</v>
      </c>
      <c r="H24" t="s">
        <v>149</v>
      </c>
      <c r="I24" t="s">
        <v>271</v>
      </c>
      <c r="J24" s="65">
        <v>6.39</v>
      </c>
      <c r="K24" t="s">
        <v>101</v>
      </c>
      <c r="L24" s="66">
        <v>1.9599999999999999E-2</v>
      </c>
      <c r="M24" s="66">
        <v>4.4999999999999997E-3</v>
      </c>
      <c r="N24" s="65">
        <v>4913</v>
      </c>
      <c r="O24" s="65">
        <v>111.14</v>
      </c>
      <c r="P24" s="65">
        <v>0</v>
      </c>
      <c r="Q24" s="65">
        <v>5.4603082000000001</v>
      </c>
      <c r="R24" s="66">
        <v>0</v>
      </c>
      <c r="S24" s="66">
        <v>1.2999999999999999E-3</v>
      </c>
      <c r="T24" s="66">
        <v>1E-4</v>
      </c>
    </row>
    <row r="25" spans="1:20">
      <c r="A25" t="s">
        <v>297</v>
      </c>
      <c r="B25" t="s">
        <v>298</v>
      </c>
      <c r="C25" t="s">
        <v>99</v>
      </c>
      <c r="D25" t="s">
        <v>122</v>
      </c>
      <c r="E25" t="s">
        <v>252</v>
      </c>
      <c r="F25" t="s">
        <v>253</v>
      </c>
      <c r="G25" t="s">
        <v>296</v>
      </c>
      <c r="H25" t="s">
        <v>149</v>
      </c>
      <c r="I25" t="s">
        <v>299</v>
      </c>
      <c r="J25" s="65">
        <v>2.33</v>
      </c>
      <c r="K25" t="s">
        <v>101</v>
      </c>
      <c r="L25" s="66">
        <v>1.4200000000000001E-2</v>
      </c>
      <c r="M25" s="66">
        <v>-0.99039999999999995</v>
      </c>
      <c r="N25" s="65">
        <v>7</v>
      </c>
      <c r="O25" s="65">
        <v>5069500</v>
      </c>
      <c r="P25" s="65">
        <v>0</v>
      </c>
      <c r="Q25" s="65">
        <v>354.86500000000001</v>
      </c>
      <c r="R25" s="66">
        <v>0</v>
      </c>
      <c r="S25" s="66">
        <v>8.4599999999999995E-2</v>
      </c>
      <c r="T25" s="66">
        <v>4.8999999999999998E-3</v>
      </c>
    </row>
    <row r="26" spans="1:20">
      <c r="A26" t="s">
        <v>300</v>
      </c>
      <c r="B26" t="s">
        <v>301</v>
      </c>
      <c r="C26" t="s">
        <v>99</v>
      </c>
      <c r="D26" t="s">
        <v>122</v>
      </c>
      <c r="E26" t="s">
        <v>302</v>
      </c>
      <c r="F26" t="s">
        <v>261</v>
      </c>
      <c r="G26" t="s">
        <v>303</v>
      </c>
      <c r="H26" t="s">
        <v>208</v>
      </c>
      <c r="I26" t="s">
        <v>304</v>
      </c>
      <c r="J26" s="65">
        <v>3.64</v>
      </c>
      <c r="K26" t="s">
        <v>101</v>
      </c>
      <c r="L26" s="66">
        <v>2.1499999999999998E-2</v>
      </c>
      <c r="M26" s="66">
        <v>9.7999999999999997E-3</v>
      </c>
      <c r="N26" s="65">
        <v>94698</v>
      </c>
      <c r="O26" s="65">
        <v>105.96</v>
      </c>
      <c r="P26" s="65">
        <v>0</v>
      </c>
      <c r="Q26" s="65">
        <v>100.34200079999999</v>
      </c>
      <c r="R26" s="66">
        <v>1E-4</v>
      </c>
      <c r="S26" s="66">
        <v>2.3900000000000001E-2</v>
      </c>
      <c r="T26" s="66">
        <v>1.4E-3</v>
      </c>
    </row>
    <row r="27" spans="1:20">
      <c r="A27" t="s">
        <v>305</v>
      </c>
      <c r="B27" t="s">
        <v>306</v>
      </c>
      <c r="C27" t="s">
        <v>99</v>
      </c>
      <c r="D27" t="s">
        <v>122</v>
      </c>
      <c r="E27" t="s">
        <v>307</v>
      </c>
      <c r="F27" t="s">
        <v>261</v>
      </c>
      <c r="G27" t="s">
        <v>308</v>
      </c>
      <c r="H27" t="s">
        <v>208</v>
      </c>
      <c r="I27" t="s">
        <v>309</v>
      </c>
      <c r="J27" s="65">
        <v>3.72</v>
      </c>
      <c r="K27" t="s">
        <v>101</v>
      </c>
      <c r="L27" s="66">
        <v>3.0599999999999999E-2</v>
      </c>
      <c r="M27" s="66">
        <v>6.0000000000000001E-3</v>
      </c>
      <c r="N27" s="65">
        <v>196502.67</v>
      </c>
      <c r="O27" s="65">
        <v>110.35</v>
      </c>
      <c r="P27" s="65">
        <v>9.6695799999999998</v>
      </c>
      <c r="Q27" s="65">
        <v>226.51027634499999</v>
      </c>
      <c r="R27" s="66">
        <v>4.0000000000000002E-4</v>
      </c>
      <c r="S27" s="66">
        <v>5.3999999999999999E-2</v>
      </c>
      <c r="T27" s="66">
        <v>3.0999999999999999E-3</v>
      </c>
    </row>
    <row r="28" spans="1:20">
      <c r="A28" t="s">
        <v>310</v>
      </c>
      <c r="B28" t="s">
        <v>311</v>
      </c>
      <c r="C28" t="s">
        <v>99</v>
      </c>
      <c r="D28" t="s">
        <v>122</v>
      </c>
      <c r="E28" t="s">
        <v>312</v>
      </c>
      <c r="F28" t="s">
        <v>261</v>
      </c>
      <c r="G28" t="s">
        <v>308</v>
      </c>
      <c r="H28" t="s">
        <v>208</v>
      </c>
      <c r="I28" t="s">
        <v>313</v>
      </c>
      <c r="J28" s="65">
        <v>6.67</v>
      </c>
      <c r="K28" t="s">
        <v>101</v>
      </c>
      <c r="L28" s="66">
        <v>8.3999999999999995E-3</v>
      </c>
      <c r="M28" s="66">
        <v>8.8999999999999999E-3</v>
      </c>
      <c r="N28" s="65">
        <v>75000</v>
      </c>
      <c r="O28" s="65">
        <v>99.74</v>
      </c>
      <c r="P28" s="65">
        <v>0</v>
      </c>
      <c r="Q28" s="65">
        <v>74.805000000000007</v>
      </c>
      <c r="R28" s="66">
        <v>1E-4</v>
      </c>
      <c r="S28" s="66">
        <v>1.78E-2</v>
      </c>
      <c r="T28" s="66">
        <v>1E-3</v>
      </c>
    </row>
    <row r="29" spans="1:20">
      <c r="A29" s="67" t="s">
        <v>234</v>
      </c>
      <c r="B29" s="14"/>
      <c r="C29" s="14"/>
      <c r="D29" s="14"/>
      <c r="E29" s="14"/>
      <c r="J29" s="69">
        <v>4.22</v>
      </c>
      <c r="M29" s="68">
        <v>1.6299999999999999E-2</v>
      </c>
      <c r="N29" s="69">
        <v>1551931.61</v>
      </c>
      <c r="P29" s="69">
        <v>12.500170000000001</v>
      </c>
      <c r="Q29" s="69">
        <v>1665.496444587</v>
      </c>
      <c r="S29" s="68">
        <v>0.39710000000000001</v>
      </c>
      <c r="T29" s="68">
        <v>2.29E-2</v>
      </c>
    </row>
    <row r="30" spans="1:20">
      <c r="A30" t="s">
        <v>314</v>
      </c>
      <c r="B30" t="s">
        <v>315</v>
      </c>
      <c r="C30" t="s">
        <v>99</v>
      </c>
      <c r="D30" t="s">
        <v>122</v>
      </c>
      <c r="E30" t="s">
        <v>316</v>
      </c>
      <c r="F30" t="s">
        <v>253</v>
      </c>
      <c r="G30" t="s">
        <v>207</v>
      </c>
      <c r="H30" t="s">
        <v>208</v>
      </c>
      <c r="I30" t="s">
        <v>317</v>
      </c>
      <c r="J30" s="65">
        <v>3.1</v>
      </c>
      <c r="K30" t="s">
        <v>101</v>
      </c>
      <c r="L30" s="66">
        <v>3.0099999999999998E-2</v>
      </c>
      <c r="M30" s="66">
        <v>5.4999999999999997E-3</v>
      </c>
      <c r="N30" s="65">
        <v>280421</v>
      </c>
      <c r="O30" s="65">
        <v>108.66</v>
      </c>
      <c r="P30" s="65">
        <v>0</v>
      </c>
      <c r="Q30" s="65">
        <v>304.70545859999999</v>
      </c>
      <c r="R30" s="66">
        <v>2.0000000000000001E-4</v>
      </c>
      <c r="S30" s="66">
        <v>7.2700000000000001E-2</v>
      </c>
      <c r="T30" s="66">
        <v>4.1999999999999997E-3</v>
      </c>
    </row>
    <row r="31" spans="1:20">
      <c r="A31" t="s">
        <v>318</v>
      </c>
      <c r="B31" t="s">
        <v>319</v>
      </c>
      <c r="C31" t="s">
        <v>99</v>
      </c>
      <c r="D31" t="s">
        <v>122</v>
      </c>
      <c r="E31" t="s">
        <v>320</v>
      </c>
      <c r="F31" t="s">
        <v>284</v>
      </c>
      <c r="G31" t="s">
        <v>321</v>
      </c>
      <c r="H31" t="s">
        <v>149</v>
      </c>
      <c r="I31" t="s">
        <v>309</v>
      </c>
      <c r="J31" s="65">
        <v>6.31</v>
      </c>
      <c r="K31" t="s">
        <v>101</v>
      </c>
      <c r="L31" s="66">
        <v>3.6900000000000002E-2</v>
      </c>
      <c r="M31" s="66">
        <v>1.8499999999999999E-2</v>
      </c>
      <c r="N31" s="65">
        <v>56212</v>
      </c>
      <c r="O31" s="65">
        <v>113.72</v>
      </c>
      <c r="P31" s="65">
        <v>0</v>
      </c>
      <c r="Q31" s="65">
        <v>63.9242864</v>
      </c>
      <c r="R31" s="66">
        <v>2.0000000000000001E-4</v>
      </c>
      <c r="S31" s="66">
        <v>1.52E-2</v>
      </c>
      <c r="T31" s="66">
        <v>8.9999999999999998E-4</v>
      </c>
    </row>
    <row r="32" spans="1:20">
      <c r="A32" t="s">
        <v>322</v>
      </c>
      <c r="B32" t="s">
        <v>323</v>
      </c>
      <c r="C32" t="s">
        <v>99</v>
      </c>
      <c r="D32" t="s">
        <v>122</v>
      </c>
      <c r="E32" t="s">
        <v>324</v>
      </c>
      <c r="F32" t="s">
        <v>261</v>
      </c>
      <c r="G32" t="s">
        <v>279</v>
      </c>
      <c r="H32" t="s">
        <v>208</v>
      </c>
      <c r="I32" t="s">
        <v>325</v>
      </c>
      <c r="J32" s="65">
        <v>6.42</v>
      </c>
      <c r="K32" t="s">
        <v>101</v>
      </c>
      <c r="L32" s="66">
        <v>2.41E-2</v>
      </c>
      <c r="M32" s="66">
        <v>1.9E-2</v>
      </c>
      <c r="N32" s="65">
        <v>33016</v>
      </c>
      <c r="O32" s="65">
        <v>105.31</v>
      </c>
      <c r="P32" s="65">
        <v>0</v>
      </c>
      <c r="Q32" s="65">
        <v>34.769149599999999</v>
      </c>
      <c r="R32" s="66">
        <v>1E-4</v>
      </c>
      <c r="S32" s="66">
        <v>8.3000000000000001E-3</v>
      </c>
      <c r="T32" s="66">
        <v>5.0000000000000001E-4</v>
      </c>
    </row>
    <row r="33" spans="1:20">
      <c r="A33" t="s">
        <v>326</v>
      </c>
      <c r="B33" t="s">
        <v>327</v>
      </c>
      <c r="C33" t="s">
        <v>99</v>
      </c>
      <c r="D33" t="s">
        <v>122</v>
      </c>
      <c r="E33" t="s">
        <v>328</v>
      </c>
      <c r="F33" t="s">
        <v>131</v>
      </c>
      <c r="G33" t="s">
        <v>279</v>
      </c>
      <c r="H33" t="s">
        <v>208</v>
      </c>
      <c r="I33" t="s">
        <v>329</v>
      </c>
      <c r="J33" s="65">
        <v>3.52</v>
      </c>
      <c r="K33" t="s">
        <v>101</v>
      </c>
      <c r="L33" s="66">
        <v>3.6499999999999998E-2</v>
      </c>
      <c r="M33" s="66">
        <v>1.1900000000000001E-2</v>
      </c>
      <c r="N33" s="65">
        <v>1254</v>
      </c>
      <c r="O33" s="65">
        <v>109.2</v>
      </c>
      <c r="P33" s="65">
        <v>0</v>
      </c>
      <c r="Q33" s="65">
        <v>1.3693679999999999</v>
      </c>
      <c r="R33" s="66">
        <v>0</v>
      </c>
      <c r="S33" s="66">
        <v>2.9999999999999997E-4</v>
      </c>
      <c r="T33" s="66">
        <v>0</v>
      </c>
    </row>
    <row r="34" spans="1:20">
      <c r="A34" t="s">
        <v>330</v>
      </c>
      <c r="B34" t="s">
        <v>331</v>
      </c>
      <c r="C34" t="s">
        <v>99</v>
      </c>
      <c r="D34" t="s">
        <v>122</v>
      </c>
      <c r="E34" t="s">
        <v>328</v>
      </c>
      <c r="F34" t="s">
        <v>131</v>
      </c>
      <c r="G34" t="s">
        <v>279</v>
      </c>
      <c r="H34" t="s">
        <v>208</v>
      </c>
      <c r="I34" t="s">
        <v>332</v>
      </c>
      <c r="J34" s="65">
        <v>6.68</v>
      </c>
      <c r="K34" t="s">
        <v>101</v>
      </c>
      <c r="L34" s="66">
        <v>3.2000000000000001E-2</v>
      </c>
      <c r="M34" s="66">
        <v>1.9300000000000001E-2</v>
      </c>
      <c r="N34" s="65">
        <v>100125</v>
      </c>
      <c r="O34" s="65">
        <v>109.07</v>
      </c>
      <c r="P34" s="65">
        <v>0</v>
      </c>
      <c r="Q34" s="65">
        <v>109.2063375</v>
      </c>
      <c r="R34" s="66">
        <v>1E-4</v>
      </c>
      <c r="S34" s="66">
        <v>2.5999999999999999E-2</v>
      </c>
      <c r="T34" s="66">
        <v>1.5E-3</v>
      </c>
    </row>
    <row r="35" spans="1:20">
      <c r="A35" t="s">
        <v>333</v>
      </c>
      <c r="B35" t="s">
        <v>334</v>
      </c>
      <c r="C35" t="s">
        <v>99</v>
      </c>
      <c r="D35" t="s">
        <v>122</v>
      </c>
      <c r="E35" t="s">
        <v>335</v>
      </c>
      <c r="F35" t="s">
        <v>336</v>
      </c>
      <c r="G35" t="s">
        <v>279</v>
      </c>
      <c r="H35" t="s">
        <v>208</v>
      </c>
      <c r="I35" t="s">
        <v>337</v>
      </c>
      <c r="J35" s="65">
        <v>8.77</v>
      </c>
      <c r="K35" t="s">
        <v>101</v>
      </c>
      <c r="L35" s="66">
        <v>3.0499999999999999E-2</v>
      </c>
      <c r="M35" s="66">
        <v>2.0400000000000001E-2</v>
      </c>
      <c r="N35" s="65">
        <v>122963</v>
      </c>
      <c r="O35" s="65">
        <v>109.19</v>
      </c>
      <c r="P35" s="65">
        <v>0</v>
      </c>
      <c r="Q35" s="65">
        <v>134.2632997</v>
      </c>
      <c r="R35" s="66">
        <v>2.0000000000000001E-4</v>
      </c>
      <c r="S35" s="66">
        <v>3.2000000000000001E-2</v>
      </c>
      <c r="T35" s="66">
        <v>1.8E-3</v>
      </c>
    </row>
    <row r="36" spans="1:20">
      <c r="A36" t="s">
        <v>338</v>
      </c>
      <c r="B36" t="s">
        <v>339</v>
      </c>
      <c r="C36" t="s">
        <v>99</v>
      </c>
      <c r="D36" t="s">
        <v>122</v>
      </c>
      <c r="E36" t="s">
        <v>340</v>
      </c>
      <c r="F36" t="s">
        <v>336</v>
      </c>
      <c r="G36" t="s">
        <v>296</v>
      </c>
      <c r="H36" t="s">
        <v>208</v>
      </c>
      <c r="I36" t="s">
        <v>341</v>
      </c>
      <c r="J36" s="65">
        <v>3.34</v>
      </c>
      <c r="K36" t="s">
        <v>101</v>
      </c>
      <c r="L36" s="66">
        <v>3.9199999999999999E-2</v>
      </c>
      <c r="M36" s="66">
        <v>1.24E-2</v>
      </c>
      <c r="N36" s="65">
        <v>28468</v>
      </c>
      <c r="O36" s="65">
        <v>111.01</v>
      </c>
      <c r="P36" s="65">
        <v>0</v>
      </c>
      <c r="Q36" s="65">
        <v>31.6023268</v>
      </c>
      <c r="R36" s="66">
        <v>0</v>
      </c>
      <c r="S36" s="66">
        <v>7.4999999999999997E-3</v>
      </c>
      <c r="T36" s="66">
        <v>4.0000000000000002E-4</v>
      </c>
    </row>
    <row r="37" spans="1:20">
      <c r="A37" t="s">
        <v>342</v>
      </c>
      <c r="B37" t="s">
        <v>343</v>
      </c>
      <c r="C37" t="s">
        <v>99</v>
      </c>
      <c r="D37" t="s">
        <v>122</v>
      </c>
      <c r="E37" t="s">
        <v>344</v>
      </c>
      <c r="F37" t="s">
        <v>261</v>
      </c>
      <c r="G37" t="s">
        <v>279</v>
      </c>
      <c r="H37" t="s">
        <v>208</v>
      </c>
      <c r="I37" t="s">
        <v>341</v>
      </c>
      <c r="J37" s="65">
        <v>3.45</v>
      </c>
      <c r="K37" t="s">
        <v>101</v>
      </c>
      <c r="L37" s="66">
        <v>3.5000000000000003E-2</v>
      </c>
      <c r="M37" s="66">
        <v>1.46E-2</v>
      </c>
      <c r="N37" s="65">
        <v>25720.42</v>
      </c>
      <c r="O37" s="65">
        <v>107.19</v>
      </c>
      <c r="P37" s="65">
        <v>0</v>
      </c>
      <c r="Q37" s="65">
        <v>27.569718198</v>
      </c>
      <c r="R37" s="66">
        <v>0</v>
      </c>
      <c r="S37" s="66">
        <v>6.6E-3</v>
      </c>
      <c r="T37" s="66">
        <v>4.0000000000000002E-4</v>
      </c>
    </row>
    <row r="38" spans="1:20">
      <c r="A38" t="s">
        <v>345</v>
      </c>
      <c r="B38" t="s">
        <v>346</v>
      </c>
      <c r="C38" t="s">
        <v>99</v>
      </c>
      <c r="D38" t="s">
        <v>122</v>
      </c>
      <c r="E38" t="s">
        <v>347</v>
      </c>
      <c r="F38" t="s">
        <v>348</v>
      </c>
      <c r="G38" t="s">
        <v>279</v>
      </c>
      <c r="H38" t="s">
        <v>208</v>
      </c>
      <c r="I38" t="s">
        <v>349</v>
      </c>
      <c r="J38" s="65">
        <v>7.23</v>
      </c>
      <c r="K38" t="s">
        <v>101</v>
      </c>
      <c r="L38" s="66">
        <v>2.4299999999999999E-2</v>
      </c>
      <c r="M38" s="66">
        <v>1.8599999999999998E-2</v>
      </c>
      <c r="N38" s="65">
        <v>52751</v>
      </c>
      <c r="O38" s="65">
        <v>104.4</v>
      </c>
      <c r="P38" s="65">
        <v>0</v>
      </c>
      <c r="Q38" s="65">
        <v>55.072043999999998</v>
      </c>
      <c r="R38" s="66">
        <v>1E-4</v>
      </c>
      <c r="S38" s="66">
        <v>1.3100000000000001E-2</v>
      </c>
      <c r="T38" s="66">
        <v>8.0000000000000004E-4</v>
      </c>
    </row>
    <row r="39" spans="1:20">
      <c r="A39" t="s">
        <v>350</v>
      </c>
      <c r="B39" t="s">
        <v>351</v>
      </c>
      <c r="C39" t="s">
        <v>99</v>
      </c>
      <c r="D39" t="s">
        <v>122</v>
      </c>
      <c r="E39" t="s">
        <v>352</v>
      </c>
      <c r="F39" t="s">
        <v>353</v>
      </c>
      <c r="G39" t="s">
        <v>354</v>
      </c>
      <c r="H39" t="s">
        <v>149</v>
      </c>
      <c r="I39" t="s">
        <v>355</v>
      </c>
      <c r="J39" s="65">
        <v>3</v>
      </c>
      <c r="K39" t="s">
        <v>101</v>
      </c>
      <c r="L39" s="66">
        <v>4.1700000000000001E-2</v>
      </c>
      <c r="M39" s="66">
        <v>1.4500000000000001E-2</v>
      </c>
      <c r="N39" s="65">
        <v>67771</v>
      </c>
      <c r="O39" s="65">
        <v>108.32</v>
      </c>
      <c r="P39" s="65">
        <v>0</v>
      </c>
      <c r="Q39" s="65">
        <v>73.409547200000006</v>
      </c>
      <c r="R39" s="66">
        <v>2.0000000000000001E-4</v>
      </c>
      <c r="S39" s="66">
        <v>1.7500000000000002E-2</v>
      </c>
      <c r="T39" s="66">
        <v>1E-3</v>
      </c>
    </row>
    <row r="40" spans="1:20">
      <c r="A40" t="s">
        <v>356</v>
      </c>
      <c r="B40" t="s">
        <v>357</v>
      </c>
      <c r="C40" t="s">
        <v>99</v>
      </c>
      <c r="D40" t="s">
        <v>122</v>
      </c>
      <c r="E40" t="s">
        <v>358</v>
      </c>
      <c r="F40" t="s">
        <v>131</v>
      </c>
      <c r="G40" t="s">
        <v>303</v>
      </c>
      <c r="H40" t="s">
        <v>208</v>
      </c>
      <c r="I40" t="s">
        <v>309</v>
      </c>
      <c r="J40" s="65">
        <v>1.95</v>
      </c>
      <c r="K40" t="s">
        <v>101</v>
      </c>
      <c r="L40" s="66">
        <v>2.1600000000000001E-2</v>
      </c>
      <c r="M40" s="66">
        <v>9.4999999999999998E-3</v>
      </c>
      <c r="N40" s="65">
        <v>10210.74</v>
      </c>
      <c r="O40" s="65">
        <v>102.4</v>
      </c>
      <c r="P40" s="65">
        <v>0</v>
      </c>
      <c r="Q40" s="65">
        <v>10.455797759999999</v>
      </c>
      <c r="R40" s="66">
        <v>0</v>
      </c>
      <c r="S40" s="66">
        <v>2.5000000000000001E-3</v>
      </c>
      <c r="T40" s="66">
        <v>1E-4</v>
      </c>
    </row>
    <row r="41" spans="1:20">
      <c r="A41" t="s">
        <v>359</v>
      </c>
      <c r="B41" t="s">
        <v>360</v>
      </c>
      <c r="C41" t="s">
        <v>99</v>
      </c>
      <c r="D41" t="s">
        <v>122</v>
      </c>
      <c r="E41" t="s">
        <v>358</v>
      </c>
      <c r="F41" t="s">
        <v>131</v>
      </c>
      <c r="G41" t="s">
        <v>303</v>
      </c>
      <c r="H41" t="s">
        <v>208</v>
      </c>
      <c r="I41" t="s">
        <v>361</v>
      </c>
      <c r="J41" s="65">
        <v>4.49</v>
      </c>
      <c r="K41" t="s">
        <v>101</v>
      </c>
      <c r="L41" s="66">
        <v>0.04</v>
      </c>
      <c r="M41" s="66">
        <v>1.4500000000000001E-2</v>
      </c>
      <c r="N41" s="65">
        <v>58713</v>
      </c>
      <c r="O41" s="65">
        <v>113.95</v>
      </c>
      <c r="P41" s="65">
        <v>0</v>
      </c>
      <c r="Q41" s="65">
        <v>66.903463500000001</v>
      </c>
      <c r="R41" s="66">
        <v>1E-4</v>
      </c>
      <c r="S41" s="66">
        <v>1.6E-2</v>
      </c>
      <c r="T41" s="66">
        <v>8.9999999999999998E-4</v>
      </c>
    </row>
    <row r="42" spans="1:20">
      <c r="A42" t="s">
        <v>362</v>
      </c>
      <c r="B42" t="s">
        <v>363</v>
      </c>
      <c r="C42" t="s">
        <v>99</v>
      </c>
      <c r="D42" t="s">
        <v>122</v>
      </c>
      <c r="E42" t="s">
        <v>364</v>
      </c>
      <c r="F42" t="s">
        <v>353</v>
      </c>
      <c r="G42" t="s">
        <v>365</v>
      </c>
      <c r="H42" t="s">
        <v>149</v>
      </c>
      <c r="I42" t="s">
        <v>366</v>
      </c>
      <c r="J42" s="65">
        <v>2.42</v>
      </c>
      <c r="K42" t="s">
        <v>101</v>
      </c>
      <c r="L42" s="66">
        <v>3.15E-2</v>
      </c>
      <c r="M42" s="66">
        <v>1.54E-2</v>
      </c>
      <c r="N42" s="65">
        <v>64545.82</v>
      </c>
      <c r="O42" s="65">
        <v>103.94</v>
      </c>
      <c r="P42" s="65">
        <v>0</v>
      </c>
      <c r="Q42" s="65">
        <v>67.088925308</v>
      </c>
      <c r="R42" s="66">
        <v>2.0000000000000001E-4</v>
      </c>
      <c r="S42" s="66">
        <v>1.6E-2</v>
      </c>
      <c r="T42" s="66">
        <v>8.9999999999999998E-4</v>
      </c>
    </row>
    <row r="43" spans="1:20">
      <c r="A43" t="s">
        <v>367</v>
      </c>
      <c r="B43" t="s">
        <v>368</v>
      </c>
      <c r="C43" t="s">
        <v>99</v>
      </c>
      <c r="D43" t="s">
        <v>122</v>
      </c>
      <c r="E43" t="s">
        <v>369</v>
      </c>
      <c r="F43" t="s">
        <v>124</v>
      </c>
      <c r="G43" t="s">
        <v>308</v>
      </c>
      <c r="H43" t="s">
        <v>208</v>
      </c>
      <c r="I43" t="s">
        <v>370</v>
      </c>
      <c r="J43" s="65">
        <v>5.0199999999999996</v>
      </c>
      <c r="K43" t="s">
        <v>101</v>
      </c>
      <c r="L43" s="66">
        <v>2.0500000000000001E-2</v>
      </c>
      <c r="M43" s="66">
        <v>1.38E-2</v>
      </c>
      <c r="N43" s="65">
        <v>77496</v>
      </c>
      <c r="O43" s="65">
        <v>104.27</v>
      </c>
      <c r="P43" s="65">
        <v>0</v>
      </c>
      <c r="Q43" s="65">
        <v>80.805079199999994</v>
      </c>
      <c r="R43" s="66">
        <v>2.0000000000000001E-4</v>
      </c>
      <c r="S43" s="66">
        <v>1.9300000000000001E-2</v>
      </c>
      <c r="T43" s="66">
        <v>1.1000000000000001E-3</v>
      </c>
    </row>
    <row r="44" spans="1:20">
      <c r="A44" t="s">
        <v>371</v>
      </c>
      <c r="B44" t="s">
        <v>372</v>
      </c>
      <c r="C44" t="s">
        <v>99</v>
      </c>
      <c r="D44" t="s">
        <v>122</v>
      </c>
      <c r="E44" t="s">
        <v>373</v>
      </c>
      <c r="F44" t="s">
        <v>284</v>
      </c>
      <c r="G44" t="s">
        <v>365</v>
      </c>
      <c r="H44" t="s">
        <v>149</v>
      </c>
      <c r="I44" t="s">
        <v>374</v>
      </c>
      <c r="J44" s="65">
        <v>5.69</v>
      </c>
      <c r="K44" t="s">
        <v>101</v>
      </c>
      <c r="L44" s="66">
        <v>3.2500000000000001E-2</v>
      </c>
      <c r="M44" s="66">
        <v>2.6200000000000001E-2</v>
      </c>
      <c r="N44" s="65">
        <v>106000</v>
      </c>
      <c r="O44" s="65">
        <v>104.36</v>
      </c>
      <c r="P44" s="65">
        <v>0</v>
      </c>
      <c r="Q44" s="65">
        <v>110.6216</v>
      </c>
      <c r="R44" s="66">
        <v>2.9999999999999997E-4</v>
      </c>
      <c r="S44" s="66">
        <v>2.64E-2</v>
      </c>
      <c r="T44" s="66">
        <v>1.5E-3</v>
      </c>
    </row>
    <row r="45" spans="1:20">
      <c r="A45" t="s">
        <v>375</v>
      </c>
      <c r="B45" t="s">
        <v>376</v>
      </c>
      <c r="C45" t="s">
        <v>99</v>
      </c>
      <c r="D45" t="s">
        <v>122</v>
      </c>
      <c r="E45" t="s">
        <v>377</v>
      </c>
      <c r="F45" t="s">
        <v>353</v>
      </c>
      <c r="G45" t="s">
        <v>308</v>
      </c>
      <c r="H45" t="s">
        <v>208</v>
      </c>
      <c r="I45" t="s">
        <v>378</v>
      </c>
      <c r="J45" s="65">
        <v>1.95</v>
      </c>
      <c r="K45" t="s">
        <v>101</v>
      </c>
      <c r="L45" s="66">
        <v>4.2000000000000003E-2</v>
      </c>
      <c r="M45" s="66">
        <v>1.2800000000000001E-2</v>
      </c>
      <c r="N45" s="65">
        <v>53578.39</v>
      </c>
      <c r="O45" s="65">
        <v>105.72</v>
      </c>
      <c r="P45" s="65">
        <v>8.9399200000000008</v>
      </c>
      <c r="Q45" s="65">
        <v>65.582993908000006</v>
      </c>
      <c r="R45" s="66">
        <v>2.0000000000000001E-4</v>
      </c>
      <c r="S45" s="66">
        <v>1.5599999999999999E-2</v>
      </c>
      <c r="T45" s="66">
        <v>8.9999999999999998E-4</v>
      </c>
    </row>
    <row r="46" spans="1:20">
      <c r="A46" t="s">
        <v>379</v>
      </c>
      <c r="B46" t="s">
        <v>380</v>
      </c>
      <c r="C46" t="s">
        <v>99</v>
      </c>
      <c r="D46" t="s">
        <v>122</v>
      </c>
      <c r="E46" t="s">
        <v>377</v>
      </c>
      <c r="F46" t="s">
        <v>353</v>
      </c>
      <c r="G46" t="s">
        <v>308</v>
      </c>
      <c r="H46" t="s">
        <v>208</v>
      </c>
      <c r="I46" t="s">
        <v>381</v>
      </c>
      <c r="J46" s="65">
        <v>2.74</v>
      </c>
      <c r="K46" t="s">
        <v>101</v>
      </c>
      <c r="L46" s="66">
        <v>3.4200000000000001E-2</v>
      </c>
      <c r="M46" s="66">
        <v>1.3899999999999999E-2</v>
      </c>
      <c r="N46" s="65">
        <v>80000</v>
      </c>
      <c r="O46" s="65">
        <v>107.13</v>
      </c>
      <c r="P46" s="65">
        <v>0</v>
      </c>
      <c r="Q46" s="65">
        <v>85.703999999999994</v>
      </c>
      <c r="R46" s="66">
        <v>2.0000000000000001E-4</v>
      </c>
      <c r="S46" s="66">
        <v>2.0400000000000001E-2</v>
      </c>
      <c r="T46" s="66">
        <v>1.1999999999999999E-3</v>
      </c>
    </row>
    <row r="47" spans="1:20">
      <c r="A47" t="s">
        <v>382</v>
      </c>
      <c r="B47" t="s">
        <v>383</v>
      </c>
      <c r="C47" t="s">
        <v>99</v>
      </c>
      <c r="D47" t="s">
        <v>122</v>
      </c>
      <c r="E47" t="s">
        <v>384</v>
      </c>
      <c r="F47" t="s">
        <v>353</v>
      </c>
      <c r="G47" t="s">
        <v>308</v>
      </c>
      <c r="H47" t="s">
        <v>208</v>
      </c>
      <c r="I47" t="s">
        <v>355</v>
      </c>
      <c r="J47" s="65">
        <v>2.27</v>
      </c>
      <c r="K47" t="s">
        <v>101</v>
      </c>
      <c r="L47" s="66">
        <v>4.2000000000000003E-2</v>
      </c>
      <c r="M47" s="66">
        <v>1.7899999999999999E-2</v>
      </c>
      <c r="N47" s="65">
        <v>9534.17</v>
      </c>
      <c r="O47" s="65">
        <v>106.11</v>
      </c>
      <c r="P47" s="65">
        <v>0</v>
      </c>
      <c r="Q47" s="65">
        <v>10.116707786999999</v>
      </c>
      <c r="R47" s="66">
        <v>0</v>
      </c>
      <c r="S47" s="66">
        <v>2.3999999999999998E-3</v>
      </c>
      <c r="T47" s="66">
        <v>1E-4</v>
      </c>
    </row>
    <row r="48" spans="1:20">
      <c r="A48" t="s">
        <v>385</v>
      </c>
      <c r="B48" t="s">
        <v>386</v>
      </c>
      <c r="C48" t="s">
        <v>99</v>
      </c>
      <c r="D48" t="s">
        <v>122</v>
      </c>
      <c r="E48" t="s">
        <v>384</v>
      </c>
      <c r="F48" t="s">
        <v>353</v>
      </c>
      <c r="G48" t="s">
        <v>308</v>
      </c>
      <c r="H48" t="s">
        <v>208</v>
      </c>
      <c r="I48" t="s">
        <v>341</v>
      </c>
      <c r="J48" s="65">
        <v>3.7</v>
      </c>
      <c r="K48" t="s">
        <v>101</v>
      </c>
      <c r="L48" s="66">
        <v>4.2999999999999997E-2</v>
      </c>
      <c r="M48" s="66">
        <v>2.0500000000000001E-2</v>
      </c>
      <c r="N48" s="65">
        <v>23263.56</v>
      </c>
      <c r="O48" s="65">
        <v>110.58</v>
      </c>
      <c r="P48" s="65">
        <v>0</v>
      </c>
      <c r="Q48" s="65">
        <v>25.724844648000001</v>
      </c>
      <c r="R48" s="66">
        <v>0</v>
      </c>
      <c r="S48" s="66">
        <v>6.1000000000000004E-3</v>
      </c>
      <c r="T48" s="66">
        <v>4.0000000000000002E-4</v>
      </c>
    </row>
    <row r="49" spans="1:20">
      <c r="A49" t="s">
        <v>387</v>
      </c>
      <c r="B49" t="s">
        <v>388</v>
      </c>
      <c r="C49" t="s">
        <v>99</v>
      </c>
      <c r="D49" t="s">
        <v>122</v>
      </c>
      <c r="E49" t="s">
        <v>389</v>
      </c>
      <c r="F49" t="s">
        <v>131</v>
      </c>
      <c r="G49" t="s">
        <v>308</v>
      </c>
      <c r="H49" t="s">
        <v>208</v>
      </c>
      <c r="I49" t="s">
        <v>329</v>
      </c>
      <c r="J49" s="65">
        <v>4.33</v>
      </c>
      <c r="K49" t="s">
        <v>101</v>
      </c>
      <c r="L49" s="66">
        <v>2.5000000000000001E-2</v>
      </c>
      <c r="M49" s="66">
        <v>3.5700000000000003E-2</v>
      </c>
      <c r="N49" s="65">
        <v>1596</v>
      </c>
      <c r="O49" s="65">
        <v>97.94</v>
      </c>
      <c r="P49" s="65">
        <v>3.9899999999999998E-2</v>
      </c>
      <c r="Q49" s="65">
        <v>1.6030224</v>
      </c>
      <c r="R49" s="66">
        <v>0</v>
      </c>
      <c r="S49" s="66">
        <v>4.0000000000000002E-4</v>
      </c>
      <c r="T49" s="66">
        <v>0</v>
      </c>
    </row>
    <row r="50" spans="1:20">
      <c r="A50" t="s">
        <v>390</v>
      </c>
      <c r="B50" t="s">
        <v>391</v>
      </c>
      <c r="C50" t="s">
        <v>99</v>
      </c>
      <c r="D50" t="s">
        <v>122</v>
      </c>
      <c r="E50" t="s">
        <v>392</v>
      </c>
      <c r="F50" t="s">
        <v>111</v>
      </c>
      <c r="G50" t="s">
        <v>393</v>
      </c>
      <c r="H50" t="s">
        <v>149</v>
      </c>
      <c r="I50" t="s">
        <v>394</v>
      </c>
      <c r="J50" s="65">
        <v>0.55000000000000004</v>
      </c>
      <c r="K50" t="s">
        <v>101</v>
      </c>
      <c r="L50" s="66">
        <v>4.02E-2</v>
      </c>
      <c r="M50" s="66">
        <v>2.7400000000000001E-2</v>
      </c>
      <c r="N50" s="65">
        <v>38643.75</v>
      </c>
      <c r="O50" s="65">
        <v>101.36</v>
      </c>
      <c r="P50" s="65">
        <v>0</v>
      </c>
      <c r="Q50" s="65">
        <v>39.169305000000001</v>
      </c>
      <c r="R50" s="66">
        <v>2.9999999999999997E-4</v>
      </c>
      <c r="S50" s="66">
        <v>9.2999999999999992E-3</v>
      </c>
      <c r="T50" s="66">
        <v>5.0000000000000001E-4</v>
      </c>
    </row>
    <row r="51" spans="1:20">
      <c r="A51" t="s">
        <v>395</v>
      </c>
      <c r="B51" t="s">
        <v>396</v>
      </c>
      <c r="C51" t="s">
        <v>99</v>
      </c>
      <c r="D51" t="s">
        <v>122</v>
      </c>
      <c r="E51" t="s">
        <v>397</v>
      </c>
      <c r="F51" t="s">
        <v>348</v>
      </c>
      <c r="G51" t="s">
        <v>398</v>
      </c>
      <c r="H51" t="s">
        <v>208</v>
      </c>
      <c r="I51" t="s">
        <v>355</v>
      </c>
      <c r="J51" s="65">
        <v>4.84</v>
      </c>
      <c r="K51" t="s">
        <v>101</v>
      </c>
      <c r="L51" s="66">
        <v>2.7E-2</v>
      </c>
      <c r="M51" s="66">
        <v>4.6300000000000001E-2</v>
      </c>
      <c r="N51" s="65">
        <v>81932.17</v>
      </c>
      <c r="O51" s="65">
        <v>91.99</v>
      </c>
      <c r="P51" s="65">
        <v>0</v>
      </c>
      <c r="Q51" s="65">
        <v>75.369403183000003</v>
      </c>
      <c r="R51" s="66">
        <v>1E-4</v>
      </c>
      <c r="S51" s="66">
        <v>1.7999999999999999E-2</v>
      </c>
      <c r="T51" s="66">
        <v>1E-3</v>
      </c>
    </row>
    <row r="52" spans="1:20">
      <c r="A52" t="s">
        <v>399</v>
      </c>
      <c r="B52" t="s">
        <v>400</v>
      </c>
      <c r="C52" t="s">
        <v>99</v>
      </c>
      <c r="D52" t="s">
        <v>122</v>
      </c>
      <c r="E52" t="s">
        <v>401</v>
      </c>
      <c r="F52" t="s">
        <v>348</v>
      </c>
      <c r="G52" t="s">
        <v>393</v>
      </c>
      <c r="H52" t="s">
        <v>149</v>
      </c>
      <c r="I52" t="s">
        <v>274</v>
      </c>
      <c r="J52" s="65">
        <v>1.47</v>
      </c>
      <c r="K52" t="s">
        <v>101</v>
      </c>
      <c r="L52" s="66">
        <v>4.5499999999999999E-2</v>
      </c>
      <c r="M52" s="66">
        <v>1.14E-2</v>
      </c>
      <c r="N52" s="65">
        <v>154740.84</v>
      </c>
      <c r="O52" s="65">
        <v>105.05</v>
      </c>
      <c r="P52" s="65">
        <v>3.5203500000000001</v>
      </c>
      <c r="Q52" s="65">
        <v>166.07560242</v>
      </c>
      <c r="R52" s="66">
        <v>8.9999999999999998E-4</v>
      </c>
      <c r="S52" s="66">
        <v>3.9600000000000003E-2</v>
      </c>
      <c r="T52" s="66">
        <v>2.3E-3</v>
      </c>
    </row>
    <row r="53" spans="1:20">
      <c r="A53" t="s">
        <v>402</v>
      </c>
      <c r="B53" t="s">
        <v>403</v>
      </c>
      <c r="C53" t="s">
        <v>99</v>
      </c>
      <c r="D53" t="s">
        <v>122</v>
      </c>
      <c r="E53" t="s">
        <v>401</v>
      </c>
      <c r="F53" t="s">
        <v>348</v>
      </c>
      <c r="G53" t="s">
        <v>393</v>
      </c>
      <c r="H53" t="s">
        <v>149</v>
      </c>
      <c r="I53" t="s">
        <v>341</v>
      </c>
      <c r="J53" s="65">
        <v>3.53</v>
      </c>
      <c r="K53" t="s">
        <v>101</v>
      </c>
      <c r="L53" s="66">
        <v>3.2899999999999999E-2</v>
      </c>
      <c r="M53" s="66">
        <v>1.8100000000000002E-2</v>
      </c>
      <c r="N53" s="65">
        <v>22975.75</v>
      </c>
      <c r="O53" s="65">
        <v>106.13</v>
      </c>
      <c r="P53" s="65">
        <v>0</v>
      </c>
      <c r="Q53" s="65">
        <v>24.384163475000001</v>
      </c>
      <c r="R53" s="66">
        <v>1E-4</v>
      </c>
      <c r="S53" s="66">
        <v>5.7999999999999996E-3</v>
      </c>
      <c r="T53" s="66">
        <v>2.9999999999999997E-4</v>
      </c>
    </row>
    <row r="54" spans="1:20">
      <c r="A54" s="67" t="s">
        <v>243</v>
      </c>
      <c r="B54" s="14"/>
      <c r="C54" s="14"/>
      <c r="D54" s="14"/>
      <c r="E54" s="14"/>
      <c r="J54" s="69">
        <v>3.26</v>
      </c>
      <c r="M54" s="68">
        <v>2.64E-2</v>
      </c>
      <c r="N54" s="69">
        <v>224868.76</v>
      </c>
      <c r="P54" s="69">
        <v>0</v>
      </c>
      <c r="Q54" s="69">
        <v>215.97066852</v>
      </c>
      <c r="S54" s="68">
        <v>5.1499999999999997E-2</v>
      </c>
      <c r="T54" s="68">
        <v>3.0000000000000001E-3</v>
      </c>
    </row>
    <row r="55" spans="1:20">
      <c r="A55" t="s">
        <v>404</v>
      </c>
      <c r="B55" t="s">
        <v>405</v>
      </c>
      <c r="C55" t="s">
        <v>99</v>
      </c>
      <c r="D55" t="s">
        <v>122</v>
      </c>
      <c r="E55" t="s">
        <v>406</v>
      </c>
      <c r="F55" t="s">
        <v>407</v>
      </c>
      <c r="G55" t="s">
        <v>207</v>
      </c>
      <c r="H55" t="s">
        <v>208</v>
      </c>
      <c r="I55" t="s">
        <v>408</v>
      </c>
      <c r="J55" s="65">
        <v>2.56</v>
      </c>
      <c r="K55" t="s">
        <v>101</v>
      </c>
      <c r="L55" s="66">
        <v>2.9000000000000001E-2</v>
      </c>
      <c r="M55" s="66">
        <v>1.8200000000000001E-2</v>
      </c>
      <c r="N55" s="65">
        <v>120777</v>
      </c>
      <c r="O55" s="65">
        <v>92.1</v>
      </c>
      <c r="P55" s="65">
        <v>0</v>
      </c>
      <c r="Q55" s="65">
        <v>111.235617</v>
      </c>
      <c r="R55" s="66">
        <v>1E-4</v>
      </c>
      <c r="S55" s="66">
        <v>2.6499999999999999E-2</v>
      </c>
      <c r="T55" s="66">
        <v>1.5E-3</v>
      </c>
    </row>
    <row r="56" spans="1:20">
      <c r="A56" t="s">
        <v>409</v>
      </c>
      <c r="B56" t="s">
        <v>410</v>
      </c>
      <c r="C56" t="s">
        <v>99</v>
      </c>
      <c r="D56" t="s">
        <v>122</v>
      </c>
      <c r="E56" t="s">
        <v>411</v>
      </c>
      <c r="F56" t="s">
        <v>261</v>
      </c>
      <c r="G56" t="s">
        <v>296</v>
      </c>
      <c r="H56" t="s">
        <v>149</v>
      </c>
      <c r="I56" t="s">
        <v>412</v>
      </c>
      <c r="J56" s="65">
        <v>4.42</v>
      </c>
      <c r="K56" t="s">
        <v>101</v>
      </c>
      <c r="L56" s="66">
        <v>3.78E-2</v>
      </c>
      <c r="M56" s="66">
        <v>3.4799999999999998E-2</v>
      </c>
      <c r="N56" s="65">
        <v>69670.759999999995</v>
      </c>
      <c r="O56" s="65">
        <v>101.2</v>
      </c>
      <c r="P56" s="65">
        <v>0</v>
      </c>
      <c r="Q56" s="65">
        <v>70.50680912</v>
      </c>
      <c r="R56" s="66">
        <v>2.9999999999999997E-4</v>
      </c>
      <c r="S56" s="66">
        <v>1.6799999999999999E-2</v>
      </c>
      <c r="T56" s="66">
        <v>1E-3</v>
      </c>
    </row>
    <row r="57" spans="1:20">
      <c r="A57" t="s">
        <v>413</v>
      </c>
      <c r="B57" t="s">
        <v>414</v>
      </c>
      <c r="C57" t="s">
        <v>99</v>
      </c>
      <c r="D57" t="s">
        <v>122</v>
      </c>
      <c r="E57" t="s">
        <v>415</v>
      </c>
      <c r="F57" t="s">
        <v>111</v>
      </c>
      <c r="G57" t="s">
        <v>308</v>
      </c>
      <c r="H57" t="s">
        <v>208</v>
      </c>
      <c r="I57" t="s">
        <v>309</v>
      </c>
      <c r="J57" s="65">
        <v>3.18</v>
      </c>
      <c r="K57" t="s">
        <v>101</v>
      </c>
      <c r="L57" s="66">
        <v>5.6000000000000001E-2</v>
      </c>
      <c r="M57" s="66">
        <v>3.5900000000000001E-2</v>
      </c>
      <c r="N57" s="65">
        <v>34421</v>
      </c>
      <c r="O57" s="65">
        <v>99.44</v>
      </c>
      <c r="P57" s="65">
        <v>0</v>
      </c>
      <c r="Q57" s="65">
        <v>34.228242399999999</v>
      </c>
      <c r="R57" s="66">
        <v>1E-4</v>
      </c>
      <c r="S57" s="66">
        <v>8.2000000000000007E-3</v>
      </c>
      <c r="T57" s="66">
        <v>5.0000000000000001E-4</v>
      </c>
    </row>
    <row r="58" spans="1:20">
      <c r="A58" s="67" t="s">
        <v>416</v>
      </c>
      <c r="B58" s="14"/>
      <c r="C58" s="14"/>
      <c r="D58" s="14"/>
      <c r="E58" s="14"/>
      <c r="J58" s="69">
        <v>0</v>
      </c>
      <c r="M58" s="68">
        <v>0</v>
      </c>
      <c r="N58" s="69">
        <v>0</v>
      </c>
      <c r="P58" s="69">
        <v>0</v>
      </c>
      <c r="Q58" s="69">
        <v>0</v>
      </c>
      <c r="S58" s="68">
        <v>0</v>
      </c>
      <c r="T58" s="68">
        <v>0</v>
      </c>
    </row>
    <row r="59" spans="1:20">
      <c r="A59" t="s">
        <v>225</v>
      </c>
      <c r="B59" t="s">
        <v>225</v>
      </c>
      <c r="C59" s="14"/>
      <c r="D59" s="14"/>
      <c r="E59" s="14"/>
      <c r="F59" t="s">
        <v>225</v>
      </c>
      <c r="G59" t="s">
        <v>225</v>
      </c>
      <c r="J59" s="65">
        <v>0</v>
      </c>
      <c r="K59" t="s">
        <v>225</v>
      </c>
      <c r="L59" s="66">
        <v>0</v>
      </c>
      <c r="M59" s="66">
        <v>0</v>
      </c>
      <c r="N59" s="65">
        <v>0</v>
      </c>
      <c r="O59" s="65">
        <v>0</v>
      </c>
      <c r="Q59" s="65">
        <v>0</v>
      </c>
      <c r="R59" s="66">
        <v>0</v>
      </c>
      <c r="S59" s="66">
        <v>0</v>
      </c>
      <c r="T59" s="66">
        <v>0</v>
      </c>
    </row>
    <row r="60" spans="1:20">
      <c r="A60" s="67" t="s">
        <v>230</v>
      </c>
      <c r="B60" s="14"/>
      <c r="C60" s="14"/>
      <c r="D60" s="14"/>
      <c r="E60" s="14"/>
      <c r="J60" s="69">
        <v>3.16</v>
      </c>
      <c r="M60" s="68">
        <v>3.7600000000000001E-2</v>
      </c>
      <c r="N60" s="69">
        <v>47000</v>
      </c>
      <c r="P60" s="69">
        <v>0</v>
      </c>
      <c r="Q60" s="69">
        <v>159.68774310250001</v>
      </c>
      <c r="S60" s="68">
        <v>3.8100000000000002E-2</v>
      </c>
      <c r="T60" s="68">
        <v>2.2000000000000001E-3</v>
      </c>
    </row>
    <row r="61" spans="1:20">
      <c r="A61" s="67" t="s">
        <v>244</v>
      </c>
      <c r="B61" s="14"/>
      <c r="C61" s="14"/>
      <c r="D61" s="14"/>
      <c r="E61" s="14"/>
      <c r="J61" s="69">
        <v>0</v>
      </c>
      <c r="M61" s="68">
        <v>0</v>
      </c>
      <c r="N61" s="69">
        <v>0</v>
      </c>
      <c r="P61" s="69">
        <v>0</v>
      </c>
      <c r="Q61" s="69">
        <v>0</v>
      </c>
      <c r="S61" s="68">
        <v>0</v>
      </c>
      <c r="T61" s="68">
        <v>0</v>
      </c>
    </row>
    <row r="62" spans="1:20">
      <c r="A62" t="s">
        <v>225</v>
      </c>
      <c r="B62" t="s">
        <v>225</v>
      </c>
      <c r="C62" s="14"/>
      <c r="D62" s="14"/>
      <c r="E62" s="14"/>
      <c r="F62" t="s">
        <v>225</v>
      </c>
      <c r="G62" t="s">
        <v>225</v>
      </c>
      <c r="J62" s="65">
        <v>0</v>
      </c>
      <c r="K62" t="s">
        <v>225</v>
      </c>
      <c r="L62" s="66">
        <v>0</v>
      </c>
      <c r="M62" s="66">
        <v>0</v>
      </c>
      <c r="N62" s="65">
        <v>0</v>
      </c>
      <c r="O62" s="65">
        <v>0</v>
      </c>
      <c r="Q62" s="65">
        <v>0</v>
      </c>
      <c r="R62" s="66">
        <v>0</v>
      </c>
      <c r="S62" s="66">
        <v>0</v>
      </c>
      <c r="T62" s="66">
        <v>0</v>
      </c>
    </row>
    <row r="63" spans="1:20">
      <c r="A63" s="67" t="s">
        <v>245</v>
      </c>
      <c r="B63" s="14"/>
      <c r="C63" s="14"/>
      <c r="D63" s="14"/>
      <c r="E63" s="14"/>
      <c r="J63" s="69">
        <v>3.16</v>
      </c>
      <c r="M63" s="68">
        <v>3.7600000000000001E-2</v>
      </c>
      <c r="N63" s="69">
        <v>47000</v>
      </c>
      <c r="P63" s="69">
        <v>0</v>
      </c>
      <c r="Q63" s="69">
        <v>159.68774310250001</v>
      </c>
      <c r="S63" s="68">
        <v>3.8100000000000002E-2</v>
      </c>
      <c r="T63" s="68">
        <v>2.2000000000000001E-3</v>
      </c>
    </row>
    <row r="64" spans="1:20">
      <c r="A64" t="s">
        <v>417</v>
      </c>
      <c r="B64" t="s">
        <v>418</v>
      </c>
      <c r="C64" t="s">
        <v>419</v>
      </c>
      <c r="D64" t="s">
        <v>420</v>
      </c>
      <c r="E64" t="s">
        <v>421</v>
      </c>
      <c r="F64" t="s">
        <v>422</v>
      </c>
      <c r="G64" t="s">
        <v>423</v>
      </c>
      <c r="H64" t="s">
        <v>424</v>
      </c>
      <c r="I64" t="s">
        <v>425</v>
      </c>
      <c r="J64" s="65">
        <v>3.16</v>
      </c>
      <c r="K64" t="s">
        <v>105</v>
      </c>
      <c r="L64" s="66">
        <v>5.3800000000000001E-2</v>
      </c>
      <c r="M64" s="66">
        <v>3.7600000000000001E-2</v>
      </c>
      <c r="N64" s="65">
        <v>47000</v>
      </c>
      <c r="O64" s="65">
        <v>105.67998617021277</v>
      </c>
      <c r="P64" s="65">
        <v>0</v>
      </c>
      <c r="Q64" s="65">
        <v>159.68774310250001</v>
      </c>
      <c r="R64" s="66">
        <v>0</v>
      </c>
      <c r="S64" s="66">
        <v>3.8100000000000002E-2</v>
      </c>
      <c r="T64" s="66">
        <v>2.2000000000000001E-3</v>
      </c>
    </row>
    <row r="65" spans="1:5">
      <c r="A65" s="84" t="s">
        <v>232</v>
      </c>
      <c r="B65" s="14"/>
      <c r="C65" s="14"/>
      <c r="D65" s="14"/>
      <c r="E65" s="14"/>
    </row>
    <row r="66" spans="1:5">
      <c r="A66" s="84" t="s">
        <v>238</v>
      </c>
      <c r="B66" s="14"/>
      <c r="C66" s="14"/>
      <c r="D66" s="14"/>
      <c r="E66" s="14"/>
    </row>
    <row r="67" spans="1:5">
      <c r="A67" s="84" t="s">
        <v>239</v>
      </c>
      <c r="B67" s="14"/>
      <c r="C67" s="14"/>
      <c r="D67" s="14"/>
      <c r="E67" s="14"/>
    </row>
    <row r="68" spans="1:5">
      <c r="A68" s="84" t="s">
        <v>240</v>
      </c>
      <c r="B68" s="14"/>
      <c r="C68" s="14"/>
      <c r="D68" s="14"/>
      <c r="E68" s="14"/>
    </row>
    <row r="69" spans="1:5">
      <c r="A69" s="84" t="s">
        <v>241</v>
      </c>
      <c r="B69" s="14"/>
      <c r="C69" s="14"/>
      <c r="D69" s="14"/>
      <c r="E69" s="14"/>
    </row>
    <row r="70" spans="1:5" hidden="1">
      <c r="B70" s="14"/>
      <c r="C70" s="14"/>
      <c r="D70" s="14"/>
      <c r="E70" s="14"/>
    </row>
    <row r="71" spans="1:5" hidden="1">
      <c r="B71" s="14"/>
      <c r="C71" s="14"/>
      <c r="D71" s="14"/>
      <c r="E71" s="14"/>
    </row>
    <row r="72" spans="1:5" hidden="1">
      <c r="B72" s="14"/>
      <c r="C72" s="14"/>
      <c r="D72" s="14"/>
      <c r="E72" s="14"/>
    </row>
    <row r="73" spans="1:5" hidden="1">
      <c r="B73" s="14"/>
      <c r="C73" s="14"/>
      <c r="D73" s="14"/>
      <c r="E73" s="14"/>
    </row>
    <row r="74" spans="1:5" hidden="1">
      <c r="B74" s="14"/>
      <c r="C74" s="14"/>
      <c r="D74" s="14"/>
      <c r="E74" s="14"/>
    </row>
    <row r="75" spans="1:5" hidden="1">
      <c r="B75" s="14"/>
      <c r="C75" s="14"/>
      <c r="D75" s="14"/>
      <c r="E75" s="14"/>
    </row>
    <row r="76" spans="1:5" hidden="1">
      <c r="B76" s="14"/>
      <c r="C76" s="14"/>
      <c r="D76" s="14"/>
      <c r="E76" s="14"/>
    </row>
    <row r="77" spans="1:5" hidden="1">
      <c r="B77" s="14"/>
      <c r="C77" s="14"/>
      <c r="D77" s="14"/>
      <c r="E77" s="14"/>
    </row>
    <row r="78" spans="1:5" hidden="1">
      <c r="B78" s="14"/>
      <c r="C78" s="14"/>
      <c r="D78" s="14"/>
      <c r="E78" s="14"/>
    </row>
    <row r="79" spans="1:5" hidden="1">
      <c r="B79" s="14"/>
      <c r="C79" s="14"/>
      <c r="D79" s="14"/>
      <c r="E79" s="14"/>
    </row>
    <row r="80" spans="1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45.85546875" style="13" customWidth="1"/>
    <col min="2" max="2" width="13.710937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  <c r="B2" t="s">
        <v>197</v>
      </c>
    </row>
    <row r="3" spans="1:61">
      <c r="A3" s="2" t="s">
        <v>2</v>
      </c>
      <c r="B3" t="s">
        <v>198</v>
      </c>
    </row>
    <row r="4" spans="1:61">
      <c r="A4" s="2" t="s">
        <v>3</v>
      </c>
      <c r="B4" t="s">
        <v>199</v>
      </c>
    </row>
    <row r="5" spans="1:61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BI5" s="16"/>
    </row>
    <row r="6" spans="1:61" ht="26.25" customHeight="1">
      <c r="A6" s="98" t="s">
        <v>90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E6" s="16"/>
      <c r="BI6" s="16"/>
    </row>
    <row r="7" spans="1:61" s="16" customFormat="1" ht="20.25">
      <c r="A7" s="40" t="s">
        <v>47</v>
      </c>
      <c r="B7" s="41" t="s">
        <v>48</v>
      </c>
      <c r="C7" s="101" t="s">
        <v>69</v>
      </c>
      <c r="D7" s="101" t="s">
        <v>82</v>
      </c>
      <c r="E7" s="101" t="s">
        <v>49</v>
      </c>
      <c r="F7" s="101" t="s">
        <v>83</v>
      </c>
      <c r="G7" s="101" t="s">
        <v>52</v>
      </c>
      <c r="H7" s="92" t="s">
        <v>186</v>
      </c>
      <c r="I7" s="92" t="s">
        <v>187</v>
      </c>
      <c r="J7" s="92" t="s">
        <v>191</v>
      </c>
      <c r="K7" s="92" t="s">
        <v>55</v>
      </c>
      <c r="L7" s="92" t="s">
        <v>72</v>
      </c>
      <c r="M7" s="92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810958.52</v>
      </c>
      <c r="I10" s="7"/>
      <c r="J10" s="63">
        <v>26.956530000000001</v>
      </c>
      <c r="K10" s="63">
        <v>13632.1399050665</v>
      </c>
      <c r="L10" s="7"/>
      <c r="M10" s="64">
        <v>1</v>
      </c>
      <c r="N10" s="64">
        <v>0.18740000000000001</v>
      </c>
      <c r="BE10" s="14"/>
      <c r="BF10" s="16"/>
      <c r="BG10" s="14"/>
      <c r="BI10" s="14"/>
    </row>
    <row r="11" spans="1:61">
      <c r="A11" s="67" t="s">
        <v>202</v>
      </c>
      <c r="D11" s="14"/>
      <c r="E11" s="14"/>
      <c r="F11" s="14"/>
      <c r="H11" s="69">
        <v>782832.52</v>
      </c>
      <c r="J11" s="69">
        <v>26.449529999999999</v>
      </c>
      <c r="K11" s="69">
        <v>8907.9865745999996</v>
      </c>
      <c r="M11" s="68">
        <v>0.65349999999999997</v>
      </c>
      <c r="N11" s="68">
        <v>0.1225</v>
      </c>
    </row>
    <row r="12" spans="1:61">
      <c r="A12" s="67" t="s">
        <v>426</v>
      </c>
      <c r="D12" s="14"/>
      <c r="E12" s="14"/>
      <c r="F12" s="14"/>
      <c r="H12" s="69">
        <v>187141.6</v>
      </c>
      <c r="J12" s="69">
        <v>0.49592999999999998</v>
      </c>
      <c r="K12" s="69">
        <v>3709.5822068000002</v>
      </c>
      <c r="M12" s="68">
        <v>0.27210000000000001</v>
      </c>
      <c r="N12" s="68">
        <v>5.0999999999999997E-2</v>
      </c>
    </row>
    <row r="13" spans="1:61">
      <c r="A13" t="s">
        <v>427</v>
      </c>
      <c r="B13" t="s">
        <v>428</v>
      </c>
      <c r="C13" t="s">
        <v>99</v>
      </c>
      <c r="D13" t="s">
        <v>122</v>
      </c>
      <c r="E13" t="s">
        <v>429</v>
      </c>
      <c r="F13" t="s">
        <v>336</v>
      </c>
      <c r="G13" t="s">
        <v>101</v>
      </c>
      <c r="H13" s="65">
        <v>13591</v>
      </c>
      <c r="I13" s="65">
        <v>2442</v>
      </c>
      <c r="J13" s="65">
        <v>0</v>
      </c>
      <c r="K13" s="65">
        <v>331.89222000000001</v>
      </c>
      <c r="L13" s="66">
        <v>1E-4</v>
      </c>
      <c r="M13" s="66">
        <v>2.4299999999999999E-2</v>
      </c>
      <c r="N13" s="66">
        <v>4.5999999999999999E-3</v>
      </c>
    </row>
    <row r="14" spans="1:61">
      <c r="A14" t="s">
        <v>430</v>
      </c>
      <c r="B14" t="s">
        <v>431</v>
      </c>
      <c r="C14" t="s">
        <v>99</v>
      </c>
      <c r="D14" t="s">
        <v>122</v>
      </c>
      <c r="E14" t="s">
        <v>432</v>
      </c>
      <c r="F14" t="s">
        <v>336</v>
      </c>
      <c r="G14" t="s">
        <v>101</v>
      </c>
      <c r="H14" s="65">
        <v>12662</v>
      </c>
      <c r="I14" s="65">
        <v>2960</v>
      </c>
      <c r="J14" s="65">
        <v>0</v>
      </c>
      <c r="K14" s="65">
        <v>374.79520000000002</v>
      </c>
      <c r="L14" s="66">
        <v>1E-4</v>
      </c>
      <c r="M14" s="66">
        <v>2.75E-2</v>
      </c>
      <c r="N14" s="66">
        <v>5.1999999999999998E-3</v>
      </c>
    </row>
    <row r="15" spans="1:61">
      <c r="A15" t="s">
        <v>433</v>
      </c>
      <c r="B15" t="s">
        <v>434</v>
      </c>
      <c r="C15" t="s">
        <v>99</v>
      </c>
      <c r="D15" t="s">
        <v>122</v>
      </c>
      <c r="E15" t="s">
        <v>435</v>
      </c>
      <c r="F15" t="s">
        <v>436</v>
      </c>
      <c r="G15" t="s">
        <v>101</v>
      </c>
      <c r="H15" s="65">
        <v>250</v>
      </c>
      <c r="I15" s="65">
        <v>42310</v>
      </c>
      <c r="J15" s="65">
        <v>0.35365000000000002</v>
      </c>
      <c r="K15" s="65">
        <v>106.12864999999999</v>
      </c>
      <c r="L15" s="66">
        <v>0</v>
      </c>
      <c r="M15" s="66">
        <v>7.7999999999999996E-3</v>
      </c>
      <c r="N15" s="66">
        <v>1.5E-3</v>
      </c>
    </row>
    <row r="16" spans="1:61">
      <c r="A16" t="s">
        <v>437</v>
      </c>
      <c r="B16" t="s">
        <v>438</v>
      </c>
      <c r="C16" t="s">
        <v>99</v>
      </c>
      <c r="D16" t="s">
        <v>122</v>
      </c>
      <c r="E16" t="s">
        <v>439</v>
      </c>
      <c r="F16" t="s">
        <v>253</v>
      </c>
      <c r="G16" t="s">
        <v>101</v>
      </c>
      <c r="H16" s="65">
        <v>1550</v>
      </c>
      <c r="I16" s="65">
        <v>8514</v>
      </c>
      <c r="J16" s="65">
        <v>0</v>
      </c>
      <c r="K16" s="65">
        <v>131.96700000000001</v>
      </c>
      <c r="L16" s="66">
        <v>0</v>
      </c>
      <c r="M16" s="66">
        <v>9.7000000000000003E-3</v>
      </c>
      <c r="N16" s="66">
        <v>1.8E-3</v>
      </c>
    </row>
    <row r="17" spans="1:14">
      <c r="A17" t="s">
        <v>440</v>
      </c>
      <c r="B17" t="s">
        <v>441</v>
      </c>
      <c r="C17" t="s">
        <v>99</v>
      </c>
      <c r="D17" t="s">
        <v>122</v>
      </c>
      <c r="E17" t="s">
        <v>442</v>
      </c>
      <c r="F17" t="s">
        <v>253</v>
      </c>
      <c r="G17" t="s">
        <v>101</v>
      </c>
      <c r="H17" s="65">
        <v>43874</v>
      </c>
      <c r="I17" s="65">
        <v>1236</v>
      </c>
      <c r="J17" s="65">
        <v>0</v>
      </c>
      <c r="K17" s="65">
        <v>542.28264000000001</v>
      </c>
      <c r="L17" s="66">
        <v>0</v>
      </c>
      <c r="M17" s="66">
        <v>3.9800000000000002E-2</v>
      </c>
      <c r="N17" s="66">
        <v>7.4999999999999997E-3</v>
      </c>
    </row>
    <row r="18" spans="1:14">
      <c r="A18" t="s">
        <v>443</v>
      </c>
      <c r="B18" t="s">
        <v>444</v>
      </c>
      <c r="C18" t="s">
        <v>99</v>
      </c>
      <c r="D18" t="s">
        <v>122</v>
      </c>
      <c r="E18" t="s">
        <v>316</v>
      </c>
      <c r="F18" t="s">
        <v>253</v>
      </c>
      <c r="G18" t="s">
        <v>101</v>
      </c>
      <c r="H18" s="65">
        <v>19388</v>
      </c>
      <c r="I18" s="65">
        <v>1890</v>
      </c>
      <c r="J18" s="65">
        <v>0</v>
      </c>
      <c r="K18" s="65">
        <v>366.4332</v>
      </c>
      <c r="L18" s="66">
        <v>0</v>
      </c>
      <c r="M18" s="66">
        <v>2.69E-2</v>
      </c>
      <c r="N18" s="66">
        <v>5.0000000000000001E-3</v>
      </c>
    </row>
    <row r="19" spans="1:14">
      <c r="A19" t="s">
        <v>445</v>
      </c>
      <c r="B19" t="s">
        <v>446</v>
      </c>
      <c r="C19" t="s">
        <v>99</v>
      </c>
      <c r="D19" t="s">
        <v>122</v>
      </c>
      <c r="E19" t="s">
        <v>447</v>
      </c>
      <c r="F19" t="s">
        <v>253</v>
      </c>
      <c r="G19" t="s">
        <v>101</v>
      </c>
      <c r="H19" s="65">
        <v>19302</v>
      </c>
      <c r="I19" s="65">
        <v>2199</v>
      </c>
      <c r="J19" s="65">
        <v>0</v>
      </c>
      <c r="K19" s="65">
        <v>424.45098000000002</v>
      </c>
      <c r="L19" s="66">
        <v>0</v>
      </c>
      <c r="M19" s="66">
        <v>3.1099999999999999E-2</v>
      </c>
      <c r="N19" s="66">
        <v>5.7999999999999996E-3</v>
      </c>
    </row>
    <row r="20" spans="1:14">
      <c r="A20" t="s">
        <v>448</v>
      </c>
      <c r="B20" t="s">
        <v>449</v>
      </c>
      <c r="C20" t="s">
        <v>99</v>
      </c>
      <c r="D20" t="s">
        <v>122</v>
      </c>
      <c r="E20" t="s">
        <v>450</v>
      </c>
      <c r="F20" t="s">
        <v>278</v>
      </c>
      <c r="G20" t="s">
        <v>101</v>
      </c>
      <c r="H20" s="65">
        <v>5756</v>
      </c>
      <c r="I20" s="65">
        <v>1636</v>
      </c>
      <c r="J20" s="65">
        <v>0</v>
      </c>
      <c r="K20" s="65">
        <v>94.16816</v>
      </c>
      <c r="L20" s="66">
        <v>0</v>
      </c>
      <c r="M20" s="66">
        <v>6.8999999999999999E-3</v>
      </c>
      <c r="N20" s="66">
        <v>1.2999999999999999E-3</v>
      </c>
    </row>
    <row r="21" spans="1:14">
      <c r="A21" t="s">
        <v>451</v>
      </c>
      <c r="B21" t="s">
        <v>452</v>
      </c>
      <c r="C21" t="s">
        <v>99</v>
      </c>
      <c r="D21" t="s">
        <v>122</v>
      </c>
      <c r="E21" t="s">
        <v>453</v>
      </c>
      <c r="F21" t="s">
        <v>454</v>
      </c>
      <c r="G21" t="s">
        <v>101</v>
      </c>
      <c r="H21" s="65">
        <v>236</v>
      </c>
      <c r="I21" s="65">
        <v>9638</v>
      </c>
      <c r="J21" s="65">
        <v>0.14227999999999999</v>
      </c>
      <c r="K21" s="65">
        <v>22.88796</v>
      </c>
      <c r="L21" s="66">
        <v>0</v>
      </c>
      <c r="M21" s="66">
        <v>1.6999999999999999E-3</v>
      </c>
      <c r="N21" s="66">
        <v>2.9999999999999997E-4</v>
      </c>
    </row>
    <row r="22" spans="1:14">
      <c r="A22" t="s">
        <v>455</v>
      </c>
      <c r="B22" t="s">
        <v>456</v>
      </c>
      <c r="C22" t="s">
        <v>99</v>
      </c>
      <c r="D22" t="s">
        <v>122</v>
      </c>
      <c r="E22" t="s">
        <v>457</v>
      </c>
      <c r="F22" t="s">
        <v>458</v>
      </c>
      <c r="G22" t="s">
        <v>101</v>
      </c>
      <c r="H22" s="65">
        <v>6577</v>
      </c>
      <c r="I22" s="65">
        <v>2480</v>
      </c>
      <c r="J22" s="65">
        <v>0</v>
      </c>
      <c r="K22" s="65">
        <v>163.1096</v>
      </c>
      <c r="L22" s="66">
        <v>0</v>
      </c>
      <c r="M22" s="66">
        <v>1.2E-2</v>
      </c>
      <c r="N22" s="66">
        <v>2.2000000000000001E-3</v>
      </c>
    </row>
    <row r="23" spans="1:14">
      <c r="A23" t="s">
        <v>459</v>
      </c>
      <c r="B23" t="s">
        <v>460</v>
      </c>
      <c r="C23" t="s">
        <v>99</v>
      </c>
      <c r="D23" t="s">
        <v>122</v>
      </c>
      <c r="E23" t="s">
        <v>461</v>
      </c>
      <c r="F23" t="s">
        <v>462</v>
      </c>
      <c r="G23" t="s">
        <v>101</v>
      </c>
      <c r="H23" s="65">
        <v>5682</v>
      </c>
      <c r="I23" s="65">
        <v>2439</v>
      </c>
      <c r="J23" s="65">
        <v>0</v>
      </c>
      <c r="K23" s="65">
        <v>138.58398</v>
      </c>
      <c r="L23" s="66">
        <v>0</v>
      </c>
      <c r="M23" s="66">
        <v>1.0200000000000001E-2</v>
      </c>
      <c r="N23" s="66">
        <v>1.9E-3</v>
      </c>
    </row>
    <row r="24" spans="1:14">
      <c r="A24" t="s">
        <v>463</v>
      </c>
      <c r="B24" t="s">
        <v>464</v>
      </c>
      <c r="C24" t="s">
        <v>99</v>
      </c>
      <c r="D24" t="s">
        <v>122</v>
      </c>
      <c r="E24" t="s">
        <v>269</v>
      </c>
      <c r="F24" t="s">
        <v>261</v>
      </c>
      <c r="G24" t="s">
        <v>101</v>
      </c>
      <c r="H24" s="65">
        <v>4086.29</v>
      </c>
      <c r="I24" s="65">
        <v>4870</v>
      </c>
      <c r="J24" s="65">
        <v>0</v>
      </c>
      <c r="K24" s="65">
        <v>199.00232299999999</v>
      </c>
      <c r="L24" s="66">
        <v>0</v>
      </c>
      <c r="M24" s="66">
        <v>1.46E-2</v>
      </c>
      <c r="N24" s="66">
        <v>2.7000000000000001E-3</v>
      </c>
    </row>
    <row r="25" spans="1:14">
      <c r="A25" t="s">
        <v>465</v>
      </c>
      <c r="B25" t="s">
        <v>466</v>
      </c>
      <c r="C25" t="s">
        <v>99</v>
      </c>
      <c r="D25" t="s">
        <v>122</v>
      </c>
      <c r="E25" t="s">
        <v>467</v>
      </c>
      <c r="F25" t="s">
        <v>261</v>
      </c>
      <c r="G25" t="s">
        <v>101</v>
      </c>
      <c r="H25" s="65">
        <v>3350</v>
      </c>
      <c r="I25" s="65">
        <v>1799</v>
      </c>
      <c r="J25" s="65">
        <v>0</v>
      </c>
      <c r="K25" s="65">
        <v>60.266500000000001</v>
      </c>
      <c r="L25" s="66">
        <v>0</v>
      </c>
      <c r="M25" s="66">
        <v>4.4000000000000003E-3</v>
      </c>
      <c r="N25" s="66">
        <v>8.0000000000000004E-4</v>
      </c>
    </row>
    <row r="26" spans="1:14">
      <c r="A26" t="s">
        <v>468</v>
      </c>
      <c r="B26" t="s">
        <v>469</v>
      </c>
      <c r="C26" t="s">
        <v>99</v>
      </c>
      <c r="D26" t="s">
        <v>122</v>
      </c>
      <c r="E26" t="s">
        <v>291</v>
      </c>
      <c r="F26" t="s">
        <v>261</v>
      </c>
      <c r="G26" t="s">
        <v>101</v>
      </c>
      <c r="H26" s="65">
        <v>11683.31</v>
      </c>
      <c r="I26" s="65">
        <v>828</v>
      </c>
      <c r="J26" s="65">
        <v>0</v>
      </c>
      <c r="K26" s="65">
        <v>96.737806800000001</v>
      </c>
      <c r="L26" s="66">
        <v>0</v>
      </c>
      <c r="M26" s="66">
        <v>7.1000000000000004E-3</v>
      </c>
      <c r="N26" s="66">
        <v>1.2999999999999999E-3</v>
      </c>
    </row>
    <row r="27" spans="1:14">
      <c r="A27" t="s">
        <v>470</v>
      </c>
      <c r="B27" t="s">
        <v>471</v>
      </c>
      <c r="C27" t="s">
        <v>99</v>
      </c>
      <c r="D27" t="s">
        <v>122</v>
      </c>
      <c r="E27" t="s">
        <v>260</v>
      </c>
      <c r="F27" t="s">
        <v>261</v>
      </c>
      <c r="G27" t="s">
        <v>101</v>
      </c>
      <c r="H27" s="65">
        <v>832</v>
      </c>
      <c r="I27" s="65">
        <v>20410</v>
      </c>
      <c r="J27" s="65">
        <v>0</v>
      </c>
      <c r="K27" s="65">
        <v>169.81120000000001</v>
      </c>
      <c r="L27" s="66">
        <v>0</v>
      </c>
      <c r="M27" s="66">
        <v>1.2500000000000001E-2</v>
      </c>
      <c r="N27" s="66">
        <v>2.3E-3</v>
      </c>
    </row>
    <row r="28" spans="1:14">
      <c r="A28" t="s">
        <v>472</v>
      </c>
      <c r="B28" t="s">
        <v>473</v>
      </c>
      <c r="C28" t="s">
        <v>99</v>
      </c>
      <c r="D28" t="s">
        <v>122</v>
      </c>
      <c r="E28" t="s">
        <v>474</v>
      </c>
      <c r="F28" t="s">
        <v>475</v>
      </c>
      <c r="G28" t="s">
        <v>101</v>
      </c>
      <c r="H28" s="65">
        <v>870</v>
      </c>
      <c r="I28" s="65">
        <v>7269</v>
      </c>
      <c r="J28" s="65">
        <v>0</v>
      </c>
      <c r="K28" s="65">
        <v>63.240299999999998</v>
      </c>
      <c r="L28" s="66">
        <v>0</v>
      </c>
      <c r="M28" s="66">
        <v>4.5999999999999999E-3</v>
      </c>
      <c r="N28" s="66">
        <v>8.9999999999999998E-4</v>
      </c>
    </row>
    <row r="29" spans="1:14">
      <c r="A29" t="s">
        <v>476</v>
      </c>
      <c r="B29" t="s">
        <v>477</v>
      </c>
      <c r="C29" t="s">
        <v>99</v>
      </c>
      <c r="D29" t="s">
        <v>122</v>
      </c>
      <c r="E29" t="s">
        <v>478</v>
      </c>
      <c r="F29" t="s">
        <v>128</v>
      </c>
      <c r="G29" t="s">
        <v>101</v>
      </c>
      <c r="H29" s="65">
        <v>339</v>
      </c>
      <c r="I29" s="65">
        <v>90000</v>
      </c>
      <c r="J29" s="65">
        <v>0</v>
      </c>
      <c r="K29" s="65">
        <v>305.10000000000002</v>
      </c>
      <c r="L29" s="66">
        <v>0</v>
      </c>
      <c r="M29" s="66">
        <v>2.24E-2</v>
      </c>
      <c r="N29" s="66">
        <v>4.1999999999999997E-3</v>
      </c>
    </row>
    <row r="30" spans="1:14">
      <c r="A30" t="s">
        <v>479</v>
      </c>
      <c r="B30" t="s">
        <v>480</v>
      </c>
      <c r="C30" t="s">
        <v>99</v>
      </c>
      <c r="D30" t="s">
        <v>122</v>
      </c>
      <c r="E30" t="s">
        <v>328</v>
      </c>
      <c r="F30" t="s">
        <v>131</v>
      </c>
      <c r="G30" t="s">
        <v>101</v>
      </c>
      <c r="H30" s="65">
        <v>37113</v>
      </c>
      <c r="I30" s="65">
        <v>319.89999999999998</v>
      </c>
      <c r="J30" s="65">
        <v>0</v>
      </c>
      <c r="K30" s="65">
        <v>118.724487</v>
      </c>
      <c r="L30" s="66">
        <v>0</v>
      </c>
      <c r="M30" s="66">
        <v>8.6999999999999994E-3</v>
      </c>
      <c r="N30" s="66">
        <v>1.6000000000000001E-3</v>
      </c>
    </row>
    <row r="31" spans="1:14">
      <c r="A31" s="67" t="s">
        <v>481</v>
      </c>
      <c r="D31" s="14"/>
      <c r="E31" s="14"/>
      <c r="F31" s="14"/>
      <c r="H31" s="69">
        <v>411195.35</v>
      </c>
      <c r="J31" s="69">
        <v>23.032990000000002</v>
      </c>
      <c r="K31" s="69">
        <v>3673.4756631</v>
      </c>
      <c r="M31" s="68">
        <v>0.26950000000000002</v>
      </c>
      <c r="N31" s="68">
        <v>5.0500000000000003E-2</v>
      </c>
    </row>
    <row r="32" spans="1:14">
      <c r="A32" t="s">
        <v>482</v>
      </c>
      <c r="B32" t="s">
        <v>483</v>
      </c>
      <c r="C32" t="s">
        <v>99</v>
      </c>
      <c r="D32" t="s">
        <v>122</v>
      </c>
      <c r="E32" t="s">
        <v>484</v>
      </c>
      <c r="F32" t="s">
        <v>100</v>
      </c>
      <c r="G32" t="s">
        <v>101</v>
      </c>
      <c r="H32" s="65">
        <v>186</v>
      </c>
      <c r="I32" s="65">
        <v>32240</v>
      </c>
      <c r="J32" s="65">
        <v>0</v>
      </c>
      <c r="K32" s="65">
        <v>59.9664</v>
      </c>
      <c r="L32" s="66">
        <v>0</v>
      </c>
      <c r="M32" s="66">
        <v>4.4000000000000003E-3</v>
      </c>
      <c r="N32" s="66">
        <v>8.0000000000000004E-4</v>
      </c>
    </row>
    <row r="33" spans="1:14">
      <c r="A33" t="s">
        <v>485</v>
      </c>
      <c r="B33" t="s">
        <v>486</v>
      </c>
      <c r="C33" t="s">
        <v>99</v>
      </c>
      <c r="D33" t="s">
        <v>122</v>
      </c>
      <c r="E33" t="s">
        <v>487</v>
      </c>
      <c r="F33" t="s">
        <v>336</v>
      </c>
      <c r="G33" t="s">
        <v>101</v>
      </c>
      <c r="H33" s="65">
        <v>843</v>
      </c>
      <c r="I33" s="65">
        <v>9735</v>
      </c>
      <c r="J33" s="65">
        <v>0</v>
      </c>
      <c r="K33" s="65">
        <v>82.066050000000004</v>
      </c>
      <c r="L33" s="66">
        <v>1E-4</v>
      </c>
      <c r="M33" s="66">
        <v>6.0000000000000001E-3</v>
      </c>
      <c r="N33" s="66">
        <v>1.1000000000000001E-3</v>
      </c>
    </row>
    <row r="34" spans="1:14">
      <c r="A34" t="s">
        <v>488</v>
      </c>
      <c r="B34" t="s">
        <v>489</v>
      </c>
      <c r="C34" t="s">
        <v>99</v>
      </c>
      <c r="D34" t="s">
        <v>122</v>
      </c>
      <c r="E34" t="s">
        <v>490</v>
      </c>
      <c r="F34" t="s">
        <v>336</v>
      </c>
      <c r="G34" t="s">
        <v>101</v>
      </c>
      <c r="H34" s="65">
        <v>4201</v>
      </c>
      <c r="I34" s="65">
        <v>5018</v>
      </c>
      <c r="J34" s="65">
        <v>0</v>
      </c>
      <c r="K34" s="65">
        <v>210.80618000000001</v>
      </c>
      <c r="L34" s="66">
        <v>1E-4</v>
      </c>
      <c r="M34" s="66">
        <v>1.55E-2</v>
      </c>
      <c r="N34" s="66">
        <v>2.8999999999999998E-3</v>
      </c>
    </row>
    <row r="35" spans="1:14">
      <c r="A35" t="s">
        <v>491</v>
      </c>
      <c r="B35" t="s">
        <v>492</v>
      </c>
      <c r="C35" t="s">
        <v>99</v>
      </c>
      <c r="D35" t="s">
        <v>122</v>
      </c>
      <c r="E35" t="s">
        <v>493</v>
      </c>
      <c r="F35" t="s">
        <v>353</v>
      </c>
      <c r="G35" t="s">
        <v>101</v>
      </c>
      <c r="H35" s="65">
        <v>2022</v>
      </c>
      <c r="I35" s="65">
        <v>13070</v>
      </c>
      <c r="J35" s="65">
        <v>0</v>
      </c>
      <c r="K35" s="65">
        <v>264.27539999999999</v>
      </c>
      <c r="L35" s="66">
        <v>2.0000000000000001E-4</v>
      </c>
      <c r="M35" s="66">
        <v>1.9400000000000001E-2</v>
      </c>
      <c r="N35" s="66">
        <v>3.5999999999999999E-3</v>
      </c>
    </row>
    <row r="36" spans="1:14">
      <c r="A36" t="s">
        <v>494</v>
      </c>
      <c r="B36" t="s">
        <v>495</v>
      </c>
      <c r="C36" t="s">
        <v>99</v>
      </c>
      <c r="D36" t="s">
        <v>122</v>
      </c>
      <c r="E36" t="s">
        <v>352</v>
      </c>
      <c r="F36" t="s">
        <v>353</v>
      </c>
      <c r="G36" t="s">
        <v>101</v>
      </c>
      <c r="H36" s="65">
        <v>911</v>
      </c>
      <c r="I36" s="65">
        <v>14960</v>
      </c>
      <c r="J36" s="65">
        <v>0</v>
      </c>
      <c r="K36" s="65">
        <v>136.28559999999999</v>
      </c>
      <c r="L36" s="66">
        <v>0</v>
      </c>
      <c r="M36" s="66">
        <v>0.01</v>
      </c>
      <c r="N36" s="66">
        <v>1.9E-3</v>
      </c>
    </row>
    <row r="37" spans="1:14">
      <c r="A37" t="s">
        <v>496</v>
      </c>
      <c r="B37" t="s">
        <v>497</v>
      </c>
      <c r="C37" t="s">
        <v>99</v>
      </c>
      <c r="D37" t="s">
        <v>122</v>
      </c>
      <c r="E37" t="s">
        <v>498</v>
      </c>
      <c r="F37" t="s">
        <v>499</v>
      </c>
      <c r="G37" t="s">
        <v>101</v>
      </c>
      <c r="H37" s="65">
        <v>1813</v>
      </c>
      <c r="I37" s="65">
        <v>10000</v>
      </c>
      <c r="J37" s="65">
        <v>0</v>
      </c>
      <c r="K37" s="65">
        <v>181.3</v>
      </c>
      <c r="L37" s="66">
        <v>1E-4</v>
      </c>
      <c r="M37" s="66">
        <v>1.3299999999999999E-2</v>
      </c>
      <c r="N37" s="66">
        <v>2.5000000000000001E-3</v>
      </c>
    </row>
    <row r="38" spans="1:14">
      <c r="A38" t="s">
        <v>500</v>
      </c>
      <c r="B38" t="s">
        <v>501</v>
      </c>
      <c r="C38" t="s">
        <v>99</v>
      </c>
      <c r="D38" t="s">
        <v>122</v>
      </c>
      <c r="E38" t="s">
        <v>502</v>
      </c>
      <c r="F38" t="s">
        <v>499</v>
      </c>
      <c r="G38" t="s">
        <v>101</v>
      </c>
      <c r="H38" s="65">
        <v>5714</v>
      </c>
      <c r="I38" s="65">
        <v>388</v>
      </c>
      <c r="J38" s="65">
        <v>0.57064000000000004</v>
      </c>
      <c r="K38" s="65">
        <v>22.740960000000001</v>
      </c>
      <c r="L38" s="66">
        <v>0</v>
      </c>
      <c r="M38" s="66">
        <v>1.6999999999999999E-3</v>
      </c>
      <c r="N38" s="66">
        <v>2.9999999999999997E-4</v>
      </c>
    </row>
    <row r="39" spans="1:14">
      <c r="A39" t="s">
        <v>503</v>
      </c>
      <c r="B39" t="s">
        <v>504</v>
      </c>
      <c r="C39" t="s">
        <v>99</v>
      </c>
      <c r="D39" t="s">
        <v>122</v>
      </c>
      <c r="E39" t="s">
        <v>505</v>
      </c>
      <c r="F39" t="s">
        <v>499</v>
      </c>
      <c r="G39" t="s">
        <v>101</v>
      </c>
      <c r="H39" s="65">
        <v>184791.4</v>
      </c>
      <c r="I39" s="65">
        <v>62.9</v>
      </c>
      <c r="J39" s="65">
        <v>16.256340000000002</v>
      </c>
      <c r="K39" s="65">
        <v>132.49013059999999</v>
      </c>
      <c r="L39" s="66">
        <v>1E-4</v>
      </c>
      <c r="M39" s="66">
        <v>9.7000000000000003E-3</v>
      </c>
      <c r="N39" s="66">
        <v>1.8E-3</v>
      </c>
    </row>
    <row r="40" spans="1:14">
      <c r="A40" t="s">
        <v>506</v>
      </c>
      <c r="B40" t="s">
        <v>507</v>
      </c>
      <c r="C40" t="s">
        <v>99</v>
      </c>
      <c r="D40" t="s">
        <v>122</v>
      </c>
      <c r="E40" t="s">
        <v>508</v>
      </c>
      <c r="F40" t="s">
        <v>499</v>
      </c>
      <c r="G40" t="s">
        <v>101</v>
      </c>
      <c r="H40" s="65">
        <v>93703.5</v>
      </c>
      <c r="I40" s="65">
        <v>122</v>
      </c>
      <c r="J40" s="65">
        <v>0</v>
      </c>
      <c r="K40" s="65">
        <v>114.31827</v>
      </c>
      <c r="L40" s="66">
        <v>1E-4</v>
      </c>
      <c r="M40" s="66">
        <v>8.3999999999999995E-3</v>
      </c>
      <c r="N40" s="66">
        <v>1.6000000000000001E-3</v>
      </c>
    </row>
    <row r="41" spans="1:14">
      <c r="A41" t="s">
        <v>509</v>
      </c>
      <c r="B41" t="s">
        <v>510</v>
      </c>
      <c r="C41" t="s">
        <v>99</v>
      </c>
      <c r="D41" t="s">
        <v>122</v>
      </c>
      <c r="E41" t="s">
        <v>511</v>
      </c>
      <c r="F41" t="s">
        <v>512</v>
      </c>
      <c r="G41" t="s">
        <v>101</v>
      </c>
      <c r="H41" s="65">
        <v>636</v>
      </c>
      <c r="I41" s="65">
        <v>34570</v>
      </c>
      <c r="J41" s="65">
        <v>0</v>
      </c>
      <c r="K41" s="65">
        <v>219.86519999999999</v>
      </c>
      <c r="L41" s="66">
        <v>0</v>
      </c>
      <c r="M41" s="66">
        <v>1.61E-2</v>
      </c>
      <c r="N41" s="66">
        <v>3.0000000000000001E-3</v>
      </c>
    </row>
    <row r="42" spans="1:14">
      <c r="A42" t="s">
        <v>513</v>
      </c>
      <c r="B42" t="s">
        <v>514</v>
      </c>
      <c r="C42" t="s">
        <v>99</v>
      </c>
      <c r="D42" t="s">
        <v>122</v>
      </c>
      <c r="E42" t="s">
        <v>515</v>
      </c>
      <c r="F42" t="s">
        <v>458</v>
      </c>
      <c r="G42" t="s">
        <v>101</v>
      </c>
      <c r="H42" s="65">
        <v>290</v>
      </c>
      <c r="I42" s="65">
        <v>15310</v>
      </c>
      <c r="J42" s="65">
        <v>0</v>
      </c>
      <c r="K42" s="65">
        <v>44.399000000000001</v>
      </c>
      <c r="L42" s="66">
        <v>0</v>
      </c>
      <c r="M42" s="66">
        <v>3.3E-3</v>
      </c>
      <c r="N42" s="66">
        <v>5.9999999999999995E-4</v>
      </c>
    </row>
    <row r="43" spans="1:14">
      <c r="A43" t="s">
        <v>516</v>
      </c>
      <c r="B43" t="s">
        <v>517</v>
      </c>
      <c r="C43" t="s">
        <v>99</v>
      </c>
      <c r="D43" t="s">
        <v>122</v>
      </c>
      <c r="E43" t="s">
        <v>518</v>
      </c>
      <c r="F43" t="s">
        <v>458</v>
      </c>
      <c r="G43" t="s">
        <v>101</v>
      </c>
      <c r="H43" s="65">
        <v>447</v>
      </c>
      <c r="I43" s="65">
        <v>22500</v>
      </c>
      <c r="J43" s="65">
        <v>0</v>
      </c>
      <c r="K43" s="65">
        <v>100.575</v>
      </c>
      <c r="L43" s="66">
        <v>0</v>
      </c>
      <c r="M43" s="66">
        <v>7.4000000000000003E-3</v>
      </c>
      <c r="N43" s="66">
        <v>1.4E-3</v>
      </c>
    </row>
    <row r="44" spans="1:14">
      <c r="A44" t="s">
        <v>519</v>
      </c>
      <c r="B44" t="s">
        <v>520</v>
      </c>
      <c r="C44" t="s">
        <v>99</v>
      </c>
      <c r="D44" t="s">
        <v>122</v>
      </c>
      <c r="E44" t="s">
        <v>521</v>
      </c>
      <c r="F44" t="s">
        <v>284</v>
      </c>
      <c r="G44" t="s">
        <v>101</v>
      </c>
      <c r="H44" s="65">
        <v>11900</v>
      </c>
      <c r="I44" s="65">
        <v>592</v>
      </c>
      <c r="J44" s="65">
        <v>0</v>
      </c>
      <c r="K44" s="65">
        <v>70.447999999999993</v>
      </c>
      <c r="L44" s="66">
        <v>1E-4</v>
      </c>
      <c r="M44" s="66">
        <v>5.1999999999999998E-3</v>
      </c>
      <c r="N44" s="66">
        <v>1E-3</v>
      </c>
    </row>
    <row r="45" spans="1:14">
      <c r="A45" t="s">
        <v>522</v>
      </c>
      <c r="B45" t="s">
        <v>523</v>
      </c>
      <c r="C45" t="s">
        <v>99</v>
      </c>
      <c r="D45" t="s">
        <v>122</v>
      </c>
      <c r="E45" t="s">
        <v>524</v>
      </c>
      <c r="F45" t="s">
        <v>284</v>
      </c>
      <c r="G45" t="s">
        <v>101</v>
      </c>
      <c r="H45" s="65">
        <v>8932</v>
      </c>
      <c r="I45" s="65">
        <v>2598</v>
      </c>
      <c r="J45" s="65">
        <v>0</v>
      </c>
      <c r="K45" s="65">
        <v>232.05336</v>
      </c>
      <c r="L45" s="66">
        <v>2.0000000000000001E-4</v>
      </c>
      <c r="M45" s="66">
        <v>1.7000000000000001E-2</v>
      </c>
      <c r="N45" s="66">
        <v>3.2000000000000002E-3</v>
      </c>
    </row>
    <row r="46" spans="1:14">
      <c r="A46" t="s">
        <v>525</v>
      </c>
      <c r="B46" t="s">
        <v>526</v>
      </c>
      <c r="C46" t="s">
        <v>99</v>
      </c>
      <c r="D46" t="s">
        <v>122</v>
      </c>
      <c r="E46" t="s">
        <v>373</v>
      </c>
      <c r="F46" t="s">
        <v>284</v>
      </c>
      <c r="G46" t="s">
        <v>101</v>
      </c>
      <c r="H46" s="65">
        <v>1154</v>
      </c>
      <c r="I46" s="65">
        <v>13150</v>
      </c>
      <c r="J46" s="65">
        <v>0</v>
      </c>
      <c r="K46" s="65">
        <v>151.751</v>
      </c>
      <c r="L46" s="66">
        <v>0</v>
      </c>
      <c r="M46" s="66">
        <v>1.11E-2</v>
      </c>
      <c r="N46" s="66">
        <v>2.0999999999999999E-3</v>
      </c>
    </row>
    <row r="47" spans="1:14">
      <c r="A47" t="s">
        <v>527</v>
      </c>
      <c r="B47" t="s">
        <v>528</v>
      </c>
      <c r="C47" t="s">
        <v>99</v>
      </c>
      <c r="D47" t="s">
        <v>122</v>
      </c>
      <c r="E47" t="s">
        <v>529</v>
      </c>
      <c r="F47" t="s">
        <v>284</v>
      </c>
      <c r="G47" t="s">
        <v>101</v>
      </c>
      <c r="H47" s="65">
        <v>27</v>
      </c>
      <c r="I47" s="65">
        <v>29780</v>
      </c>
      <c r="J47" s="65">
        <v>0</v>
      </c>
      <c r="K47" s="65">
        <v>8.0405999999999995</v>
      </c>
      <c r="L47" s="66">
        <v>0</v>
      </c>
      <c r="M47" s="66">
        <v>5.9999999999999995E-4</v>
      </c>
      <c r="N47" s="66">
        <v>1E-4</v>
      </c>
    </row>
    <row r="48" spans="1:14">
      <c r="A48" t="s">
        <v>530</v>
      </c>
      <c r="B48" t="s">
        <v>531</v>
      </c>
      <c r="C48" t="s">
        <v>99</v>
      </c>
      <c r="D48" t="s">
        <v>122</v>
      </c>
      <c r="E48" t="s">
        <v>283</v>
      </c>
      <c r="F48" t="s">
        <v>284</v>
      </c>
      <c r="G48" t="s">
        <v>101</v>
      </c>
      <c r="H48" s="65">
        <v>6619</v>
      </c>
      <c r="I48" s="65">
        <v>2097</v>
      </c>
      <c r="J48" s="65">
        <v>1.9857</v>
      </c>
      <c r="K48" s="65">
        <v>140.78613000000001</v>
      </c>
      <c r="L48" s="66">
        <v>0</v>
      </c>
      <c r="M48" s="66">
        <v>1.03E-2</v>
      </c>
      <c r="N48" s="66">
        <v>1.9E-3</v>
      </c>
    </row>
    <row r="49" spans="1:14">
      <c r="A49" t="s">
        <v>532</v>
      </c>
      <c r="B49" t="s">
        <v>533</v>
      </c>
      <c r="C49" t="s">
        <v>99</v>
      </c>
      <c r="D49" t="s">
        <v>122</v>
      </c>
      <c r="E49" t="s">
        <v>320</v>
      </c>
      <c r="F49" t="s">
        <v>284</v>
      </c>
      <c r="G49" t="s">
        <v>101</v>
      </c>
      <c r="H49" s="65">
        <v>992</v>
      </c>
      <c r="I49" s="65">
        <v>4789</v>
      </c>
      <c r="J49" s="65">
        <v>0</v>
      </c>
      <c r="K49" s="65">
        <v>47.506880000000002</v>
      </c>
      <c r="L49" s="66">
        <v>0</v>
      </c>
      <c r="M49" s="66">
        <v>3.5000000000000001E-3</v>
      </c>
      <c r="N49" s="66">
        <v>6.9999999999999999E-4</v>
      </c>
    </row>
    <row r="50" spans="1:14">
      <c r="A50" t="s">
        <v>534</v>
      </c>
      <c r="B50" t="s">
        <v>535</v>
      </c>
      <c r="C50" t="s">
        <v>99</v>
      </c>
      <c r="D50" t="s">
        <v>122</v>
      </c>
      <c r="E50" t="s">
        <v>411</v>
      </c>
      <c r="F50" t="s">
        <v>261</v>
      </c>
      <c r="G50" t="s">
        <v>101</v>
      </c>
      <c r="H50" s="65">
        <v>306</v>
      </c>
      <c r="I50" s="65">
        <v>35710</v>
      </c>
      <c r="J50" s="65">
        <v>0</v>
      </c>
      <c r="K50" s="65">
        <v>109.2726</v>
      </c>
      <c r="L50" s="66">
        <v>0</v>
      </c>
      <c r="M50" s="66">
        <v>8.0000000000000002E-3</v>
      </c>
      <c r="N50" s="66">
        <v>1.5E-3</v>
      </c>
    </row>
    <row r="51" spans="1:14">
      <c r="A51" t="s">
        <v>536</v>
      </c>
      <c r="B51" t="s">
        <v>537</v>
      </c>
      <c r="C51" t="s">
        <v>99</v>
      </c>
      <c r="D51" t="s">
        <v>122</v>
      </c>
      <c r="E51" t="s">
        <v>312</v>
      </c>
      <c r="F51" t="s">
        <v>261</v>
      </c>
      <c r="G51" t="s">
        <v>101</v>
      </c>
      <c r="H51" s="65">
        <v>795</v>
      </c>
      <c r="I51" s="65">
        <v>9780</v>
      </c>
      <c r="J51" s="65">
        <v>0</v>
      </c>
      <c r="K51" s="65">
        <v>77.751000000000005</v>
      </c>
      <c r="L51" s="66">
        <v>0</v>
      </c>
      <c r="M51" s="66">
        <v>5.7000000000000002E-3</v>
      </c>
      <c r="N51" s="66">
        <v>1.1000000000000001E-3</v>
      </c>
    </row>
    <row r="52" spans="1:14">
      <c r="A52" t="s">
        <v>538</v>
      </c>
      <c r="B52" t="s">
        <v>539</v>
      </c>
      <c r="C52" t="s">
        <v>99</v>
      </c>
      <c r="D52" t="s">
        <v>122</v>
      </c>
      <c r="E52" t="s">
        <v>540</v>
      </c>
      <c r="F52" t="s">
        <v>261</v>
      </c>
      <c r="G52" t="s">
        <v>101</v>
      </c>
      <c r="H52" s="65">
        <v>7184</v>
      </c>
      <c r="I52" s="65">
        <v>1609</v>
      </c>
      <c r="J52" s="65">
        <v>0</v>
      </c>
      <c r="K52" s="65">
        <v>115.59056</v>
      </c>
      <c r="L52" s="66">
        <v>0</v>
      </c>
      <c r="M52" s="66">
        <v>8.5000000000000006E-3</v>
      </c>
      <c r="N52" s="66">
        <v>1.6000000000000001E-3</v>
      </c>
    </row>
    <row r="53" spans="1:14">
      <c r="A53" t="s">
        <v>541</v>
      </c>
      <c r="B53" t="s">
        <v>542</v>
      </c>
      <c r="C53" t="s">
        <v>99</v>
      </c>
      <c r="D53" t="s">
        <v>122</v>
      </c>
      <c r="E53" t="s">
        <v>543</v>
      </c>
      <c r="F53" t="s">
        <v>124</v>
      </c>
      <c r="G53" t="s">
        <v>101</v>
      </c>
      <c r="H53" s="65">
        <v>397</v>
      </c>
      <c r="I53" s="65">
        <v>26800</v>
      </c>
      <c r="J53" s="65">
        <v>0</v>
      </c>
      <c r="K53" s="65">
        <v>106.396</v>
      </c>
      <c r="L53" s="66">
        <v>0</v>
      </c>
      <c r="M53" s="66">
        <v>7.7999999999999996E-3</v>
      </c>
      <c r="N53" s="66">
        <v>1.5E-3</v>
      </c>
    </row>
    <row r="54" spans="1:14">
      <c r="A54" t="s">
        <v>544</v>
      </c>
      <c r="B54" t="s">
        <v>545</v>
      </c>
      <c r="C54" t="s">
        <v>99</v>
      </c>
      <c r="D54" t="s">
        <v>122</v>
      </c>
      <c r="E54" t="s">
        <v>546</v>
      </c>
      <c r="F54" t="s">
        <v>124</v>
      </c>
      <c r="G54" t="s">
        <v>101</v>
      </c>
      <c r="H54" s="65">
        <v>41802</v>
      </c>
      <c r="I54" s="65">
        <v>670</v>
      </c>
      <c r="J54" s="65">
        <v>0</v>
      </c>
      <c r="K54" s="65">
        <v>280.07339999999999</v>
      </c>
      <c r="L54" s="66">
        <v>1E-4</v>
      </c>
      <c r="M54" s="66">
        <v>2.0500000000000001E-2</v>
      </c>
      <c r="N54" s="66">
        <v>3.8999999999999998E-3</v>
      </c>
    </row>
    <row r="55" spans="1:14">
      <c r="A55" t="s">
        <v>547</v>
      </c>
      <c r="B55" t="s">
        <v>548</v>
      </c>
      <c r="C55" t="s">
        <v>99</v>
      </c>
      <c r="D55" t="s">
        <v>122</v>
      </c>
      <c r="E55" t="s">
        <v>549</v>
      </c>
      <c r="F55" t="s">
        <v>475</v>
      </c>
      <c r="G55" t="s">
        <v>101</v>
      </c>
      <c r="H55" s="65">
        <v>268</v>
      </c>
      <c r="I55" s="65">
        <v>42490</v>
      </c>
      <c r="J55" s="65">
        <v>0</v>
      </c>
      <c r="K55" s="65">
        <v>113.8732</v>
      </c>
      <c r="L55" s="66">
        <v>0</v>
      </c>
      <c r="M55" s="66">
        <v>8.3999999999999995E-3</v>
      </c>
      <c r="N55" s="66">
        <v>1.6000000000000001E-3</v>
      </c>
    </row>
    <row r="56" spans="1:14">
      <c r="A56" t="s">
        <v>550</v>
      </c>
      <c r="B56" t="s">
        <v>551</v>
      </c>
      <c r="C56" t="s">
        <v>99</v>
      </c>
      <c r="D56" t="s">
        <v>122</v>
      </c>
      <c r="E56" t="s">
        <v>552</v>
      </c>
      <c r="F56" t="s">
        <v>475</v>
      </c>
      <c r="G56" t="s">
        <v>101</v>
      </c>
      <c r="H56" s="65">
        <v>559</v>
      </c>
      <c r="I56" s="65">
        <v>15240</v>
      </c>
      <c r="J56" s="65">
        <v>0</v>
      </c>
      <c r="K56" s="65">
        <v>85.191599999999994</v>
      </c>
      <c r="L56" s="66">
        <v>0</v>
      </c>
      <c r="M56" s="66">
        <v>6.1999999999999998E-3</v>
      </c>
      <c r="N56" s="66">
        <v>1.1999999999999999E-3</v>
      </c>
    </row>
    <row r="57" spans="1:14">
      <c r="A57" t="s">
        <v>553</v>
      </c>
      <c r="B57" t="s">
        <v>554</v>
      </c>
      <c r="C57" t="s">
        <v>99</v>
      </c>
      <c r="D57" t="s">
        <v>122</v>
      </c>
      <c r="E57" t="s">
        <v>555</v>
      </c>
      <c r="F57" t="s">
        <v>127</v>
      </c>
      <c r="G57" t="s">
        <v>101</v>
      </c>
      <c r="H57" s="65">
        <v>25217</v>
      </c>
      <c r="I57" s="65">
        <v>1681</v>
      </c>
      <c r="J57" s="65">
        <v>4.2203099999999996</v>
      </c>
      <c r="K57" s="65">
        <v>428.11808000000002</v>
      </c>
      <c r="L57" s="66">
        <v>1E-4</v>
      </c>
      <c r="M57" s="66">
        <v>3.1399999999999997E-2</v>
      </c>
      <c r="N57" s="66">
        <v>5.8999999999999999E-3</v>
      </c>
    </row>
    <row r="58" spans="1:14">
      <c r="A58" t="s">
        <v>556</v>
      </c>
      <c r="B58" t="s">
        <v>557</v>
      </c>
      <c r="C58" t="s">
        <v>99</v>
      </c>
      <c r="D58" t="s">
        <v>122</v>
      </c>
      <c r="E58" t="s">
        <v>558</v>
      </c>
      <c r="F58" t="s">
        <v>127</v>
      </c>
      <c r="G58" t="s">
        <v>101</v>
      </c>
      <c r="H58" s="65">
        <v>4446.45</v>
      </c>
      <c r="I58" s="65">
        <v>1085</v>
      </c>
      <c r="J58" s="65">
        <v>0</v>
      </c>
      <c r="K58" s="65">
        <v>48.243982500000001</v>
      </c>
      <c r="L58" s="66">
        <v>0</v>
      </c>
      <c r="M58" s="66">
        <v>3.5000000000000001E-3</v>
      </c>
      <c r="N58" s="66">
        <v>6.9999999999999999E-4</v>
      </c>
    </row>
    <row r="59" spans="1:14">
      <c r="A59" t="s">
        <v>559</v>
      </c>
      <c r="B59" t="s">
        <v>560</v>
      </c>
      <c r="C59" t="s">
        <v>99</v>
      </c>
      <c r="D59" t="s">
        <v>122</v>
      </c>
      <c r="E59" t="s">
        <v>358</v>
      </c>
      <c r="F59" t="s">
        <v>131</v>
      </c>
      <c r="G59" t="s">
        <v>101</v>
      </c>
      <c r="H59" s="65">
        <v>5039</v>
      </c>
      <c r="I59" s="65">
        <v>1772</v>
      </c>
      <c r="J59" s="65">
        <v>0</v>
      </c>
      <c r="K59" s="65">
        <v>89.291079999999994</v>
      </c>
      <c r="L59" s="66">
        <v>0</v>
      </c>
      <c r="M59" s="66">
        <v>6.6E-3</v>
      </c>
      <c r="N59" s="66">
        <v>1.1999999999999999E-3</v>
      </c>
    </row>
    <row r="60" spans="1:14">
      <c r="A60" s="67" t="s">
        <v>561</v>
      </c>
      <c r="D60" s="14"/>
      <c r="E60" s="14"/>
      <c r="F60" s="14"/>
      <c r="H60" s="69">
        <v>184495.57</v>
      </c>
      <c r="J60" s="69">
        <v>2.9206099999999999</v>
      </c>
      <c r="K60" s="69">
        <v>1524.9287047</v>
      </c>
      <c r="M60" s="68">
        <v>0.1119</v>
      </c>
      <c r="N60" s="68">
        <v>2.1000000000000001E-2</v>
      </c>
    </row>
    <row r="61" spans="1:14">
      <c r="A61" t="s">
        <v>562</v>
      </c>
      <c r="B61" t="s">
        <v>563</v>
      </c>
      <c r="C61" t="s">
        <v>99</v>
      </c>
      <c r="D61" t="s">
        <v>122</v>
      </c>
      <c r="E61" t="s">
        <v>564</v>
      </c>
      <c r="F61" t="s">
        <v>565</v>
      </c>
      <c r="G61" t="s">
        <v>101</v>
      </c>
      <c r="H61" s="65">
        <v>8870</v>
      </c>
      <c r="I61" s="65">
        <v>748.4</v>
      </c>
      <c r="J61" s="65">
        <v>0</v>
      </c>
      <c r="K61" s="65">
        <v>66.383080000000007</v>
      </c>
      <c r="L61" s="66">
        <v>1E-4</v>
      </c>
      <c r="M61" s="66">
        <v>4.8999999999999998E-3</v>
      </c>
      <c r="N61" s="66">
        <v>8.9999999999999998E-4</v>
      </c>
    </row>
    <row r="62" spans="1:14">
      <c r="A62" t="s">
        <v>566</v>
      </c>
      <c r="B62" t="s">
        <v>567</v>
      </c>
      <c r="C62" t="s">
        <v>99</v>
      </c>
      <c r="D62" t="s">
        <v>122</v>
      </c>
      <c r="E62" t="s">
        <v>568</v>
      </c>
      <c r="F62" t="s">
        <v>565</v>
      </c>
      <c r="G62" t="s">
        <v>101</v>
      </c>
      <c r="H62" s="65">
        <v>12157</v>
      </c>
      <c r="I62" s="65">
        <v>864.1</v>
      </c>
      <c r="J62" s="65">
        <v>0</v>
      </c>
      <c r="K62" s="65">
        <v>105.048637</v>
      </c>
      <c r="L62" s="66">
        <v>8.0000000000000004E-4</v>
      </c>
      <c r="M62" s="66">
        <v>7.7000000000000002E-3</v>
      </c>
      <c r="N62" s="66">
        <v>1.4E-3</v>
      </c>
    </row>
    <row r="63" spans="1:14">
      <c r="A63" t="s">
        <v>569</v>
      </c>
      <c r="B63" t="s">
        <v>570</v>
      </c>
      <c r="C63" t="s">
        <v>99</v>
      </c>
      <c r="D63" t="s">
        <v>122</v>
      </c>
      <c r="E63" t="s">
        <v>571</v>
      </c>
      <c r="F63" t="s">
        <v>348</v>
      </c>
      <c r="G63" t="s">
        <v>101</v>
      </c>
      <c r="H63" s="65">
        <v>4119.07</v>
      </c>
      <c r="I63" s="65">
        <v>2751</v>
      </c>
      <c r="J63" s="65">
        <v>0</v>
      </c>
      <c r="K63" s="65">
        <v>113.3156157</v>
      </c>
      <c r="L63" s="66">
        <v>0</v>
      </c>
      <c r="M63" s="66">
        <v>8.3000000000000001E-3</v>
      </c>
      <c r="N63" s="66">
        <v>1.6000000000000001E-3</v>
      </c>
    </row>
    <row r="64" spans="1:14">
      <c r="A64" t="s">
        <v>572</v>
      </c>
      <c r="B64" t="s">
        <v>573</v>
      </c>
      <c r="C64" t="s">
        <v>99</v>
      </c>
      <c r="D64" t="s">
        <v>122</v>
      </c>
      <c r="E64" t="s">
        <v>574</v>
      </c>
      <c r="F64" t="s">
        <v>978</v>
      </c>
      <c r="G64" t="s">
        <v>101</v>
      </c>
      <c r="H64" s="65">
        <v>8000</v>
      </c>
      <c r="I64" s="65">
        <v>1001</v>
      </c>
      <c r="J64" s="65">
        <v>0</v>
      </c>
      <c r="K64" s="65">
        <v>80.08</v>
      </c>
      <c r="L64" s="66">
        <v>2E-3</v>
      </c>
      <c r="M64" s="66">
        <v>5.8999999999999999E-3</v>
      </c>
      <c r="N64" s="66">
        <v>1.1000000000000001E-3</v>
      </c>
    </row>
    <row r="65" spans="1:14">
      <c r="A65" t="s">
        <v>575</v>
      </c>
      <c r="B65" t="s">
        <v>576</v>
      </c>
      <c r="C65" t="s">
        <v>99</v>
      </c>
      <c r="D65" t="s">
        <v>122</v>
      </c>
      <c r="E65" t="s">
        <v>577</v>
      </c>
      <c r="F65" t="s">
        <v>353</v>
      </c>
      <c r="G65" t="s">
        <v>101</v>
      </c>
      <c r="H65" s="65">
        <v>24897</v>
      </c>
      <c r="I65" s="65">
        <v>1781</v>
      </c>
      <c r="J65" s="65">
        <v>0</v>
      </c>
      <c r="K65" s="65">
        <v>443.41557</v>
      </c>
      <c r="L65" s="66">
        <v>5.0000000000000001E-4</v>
      </c>
      <c r="M65" s="66">
        <v>3.2500000000000001E-2</v>
      </c>
      <c r="N65" s="66">
        <v>6.1000000000000004E-3</v>
      </c>
    </row>
    <row r="66" spans="1:14">
      <c r="A66" t="s">
        <v>578</v>
      </c>
      <c r="B66" t="s">
        <v>579</v>
      </c>
      <c r="C66" t="s">
        <v>99</v>
      </c>
      <c r="D66" t="s">
        <v>122</v>
      </c>
      <c r="E66" t="s">
        <v>580</v>
      </c>
      <c r="F66" t="s">
        <v>111</v>
      </c>
      <c r="G66" t="s">
        <v>101</v>
      </c>
      <c r="H66" s="65">
        <v>9302</v>
      </c>
      <c r="I66" s="65">
        <v>906</v>
      </c>
      <c r="J66" s="65">
        <v>0</v>
      </c>
      <c r="K66" s="65">
        <v>84.276120000000006</v>
      </c>
      <c r="L66" s="66">
        <v>1E-4</v>
      </c>
      <c r="M66" s="66">
        <v>6.1999999999999998E-3</v>
      </c>
      <c r="N66" s="66">
        <v>1.1999999999999999E-3</v>
      </c>
    </row>
    <row r="67" spans="1:14">
      <c r="A67" t="s">
        <v>581</v>
      </c>
      <c r="B67" t="s">
        <v>582</v>
      </c>
      <c r="C67" t="s">
        <v>99</v>
      </c>
      <c r="D67" t="s">
        <v>122</v>
      </c>
      <c r="E67" t="s">
        <v>583</v>
      </c>
      <c r="F67" t="s">
        <v>454</v>
      </c>
      <c r="G67" t="s">
        <v>101</v>
      </c>
      <c r="H67" s="65">
        <v>236.5</v>
      </c>
      <c r="I67" s="65">
        <v>13700</v>
      </c>
      <c r="J67" s="65">
        <v>0</v>
      </c>
      <c r="K67" s="65">
        <v>32.400500000000001</v>
      </c>
      <c r="L67" s="66">
        <v>1E-4</v>
      </c>
      <c r="M67" s="66">
        <v>2.3999999999999998E-3</v>
      </c>
      <c r="N67" s="66">
        <v>4.0000000000000002E-4</v>
      </c>
    </row>
    <row r="68" spans="1:14">
      <c r="A68" t="s">
        <v>584</v>
      </c>
      <c r="B68" t="s">
        <v>585</v>
      </c>
      <c r="C68" t="s">
        <v>99</v>
      </c>
      <c r="D68" t="s">
        <v>122</v>
      </c>
      <c r="E68" t="s">
        <v>586</v>
      </c>
      <c r="F68" t="s">
        <v>587</v>
      </c>
      <c r="G68" t="s">
        <v>101</v>
      </c>
      <c r="H68" s="65">
        <v>71177</v>
      </c>
      <c r="I68" s="65">
        <v>53.6</v>
      </c>
      <c r="J68" s="65">
        <v>0</v>
      </c>
      <c r="K68" s="65">
        <v>38.150872</v>
      </c>
      <c r="L68" s="66">
        <v>8.9999999999999998E-4</v>
      </c>
      <c r="M68" s="66">
        <v>2.8E-3</v>
      </c>
      <c r="N68" s="66">
        <v>5.0000000000000001E-4</v>
      </c>
    </row>
    <row r="69" spans="1:14">
      <c r="A69" t="s">
        <v>588</v>
      </c>
      <c r="B69" t="s">
        <v>589</v>
      </c>
      <c r="C69" t="s">
        <v>99</v>
      </c>
      <c r="D69" t="s">
        <v>122</v>
      </c>
      <c r="E69" t="s">
        <v>590</v>
      </c>
      <c r="F69" t="s">
        <v>587</v>
      </c>
      <c r="G69" t="s">
        <v>101</v>
      </c>
      <c r="H69" s="65">
        <v>4700</v>
      </c>
      <c r="I69" s="65">
        <v>2564</v>
      </c>
      <c r="J69" s="65">
        <v>0</v>
      </c>
      <c r="K69" s="65">
        <v>120.508</v>
      </c>
      <c r="L69" s="66">
        <v>2.0000000000000001E-4</v>
      </c>
      <c r="M69" s="66">
        <v>8.8000000000000005E-3</v>
      </c>
      <c r="N69" s="66">
        <v>1.6999999999999999E-3</v>
      </c>
    </row>
    <row r="70" spans="1:14">
      <c r="A70" t="s">
        <v>591</v>
      </c>
      <c r="B70" t="s">
        <v>592</v>
      </c>
      <c r="C70" t="s">
        <v>99</v>
      </c>
      <c r="D70" t="s">
        <v>122</v>
      </c>
      <c r="E70" t="s">
        <v>593</v>
      </c>
      <c r="F70" t="s">
        <v>261</v>
      </c>
      <c r="G70" t="s">
        <v>101</v>
      </c>
      <c r="H70" s="65">
        <v>23300</v>
      </c>
      <c r="I70" s="65">
        <v>613.20000000000005</v>
      </c>
      <c r="J70" s="65">
        <v>0</v>
      </c>
      <c r="K70" s="65">
        <v>142.87559999999999</v>
      </c>
      <c r="L70" s="66">
        <v>2.0000000000000001E-4</v>
      </c>
      <c r="M70" s="66">
        <v>1.0500000000000001E-2</v>
      </c>
      <c r="N70" s="66">
        <v>2E-3</v>
      </c>
    </row>
    <row r="71" spans="1:14">
      <c r="A71" t="s">
        <v>594</v>
      </c>
      <c r="B71" t="s">
        <v>595</v>
      </c>
      <c r="C71" t="s">
        <v>99</v>
      </c>
      <c r="D71" t="s">
        <v>122</v>
      </c>
      <c r="E71" t="s">
        <v>596</v>
      </c>
      <c r="F71" t="s">
        <v>124</v>
      </c>
      <c r="G71" t="s">
        <v>101</v>
      </c>
      <c r="H71" s="65">
        <v>10380</v>
      </c>
      <c r="I71" s="65">
        <v>1607</v>
      </c>
      <c r="J71" s="65">
        <v>0</v>
      </c>
      <c r="K71" s="65">
        <v>166.8066</v>
      </c>
      <c r="L71" s="66">
        <v>1E-4</v>
      </c>
      <c r="M71" s="66">
        <v>1.2200000000000001E-2</v>
      </c>
      <c r="N71" s="66">
        <v>2.3E-3</v>
      </c>
    </row>
    <row r="72" spans="1:14">
      <c r="A72" t="s">
        <v>597</v>
      </c>
      <c r="B72" t="s">
        <v>598</v>
      </c>
      <c r="C72" t="s">
        <v>99</v>
      </c>
      <c r="D72" t="s">
        <v>122</v>
      </c>
      <c r="E72" t="s">
        <v>599</v>
      </c>
      <c r="F72" t="s">
        <v>127</v>
      </c>
      <c r="G72" t="s">
        <v>101</v>
      </c>
      <c r="H72" s="65">
        <v>7357</v>
      </c>
      <c r="I72" s="65">
        <v>1750</v>
      </c>
      <c r="J72" s="65">
        <v>2.9206099999999999</v>
      </c>
      <c r="K72" s="65">
        <v>131.66811000000001</v>
      </c>
      <c r="L72" s="66">
        <v>2.0000000000000001E-4</v>
      </c>
      <c r="M72" s="66">
        <v>9.7000000000000003E-3</v>
      </c>
      <c r="N72" s="66">
        <v>1.8E-3</v>
      </c>
    </row>
    <row r="73" spans="1:14">
      <c r="A73" s="67" t="s">
        <v>600</v>
      </c>
      <c r="D73" s="14"/>
      <c r="E73" s="14"/>
      <c r="F73" s="14"/>
      <c r="H73" s="69">
        <v>0</v>
      </c>
      <c r="J73" s="69">
        <v>0</v>
      </c>
      <c r="K73" s="69">
        <v>0</v>
      </c>
      <c r="M73" s="68">
        <v>0</v>
      </c>
      <c r="N73" s="68">
        <v>0</v>
      </c>
    </row>
    <row r="74" spans="1:14">
      <c r="A74" t="s">
        <v>225</v>
      </c>
      <c r="B74" t="s">
        <v>225</v>
      </c>
      <c r="D74" s="14"/>
      <c r="E74" s="14"/>
      <c r="F74" t="s">
        <v>225</v>
      </c>
      <c r="G74" t="s">
        <v>225</v>
      </c>
      <c r="H74" s="65">
        <v>0</v>
      </c>
      <c r="I74" s="65">
        <v>0</v>
      </c>
      <c r="K74" s="65">
        <v>0</v>
      </c>
      <c r="L74" s="66">
        <v>0</v>
      </c>
      <c r="M74" s="66">
        <v>0</v>
      </c>
      <c r="N74" s="66">
        <v>0</v>
      </c>
    </row>
    <row r="75" spans="1:14">
      <c r="A75" s="67" t="s">
        <v>230</v>
      </c>
      <c r="D75" s="14"/>
      <c r="E75" s="14"/>
      <c r="F75" s="14"/>
      <c r="H75" s="69">
        <v>28126</v>
      </c>
      <c r="J75" s="69">
        <v>0.50700000000000001</v>
      </c>
      <c r="K75" s="69">
        <v>4724.1533304664999</v>
      </c>
      <c r="M75" s="68">
        <v>0.34649999999999997</v>
      </c>
      <c r="N75" s="68">
        <v>6.4899999999999999E-2</v>
      </c>
    </row>
    <row r="76" spans="1:14">
      <c r="A76" s="67" t="s">
        <v>244</v>
      </c>
      <c r="D76" s="14"/>
      <c r="E76" s="14"/>
      <c r="F76" s="14"/>
      <c r="H76" s="69">
        <v>9224</v>
      </c>
      <c r="J76" s="69">
        <v>0</v>
      </c>
      <c r="K76" s="69">
        <v>1216.0307975999999</v>
      </c>
      <c r="M76" s="68">
        <v>8.9200000000000002E-2</v>
      </c>
      <c r="N76" s="68">
        <v>1.67E-2</v>
      </c>
    </row>
    <row r="77" spans="1:14">
      <c r="A77" t="s">
        <v>601</v>
      </c>
      <c r="B77" t="s">
        <v>602</v>
      </c>
      <c r="C77" t="s">
        <v>419</v>
      </c>
      <c r="D77" t="s">
        <v>420</v>
      </c>
      <c r="E77" t="s">
        <v>603</v>
      </c>
      <c r="F77" t="s">
        <v>604</v>
      </c>
      <c r="G77" t="s">
        <v>105</v>
      </c>
      <c r="H77" s="65">
        <v>1043</v>
      </c>
      <c r="I77" s="65">
        <v>8913</v>
      </c>
      <c r="J77" s="65">
        <v>0</v>
      </c>
      <c r="K77" s="65">
        <v>298.87472685</v>
      </c>
      <c r="L77" s="66">
        <v>0</v>
      </c>
      <c r="M77" s="66">
        <v>2.1899999999999999E-2</v>
      </c>
      <c r="N77" s="66">
        <v>4.1000000000000003E-3</v>
      </c>
    </row>
    <row r="78" spans="1:14">
      <c r="A78" t="s">
        <v>605</v>
      </c>
      <c r="B78" t="s">
        <v>606</v>
      </c>
      <c r="C78" t="s">
        <v>607</v>
      </c>
      <c r="D78" t="s">
        <v>420</v>
      </c>
      <c r="E78" t="s">
        <v>608</v>
      </c>
      <c r="F78" t="s">
        <v>436</v>
      </c>
      <c r="G78" t="s">
        <v>105</v>
      </c>
      <c r="H78" s="65">
        <v>6999</v>
      </c>
      <c r="I78" s="65">
        <v>975</v>
      </c>
      <c r="J78" s="65">
        <v>0</v>
      </c>
      <c r="K78" s="65">
        <v>219.39240375</v>
      </c>
      <c r="L78" s="66">
        <v>2.0000000000000001E-4</v>
      </c>
      <c r="M78" s="66">
        <v>1.61E-2</v>
      </c>
      <c r="N78" s="66">
        <v>3.0000000000000001E-3</v>
      </c>
    </row>
    <row r="79" spans="1:14">
      <c r="A79" t="s">
        <v>609</v>
      </c>
      <c r="B79" t="s">
        <v>610</v>
      </c>
      <c r="C79" t="s">
        <v>607</v>
      </c>
      <c r="D79" t="s">
        <v>420</v>
      </c>
      <c r="E79" t="s">
        <v>611</v>
      </c>
      <c r="F79" t="s">
        <v>612</v>
      </c>
      <c r="G79" t="s">
        <v>105</v>
      </c>
      <c r="H79" s="65">
        <v>354</v>
      </c>
      <c r="I79" s="65">
        <v>1802</v>
      </c>
      <c r="J79" s="65">
        <v>0</v>
      </c>
      <c r="K79" s="65">
        <v>20.5087422</v>
      </c>
      <c r="L79" s="66">
        <v>0</v>
      </c>
      <c r="M79" s="66">
        <v>1.5E-3</v>
      </c>
      <c r="N79" s="66">
        <v>2.9999999999999997E-4</v>
      </c>
    </row>
    <row r="80" spans="1:14">
      <c r="A80" t="s">
        <v>613</v>
      </c>
      <c r="B80" t="s">
        <v>614</v>
      </c>
      <c r="C80" t="s">
        <v>419</v>
      </c>
      <c r="D80" t="s">
        <v>420</v>
      </c>
      <c r="E80" t="s">
        <v>615</v>
      </c>
      <c r="F80" t="s">
        <v>616</v>
      </c>
      <c r="G80" t="s">
        <v>105</v>
      </c>
      <c r="H80" s="65">
        <v>432</v>
      </c>
      <c r="I80" s="65">
        <v>19510</v>
      </c>
      <c r="J80" s="65">
        <v>0</v>
      </c>
      <c r="K80" s="65">
        <v>270.97048799999999</v>
      </c>
      <c r="L80" s="66">
        <v>0</v>
      </c>
      <c r="M80" s="66">
        <v>1.9900000000000001E-2</v>
      </c>
      <c r="N80" s="66">
        <v>3.7000000000000002E-3</v>
      </c>
    </row>
    <row r="81" spans="1:14">
      <c r="A81" t="s">
        <v>617</v>
      </c>
      <c r="B81" t="s">
        <v>618</v>
      </c>
      <c r="C81" t="s">
        <v>419</v>
      </c>
      <c r="D81" t="s">
        <v>420</v>
      </c>
      <c r="E81" t="s">
        <v>619</v>
      </c>
      <c r="F81" t="s">
        <v>620</v>
      </c>
      <c r="G81" t="s">
        <v>105</v>
      </c>
      <c r="H81" s="65">
        <v>396</v>
      </c>
      <c r="I81" s="65">
        <v>31912</v>
      </c>
      <c r="J81" s="65">
        <v>0</v>
      </c>
      <c r="K81" s="65">
        <v>406.28443679999998</v>
      </c>
      <c r="L81" s="66">
        <v>0</v>
      </c>
      <c r="M81" s="66">
        <v>2.98E-2</v>
      </c>
      <c r="N81" s="66">
        <v>5.5999999999999999E-3</v>
      </c>
    </row>
    <row r="82" spans="1:14">
      <c r="A82" s="67" t="s">
        <v>245</v>
      </c>
      <c r="D82" s="14"/>
      <c r="E82" s="14"/>
      <c r="F82" s="14"/>
      <c r="H82" s="69">
        <v>18902</v>
      </c>
      <c r="J82" s="69">
        <v>0.50700000000000001</v>
      </c>
      <c r="K82" s="69">
        <v>3508.1225328665</v>
      </c>
      <c r="M82" s="68">
        <v>0.25729999999999997</v>
      </c>
      <c r="N82" s="68">
        <v>4.82E-2</v>
      </c>
    </row>
    <row r="83" spans="1:14">
      <c r="A83" t="s">
        <v>621</v>
      </c>
      <c r="B83" t="s">
        <v>622</v>
      </c>
      <c r="C83" t="s">
        <v>607</v>
      </c>
      <c r="D83" t="s">
        <v>420</v>
      </c>
      <c r="E83" t="s">
        <v>623</v>
      </c>
      <c r="F83" t="s">
        <v>422</v>
      </c>
      <c r="G83" t="s">
        <v>105</v>
      </c>
      <c r="H83" s="65">
        <v>3681</v>
      </c>
      <c r="I83" s="65">
        <v>1874</v>
      </c>
      <c r="J83" s="65">
        <v>0</v>
      </c>
      <c r="K83" s="65">
        <v>221.7769371</v>
      </c>
      <c r="L83" s="66">
        <v>0</v>
      </c>
      <c r="M83" s="66">
        <v>1.6299999999999999E-2</v>
      </c>
      <c r="N83" s="66">
        <v>3.0000000000000001E-3</v>
      </c>
    </row>
    <row r="84" spans="1:14">
      <c r="A84" t="s">
        <v>624</v>
      </c>
      <c r="B84" t="s">
        <v>625</v>
      </c>
      <c r="C84" t="s">
        <v>626</v>
      </c>
      <c r="D84" t="s">
        <v>420</v>
      </c>
      <c r="E84" t="s">
        <v>627</v>
      </c>
      <c r="F84" t="s">
        <v>628</v>
      </c>
      <c r="G84" t="s">
        <v>105</v>
      </c>
      <c r="H84" s="65">
        <v>51</v>
      </c>
      <c r="I84" s="65">
        <v>182500</v>
      </c>
      <c r="J84" s="65">
        <v>0</v>
      </c>
      <c r="K84" s="65">
        <v>299.23612500000002</v>
      </c>
      <c r="L84" s="66">
        <v>0</v>
      </c>
      <c r="M84" s="66">
        <v>2.1999999999999999E-2</v>
      </c>
      <c r="N84" s="66">
        <v>4.1000000000000003E-3</v>
      </c>
    </row>
    <row r="85" spans="1:14">
      <c r="A85" t="s">
        <v>629</v>
      </c>
      <c r="B85" t="s">
        <v>630</v>
      </c>
      <c r="C85" t="s">
        <v>626</v>
      </c>
      <c r="D85" t="s">
        <v>420</v>
      </c>
      <c r="E85" t="s">
        <v>631</v>
      </c>
      <c r="F85" t="s">
        <v>604</v>
      </c>
      <c r="G85" t="s">
        <v>109</v>
      </c>
      <c r="H85" s="65">
        <v>790</v>
      </c>
      <c r="I85" s="65">
        <v>8978</v>
      </c>
      <c r="J85" s="65">
        <v>0</v>
      </c>
      <c r="K85" s="65">
        <v>279.74002541999999</v>
      </c>
      <c r="L85" s="66">
        <v>0</v>
      </c>
      <c r="M85" s="66">
        <v>2.0500000000000001E-2</v>
      </c>
      <c r="N85" s="66">
        <v>3.8E-3</v>
      </c>
    </row>
    <row r="86" spans="1:14">
      <c r="A86" t="s">
        <v>632</v>
      </c>
      <c r="B86" t="s">
        <v>633</v>
      </c>
      <c r="C86" t="s">
        <v>419</v>
      </c>
      <c r="D86" t="s">
        <v>420</v>
      </c>
      <c r="E86" t="s">
        <v>634</v>
      </c>
      <c r="F86" t="s">
        <v>604</v>
      </c>
      <c r="G86" t="s">
        <v>105</v>
      </c>
      <c r="H86" s="65">
        <v>34</v>
      </c>
      <c r="I86" s="65">
        <v>325693</v>
      </c>
      <c r="J86" s="65">
        <v>0</v>
      </c>
      <c r="K86" s="65">
        <v>356.01501830000001</v>
      </c>
      <c r="L86" s="66">
        <v>0</v>
      </c>
      <c r="M86" s="66">
        <v>2.6100000000000002E-2</v>
      </c>
      <c r="N86" s="66">
        <v>4.8999999999999998E-3</v>
      </c>
    </row>
    <row r="87" spans="1:14">
      <c r="A87" t="s">
        <v>635</v>
      </c>
      <c r="B87" t="s">
        <v>636</v>
      </c>
      <c r="C87" t="s">
        <v>419</v>
      </c>
      <c r="D87" t="s">
        <v>420</v>
      </c>
      <c r="E87" t="s">
        <v>637</v>
      </c>
      <c r="F87" t="s">
        <v>604</v>
      </c>
      <c r="G87" t="s">
        <v>105</v>
      </c>
      <c r="H87" s="65">
        <v>359</v>
      </c>
      <c r="I87" s="65">
        <v>16840</v>
      </c>
      <c r="J87" s="65">
        <v>0</v>
      </c>
      <c r="K87" s="65">
        <v>194.364754</v>
      </c>
      <c r="L87" s="66">
        <v>0</v>
      </c>
      <c r="M87" s="66">
        <v>1.43E-2</v>
      </c>
      <c r="N87" s="66">
        <v>2.7000000000000001E-3</v>
      </c>
    </row>
    <row r="88" spans="1:14">
      <c r="A88" t="s">
        <v>638</v>
      </c>
      <c r="B88" t="s">
        <v>639</v>
      </c>
      <c r="C88" t="s">
        <v>419</v>
      </c>
      <c r="D88" t="s">
        <v>420</v>
      </c>
      <c r="E88" t="s">
        <v>640</v>
      </c>
      <c r="F88" t="s">
        <v>612</v>
      </c>
      <c r="G88" t="s">
        <v>105</v>
      </c>
      <c r="H88" s="65">
        <v>708</v>
      </c>
      <c r="I88" s="65">
        <v>4999</v>
      </c>
      <c r="J88" s="65">
        <v>0</v>
      </c>
      <c r="K88" s="65">
        <v>113.7882378</v>
      </c>
      <c r="L88" s="66">
        <v>0</v>
      </c>
      <c r="M88" s="66">
        <v>8.3000000000000001E-3</v>
      </c>
      <c r="N88" s="66">
        <v>1.6000000000000001E-3</v>
      </c>
    </row>
    <row r="89" spans="1:14">
      <c r="A89" t="s">
        <v>641</v>
      </c>
      <c r="B89" t="s">
        <v>642</v>
      </c>
      <c r="C89" t="s">
        <v>607</v>
      </c>
      <c r="D89" t="s">
        <v>420</v>
      </c>
      <c r="E89" t="s">
        <v>643</v>
      </c>
      <c r="F89" t="s">
        <v>612</v>
      </c>
      <c r="G89" t="s">
        <v>105</v>
      </c>
      <c r="H89" s="65">
        <v>55</v>
      </c>
      <c r="I89" s="65">
        <v>48311</v>
      </c>
      <c r="J89" s="65">
        <v>0</v>
      </c>
      <c r="K89" s="65">
        <v>85.425925750000005</v>
      </c>
      <c r="L89" s="66">
        <v>0</v>
      </c>
      <c r="M89" s="66">
        <v>6.3E-3</v>
      </c>
      <c r="N89" s="66">
        <v>1.1999999999999999E-3</v>
      </c>
    </row>
    <row r="90" spans="1:14">
      <c r="A90" t="s">
        <v>644</v>
      </c>
      <c r="B90" t="s">
        <v>645</v>
      </c>
      <c r="C90" t="s">
        <v>122</v>
      </c>
      <c r="D90" t="s">
        <v>420</v>
      </c>
      <c r="E90" t="s">
        <v>646</v>
      </c>
      <c r="F90" t="s">
        <v>647</v>
      </c>
      <c r="G90" t="s">
        <v>109</v>
      </c>
      <c r="H90" s="65">
        <v>8373</v>
      </c>
      <c r="I90" s="65">
        <v>250.5</v>
      </c>
      <c r="J90" s="65">
        <v>0</v>
      </c>
      <c r="K90" s="65">
        <v>82.724992996500006</v>
      </c>
      <c r="L90" s="66">
        <v>0</v>
      </c>
      <c r="M90" s="66">
        <v>6.1000000000000004E-3</v>
      </c>
      <c r="N90" s="66">
        <v>1.1000000000000001E-3</v>
      </c>
    </row>
    <row r="91" spans="1:14">
      <c r="A91" t="s">
        <v>648</v>
      </c>
      <c r="B91" t="s">
        <v>649</v>
      </c>
      <c r="C91" t="s">
        <v>650</v>
      </c>
      <c r="D91" t="s">
        <v>420</v>
      </c>
      <c r="E91" t="s">
        <v>651</v>
      </c>
      <c r="F91" t="s">
        <v>647</v>
      </c>
      <c r="G91" t="s">
        <v>112</v>
      </c>
      <c r="H91" s="65">
        <v>2120</v>
      </c>
      <c r="I91" s="65">
        <v>1380</v>
      </c>
      <c r="J91" s="65">
        <v>0</v>
      </c>
      <c r="K91" s="65">
        <v>128.48942640000001</v>
      </c>
      <c r="L91" s="66">
        <v>0</v>
      </c>
      <c r="M91" s="66">
        <v>9.4000000000000004E-3</v>
      </c>
      <c r="N91" s="66">
        <v>1.8E-3</v>
      </c>
    </row>
    <row r="92" spans="1:14">
      <c r="A92" t="s">
        <v>652</v>
      </c>
      <c r="B92" t="s">
        <v>653</v>
      </c>
      <c r="C92" t="s">
        <v>419</v>
      </c>
      <c r="D92" t="s">
        <v>420</v>
      </c>
      <c r="E92" t="s">
        <v>654</v>
      </c>
      <c r="F92" t="s">
        <v>655</v>
      </c>
      <c r="G92" t="s">
        <v>105</v>
      </c>
      <c r="H92" s="65">
        <v>162</v>
      </c>
      <c r="I92" s="65">
        <v>52220</v>
      </c>
      <c r="J92" s="65">
        <v>0</v>
      </c>
      <c r="K92" s="65">
        <v>271.97742599999998</v>
      </c>
      <c r="L92" s="66">
        <v>0</v>
      </c>
      <c r="M92" s="66">
        <v>0.02</v>
      </c>
      <c r="N92" s="66">
        <v>3.7000000000000002E-3</v>
      </c>
    </row>
    <row r="93" spans="1:14">
      <c r="A93" t="s">
        <v>656</v>
      </c>
      <c r="B93" t="s">
        <v>657</v>
      </c>
      <c r="C93" t="s">
        <v>419</v>
      </c>
      <c r="D93" t="s">
        <v>420</v>
      </c>
      <c r="E93" t="s">
        <v>658</v>
      </c>
      <c r="F93" t="s">
        <v>655</v>
      </c>
      <c r="G93" t="s">
        <v>105</v>
      </c>
      <c r="H93" s="65">
        <v>573</v>
      </c>
      <c r="I93" s="65">
        <v>10904</v>
      </c>
      <c r="J93" s="65">
        <v>0.50700000000000001</v>
      </c>
      <c r="K93" s="65">
        <v>201.37994280000001</v>
      </c>
      <c r="L93" s="66">
        <v>0</v>
      </c>
      <c r="M93" s="66">
        <v>1.4800000000000001E-2</v>
      </c>
      <c r="N93" s="66">
        <v>2.8E-3</v>
      </c>
    </row>
    <row r="94" spans="1:14">
      <c r="A94" t="s">
        <v>659</v>
      </c>
      <c r="B94" t="s">
        <v>660</v>
      </c>
      <c r="C94" t="s">
        <v>419</v>
      </c>
      <c r="D94" t="s">
        <v>420</v>
      </c>
      <c r="E94" t="s">
        <v>661</v>
      </c>
      <c r="F94" t="s">
        <v>616</v>
      </c>
      <c r="G94" t="s">
        <v>105</v>
      </c>
      <c r="H94" s="65">
        <v>637</v>
      </c>
      <c r="I94" s="65">
        <v>23273</v>
      </c>
      <c r="J94" s="65">
        <v>0</v>
      </c>
      <c r="K94" s="65">
        <v>476.62056715</v>
      </c>
      <c r="L94" s="66">
        <v>0</v>
      </c>
      <c r="M94" s="66">
        <v>3.5000000000000003E-2</v>
      </c>
      <c r="N94" s="66">
        <v>6.6E-3</v>
      </c>
    </row>
    <row r="95" spans="1:14">
      <c r="A95" t="s">
        <v>662</v>
      </c>
      <c r="B95" t="s">
        <v>663</v>
      </c>
      <c r="C95" t="s">
        <v>419</v>
      </c>
      <c r="D95" t="s">
        <v>420</v>
      </c>
      <c r="E95" t="s">
        <v>664</v>
      </c>
      <c r="F95" t="s">
        <v>616</v>
      </c>
      <c r="G95" t="s">
        <v>105</v>
      </c>
      <c r="H95" s="65">
        <v>245</v>
      </c>
      <c r="I95" s="65">
        <v>22242</v>
      </c>
      <c r="J95" s="65">
        <v>0</v>
      </c>
      <c r="K95" s="65">
        <v>175.19467349999999</v>
      </c>
      <c r="L95" s="66">
        <v>0</v>
      </c>
      <c r="M95" s="66">
        <v>1.29E-2</v>
      </c>
      <c r="N95" s="66">
        <v>2.3999999999999998E-3</v>
      </c>
    </row>
    <row r="96" spans="1:14">
      <c r="A96" t="s">
        <v>665</v>
      </c>
      <c r="B96" t="s">
        <v>666</v>
      </c>
      <c r="C96" t="s">
        <v>419</v>
      </c>
      <c r="D96" t="s">
        <v>420</v>
      </c>
      <c r="E96" t="s">
        <v>667</v>
      </c>
      <c r="F96" t="s">
        <v>616</v>
      </c>
      <c r="G96" t="s">
        <v>105</v>
      </c>
      <c r="H96" s="65">
        <v>259</v>
      </c>
      <c r="I96" s="65">
        <v>35539</v>
      </c>
      <c r="J96" s="65">
        <v>0</v>
      </c>
      <c r="K96" s="65">
        <v>295.92792214999997</v>
      </c>
      <c r="L96" s="66">
        <v>0</v>
      </c>
      <c r="M96" s="66">
        <v>2.1700000000000001E-2</v>
      </c>
      <c r="N96" s="66">
        <v>4.1000000000000003E-3</v>
      </c>
    </row>
    <row r="97" spans="1:14">
      <c r="A97" t="s">
        <v>668</v>
      </c>
      <c r="B97" t="s">
        <v>669</v>
      </c>
      <c r="C97" t="s">
        <v>607</v>
      </c>
      <c r="D97" t="s">
        <v>420</v>
      </c>
      <c r="E97" t="s">
        <v>670</v>
      </c>
      <c r="F97" t="s">
        <v>616</v>
      </c>
      <c r="G97" t="s">
        <v>105</v>
      </c>
      <c r="H97" s="65">
        <v>245</v>
      </c>
      <c r="I97" s="65">
        <v>23420</v>
      </c>
      <c r="J97" s="65">
        <v>0</v>
      </c>
      <c r="K97" s="65">
        <v>184.47348500000001</v>
      </c>
      <c r="L97" s="66">
        <v>0</v>
      </c>
      <c r="M97" s="66">
        <v>1.35E-2</v>
      </c>
      <c r="N97" s="66">
        <v>2.5000000000000001E-3</v>
      </c>
    </row>
    <row r="98" spans="1:14">
      <c r="A98" t="s">
        <v>671</v>
      </c>
      <c r="B98" t="s">
        <v>672</v>
      </c>
      <c r="C98" t="s">
        <v>419</v>
      </c>
      <c r="D98" t="s">
        <v>420</v>
      </c>
      <c r="E98" t="s">
        <v>673</v>
      </c>
      <c r="F98" t="s">
        <v>616</v>
      </c>
      <c r="G98" t="s">
        <v>105</v>
      </c>
      <c r="H98" s="65">
        <v>610</v>
      </c>
      <c r="I98" s="65">
        <v>7189</v>
      </c>
      <c r="J98" s="65">
        <v>0</v>
      </c>
      <c r="K98" s="65">
        <v>140.98707350000001</v>
      </c>
      <c r="L98" s="66">
        <v>0</v>
      </c>
      <c r="M98" s="66">
        <v>1.03E-2</v>
      </c>
      <c r="N98" s="66">
        <v>1.9E-3</v>
      </c>
    </row>
    <row r="99" spans="1:14">
      <c r="A99" s="84" t="s">
        <v>232</v>
      </c>
      <c r="D99" s="14"/>
      <c r="E99" s="14"/>
      <c r="F99" s="14"/>
    </row>
    <row r="100" spans="1:14">
      <c r="A100" s="84" t="s">
        <v>238</v>
      </c>
      <c r="D100" s="14"/>
      <c r="E100" s="14"/>
      <c r="F100" s="14"/>
    </row>
    <row r="101" spans="1:14">
      <c r="A101" s="84" t="s">
        <v>239</v>
      </c>
      <c r="D101" s="14"/>
      <c r="E101" s="14"/>
      <c r="F101" s="14"/>
    </row>
    <row r="102" spans="1:14">
      <c r="A102" s="84" t="s">
        <v>240</v>
      </c>
      <c r="D102" s="14"/>
      <c r="E102" s="14"/>
      <c r="F102" s="14"/>
    </row>
    <row r="103" spans="1:14">
      <c r="A103" s="84" t="s">
        <v>241</v>
      </c>
      <c r="D103" s="14"/>
      <c r="E103" s="14"/>
      <c r="F103" s="14"/>
    </row>
    <row r="104" spans="1:14" hidden="1">
      <c r="D104" s="14"/>
      <c r="E104" s="14"/>
      <c r="F104" s="14"/>
    </row>
    <row r="105" spans="1:14" hidden="1">
      <c r="D105" s="14"/>
      <c r="E105" s="14"/>
      <c r="F105" s="14"/>
    </row>
    <row r="106" spans="1:14" hidden="1">
      <c r="D106" s="14"/>
      <c r="E106" s="14"/>
      <c r="F106" s="14"/>
    </row>
    <row r="107" spans="1:14" hidden="1">
      <c r="D107" s="14"/>
      <c r="E107" s="14"/>
      <c r="F107" s="14"/>
    </row>
    <row r="108" spans="1:14" hidden="1">
      <c r="D108" s="14"/>
      <c r="E108" s="14"/>
      <c r="F108" s="14"/>
    </row>
    <row r="109" spans="1:14" hidden="1">
      <c r="D109" s="14"/>
      <c r="E109" s="14"/>
      <c r="F109" s="14"/>
    </row>
    <row r="110" spans="1:14" hidden="1">
      <c r="D110" s="14"/>
      <c r="E110" s="14"/>
      <c r="F110" s="14"/>
    </row>
    <row r="111" spans="1:14" hidden="1">
      <c r="D111" s="14"/>
      <c r="E111" s="14"/>
      <c r="F111" s="14"/>
    </row>
    <row r="112" spans="1:14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55" style="13" customWidth="1"/>
    <col min="2" max="2" width="13.7109375" style="13" customWidth="1"/>
    <col min="3" max="3" width="12.7109375" style="13" customWidth="1"/>
    <col min="4" max="4" width="13.85546875" style="13" customWidth="1"/>
    <col min="5" max="5" width="12.140625" style="13" bestFit="1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  <c r="B2" t="s">
        <v>197</v>
      </c>
    </row>
    <row r="3" spans="1:62">
      <c r="A3" s="2" t="s">
        <v>2</v>
      </c>
      <c r="B3" t="s">
        <v>198</v>
      </c>
    </row>
    <row r="4" spans="1:62">
      <c r="A4" s="2" t="s">
        <v>3</v>
      </c>
      <c r="B4" t="s">
        <v>199</v>
      </c>
    </row>
    <row r="5" spans="1:62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  <c r="BJ5" s="16"/>
    </row>
    <row r="6" spans="1:62" ht="26.25" customHeight="1">
      <c r="A6" s="98" t="s">
        <v>193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2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100276</v>
      </c>
      <c r="H10" s="7"/>
      <c r="I10" s="63">
        <v>0.87434000000000001</v>
      </c>
      <c r="J10" s="63">
        <v>9282.0382437749995</v>
      </c>
      <c r="K10" s="7"/>
      <c r="L10" s="64">
        <v>1</v>
      </c>
      <c r="M10" s="64">
        <v>0.12759999999999999</v>
      </c>
      <c r="N10" s="30"/>
      <c r="BG10" s="14"/>
      <c r="BH10" s="16"/>
      <c r="BJ10" s="14"/>
    </row>
    <row r="11" spans="1:62">
      <c r="A11" s="67" t="s">
        <v>202</v>
      </c>
      <c r="C11" s="14"/>
      <c r="D11" s="14"/>
      <c r="E11" s="14"/>
      <c r="F11" s="14"/>
      <c r="G11" s="69">
        <v>45488</v>
      </c>
      <c r="I11" s="69">
        <v>0</v>
      </c>
      <c r="J11" s="69">
        <v>2135.0844299999999</v>
      </c>
      <c r="L11" s="68">
        <v>0.23</v>
      </c>
      <c r="M11" s="68">
        <v>2.9399999999999999E-2</v>
      </c>
    </row>
    <row r="12" spans="1:62">
      <c r="A12" s="67" t="s">
        <v>674</v>
      </c>
      <c r="C12" s="14"/>
      <c r="D12" s="14"/>
      <c r="E12" s="14"/>
      <c r="F12" s="14"/>
      <c r="G12" s="69">
        <v>23180</v>
      </c>
      <c r="I12" s="69">
        <v>0</v>
      </c>
      <c r="J12" s="69">
        <v>1110.55179</v>
      </c>
      <c r="L12" s="68">
        <v>0.1196</v>
      </c>
      <c r="M12" s="68">
        <v>1.5299999999999999E-2</v>
      </c>
    </row>
    <row r="13" spans="1:62">
      <c r="A13" t="s">
        <v>675</v>
      </c>
      <c r="B13" t="s">
        <v>676</v>
      </c>
      <c r="C13" t="s">
        <v>99</v>
      </c>
      <c r="D13" t="s">
        <v>677</v>
      </c>
      <c r="E13" t="s">
        <v>979</v>
      </c>
      <c r="F13" t="s">
        <v>101</v>
      </c>
      <c r="G13" s="65">
        <v>19101</v>
      </c>
      <c r="H13" s="65">
        <v>1899</v>
      </c>
      <c r="I13" s="65">
        <v>0</v>
      </c>
      <c r="J13" s="65">
        <v>362.72798999999998</v>
      </c>
      <c r="K13" s="66">
        <v>1E-4</v>
      </c>
      <c r="L13" s="66">
        <v>3.9100000000000003E-2</v>
      </c>
      <c r="M13" s="66">
        <v>5.0000000000000001E-3</v>
      </c>
    </row>
    <row r="14" spans="1:62">
      <c r="A14" t="s">
        <v>679</v>
      </c>
      <c r="B14" t="s">
        <v>680</v>
      </c>
      <c r="C14" t="s">
        <v>99</v>
      </c>
      <c r="D14" t="s">
        <v>681</v>
      </c>
      <c r="E14" t="s">
        <v>979</v>
      </c>
      <c r="F14" t="s">
        <v>101</v>
      </c>
      <c r="G14" s="65">
        <v>3594</v>
      </c>
      <c r="H14" s="65">
        <v>18670</v>
      </c>
      <c r="I14" s="65">
        <v>0</v>
      </c>
      <c r="J14" s="65">
        <v>670.99980000000005</v>
      </c>
      <c r="K14" s="66">
        <v>1E-4</v>
      </c>
      <c r="L14" s="66">
        <v>7.2300000000000003E-2</v>
      </c>
      <c r="M14" s="66">
        <v>9.1999999999999998E-3</v>
      </c>
    </row>
    <row r="15" spans="1:62">
      <c r="A15" t="s">
        <v>682</v>
      </c>
      <c r="B15" t="s">
        <v>683</v>
      </c>
      <c r="C15" t="s">
        <v>99</v>
      </c>
      <c r="D15">
        <v>513502211</v>
      </c>
      <c r="E15" t="s">
        <v>979</v>
      </c>
      <c r="F15" t="s">
        <v>101</v>
      </c>
      <c r="G15" s="65">
        <v>485</v>
      </c>
      <c r="H15" s="65">
        <v>15840</v>
      </c>
      <c r="I15" s="65">
        <v>0</v>
      </c>
      <c r="J15" s="65">
        <v>76.823999999999998</v>
      </c>
      <c r="K15" s="66">
        <v>0</v>
      </c>
      <c r="L15" s="66">
        <v>8.3000000000000001E-3</v>
      </c>
      <c r="M15" s="66">
        <v>1.1000000000000001E-3</v>
      </c>
    </row>
    <row r="16" spans="1:62">
      <c r="A16" s="67" t="s">
        <v>684</v>
      </c>
      <c r="C16" s="14"/>
      <c r="D16" s="14"/>
      <c r="E16" s="14"/>
      <c r="F16" s="14"/>
      <c r="G16" s="69">
        <v>22308</v>
      </c>
      <c r="I16" s="69">
        <v>0</v>
      </c>
      <c r="J16" s="69">
        <v>1024.5326399999999</v>
      </c>
      <c r="L16" s="68">
        <v>0.1104</v>
      </c>
      <c r="M16" s="68">
        <v>1.41E-2</v>
      </c>
    </row>
    <row r="17" spans="1:13">
      <c r="A17" t="s">
        <v>685</v>
      </c>
      <c r="B17" t="s">
        <v>686</v>
      </c>
      <c r="C17" t="s">
        <v>99</v>
      </c>
      <c r="D17" t="s">
        <v>681</v>
      </c>
      <c r="E17" t="s">
        <v>979</v>
      </c>
      <c r="F17" t="s">
        <v>101</v>
      </c>
      <c r="G17" s="65">
        <v>1944</v>
      </c>
      <c r="H17" s="65">
        <v>12100</v>
      </c>
      <c r="I17" s="65">
        <v>0</v>
      </c>
      <c r="J17" s="65">
        <v>235.22399999999999</v>
      </c>
      <c r="K17" s="66">
        <v>1E-4</v>
      </c>
      <c r="L17" s="66">
        <v>2.53E-2</v>
      </c>
      <c r="M17" s="66">
        <v>3.2000000000000002E-3</v>
      </c>
    </row>
    <row r="18" spans="1:13">
      <c r="A18" t="s">
        <v>687</v>
      </c>
      <c r="B18" t="s">
        <v>688</v>
      </c>
      <c r="C18" t="s">
        <v>99</v>
      </c>
      <c r="D18" t="s">
        <v>681</v>
      </c>
      <c r="E18" t="s">
        <v>979</v>
      </c>
      <c r="F18" t="s">
        <v>101</v>
      </c>
      <c r="G18" s="65">
        <v>20364</v>
      </c>
      <c r="H18" s="65">
        <v>3876</v>
      </c>
      <c r="I18" s="65">
        <v>0</v>
      </c>
      <c r="J18" s="65">
        <v>789.30863999999997</v>
      </c>
      <c r="K18" s="66">
        <v>2.0000000000000001E-4</v>
      </c>
      <c r="L18" s="66">
        <v>8.5000000000000006E-2</v>
      </c>
      <c r="M18" s="66">
        <v>1.09E-2</v>
      </c>
    </row>
    <row r="19" spans="1:13">
      <c r="A19" s="67" t="s">
        <v>689</v>
      </c>
      <c r="C19" s="14"/>
      <c r="D19" s="14"/>
      <c r="E19" s="14"/>
      <c r="F19" s="14"/>
      <c r="G19" s="69">
        <v>0</v>
      </c>
      <c r="I19" s="69">
        <v>0</v>
      </c>
      <c r="J19" s="69">
        <v>0</v>
      </c>
      <c r="L19" s="68">
        <v>0</v>
      </c>
      <c r="M19" s="68">
        <v>0</v>
      </c>
    </row>
    <row r="20" spans="1:13">
      <c r="A20" t="s">
        <v>225</v>
      </c>
      <c r="B20" t="s">
        <v>225</v>
      </c>
      <c r="C20" s="14"/>
      <c r="D20" s="14"/>
      <c r="E20" t="s">
        <v>225</v>
      </c>
      <c r="F20" t="s">
        <v>225</v>
      </c>
      <c r="G20" s="65">
        <v>0</v>
      </c>
      <c r="H20" s="65">
        <v>0</v>
      </c>
      <c r="J20" s="65">
        <v>0</v>
      </c>
      <c r="K20" s="66">
        <v>0</v>
      </c>
      <c r="L20" s="66">
        <v>0</v>
      </c>
      <c r="M20" s="66">
        <v>0</v>
      </c>
    </row>
    <row r="21" spans="1:13">
      <c r="A21" s="67" t="s">
        <v>690</v>
      </c>
      <c r="C21" s="14"/>
      <c r="D21" s="14"/>
      <c r="E21" s="14"/>
      <c r="F21" s="14"/>
      <c r="G21" s="69">
        <v>0</v>
      </c>
      <c r="I21" s="69">
        <v>0</v>
      </c>
      <c r="J21" s="69">
        <v>0</v>
      </c>
      <c r="L21" s="68">
        <v>0</v>
      </c>
      <c r="M21" s="68">
        <v>0</v>
      </c>
    </row>
    <row r="22" spans="1:13">
      <c r="A22" t="s">
        <v>225</v>
      </c>
      <c r="B22" t="s">
        <v>225</v>
      </c>
      <c r="C22" s="14"/>
      <c r="D22" s="14"/>
      <c r="E22" t="s">
        <v>225</v>
      </c>
      <c r="F22" t="s">
        <v>225</v>
      </c>
      <c r="G22" s="65">
        <v>0</v>
      </c>
      <c r="H22" s="65">
        <v>0</v>
      </c>
      <c r="J22" s="65">
        <v>0</v>
      </c>
      <c r="K22" s="66">
        <v>0</v>
      </c>
      <c r="L22" s="66">
        <v>0</v>
      </c>
      <c r="M22" s="66">
        <v>0</v>
      </c>
    </row>
    <row r="23" spans="1:13">
      <c r="A23" s="67" t="s">
        <v>416</v>
      </c>
      <c r="C23" s="14"/>
      <c r="D23" s="14"/>
      <c r="E23" s="14"/>
      <c r="F23" s="14"/>
      <c r="G23" s="69">
        <v>0</v>
      </c>
      <c r="I23" s="69">
        <v>0</v>
      </c>
      <c r="J23" s="69">
        <v>0</v>
      </c>
      <c r="L23" s="68">
        <v>0</v>
      </c>
      <c r="M23" s="68">
        <v>0</v>
      </c>
    </row>
    <row r="24" spans="1:13">
      <c r="A24" t="s">
        <v>225</v>
      </c>
      <c r="B24" t="s">
        <v>225</v>
      </c>
      <c r="C24" s="14"/>
      <c r="D24" s="14"/>
      <c r="E24" t="s">
        <v>225</v>
      </c>
      <c r="F24" t="s">
        <v>225</v>
      </c>
      <c r="G24" s="65">
        <v>0</v>
      </c>
      <c r="H24" s="65">
        <v>0</v>
      </c>
      <c r="J24" s="65">
        <v>0</v>
      </c>
      <c r="K24" s="66">
        <v>0</v>
      </c>
      <c r="L24" s="66">
        <v>0</v>
      </c>
      <c r="M24" s="66">
        <v>0</v>
      </c>
    </row>
    <row r="25" spans="1:13">
      <c r="A25" s="67" t="s">
        <v>691</v>
      </c>
      <c r="C25" s="14"/>
      <c r="D25" s="14"/>
      <c r="E25" s="14"/>
      <c r="F25" s="14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t="s">
        <v>225</v>
      </c>
      <c r="B26" t="s">
        <v>225</v>
      </c>
      <c r="C26" s="14"/>
      <c r="D26" s="14"/>
      <c r="E26" t="s">
        <v>225</v>
      </c>
      <c r="F26" t="s">
        <v>225</v>
      </c>
      <c r="G26" s="65">
        <v>0</v>
      </c>
      <c r="H26" s="65">
        <v>0</v>
      </c>
      <c r="J26" s="65">
        <v>0</v>
      </c>
      <c r="K26" s="66">
        <v>0</v>
      </c>
      <c r="L26" s="66">
        <v>0</v>
      </c>
      <c r="M26" s="66">
        <v>0</v>
      </c>
    </row>
    <row r="27" spans="1:13">
      <c r="A27" s="67" t="s">
        <v>230</v>
      </c>
      <c r="C27" s="14"/>
      <c r="D27" s="14"/>
      <c r="E27" s="14"/>
      <c r="F27" s="14"/>
      <c r="G27" s="69">
        <v>54788</v>
      </c>
      <c r="I27" s="69">
        <v>0.87434000000000001</v>
      </c>
      <c r="J27" s="69">
        <v>7146.9538137749996</v>
      </c>
      <c r="L27" s="68">
        <v>0.77</v>
      </c>
      <c r="M27" s="68">
        <v>9.8299999999999998E-2</v>
      </c>
    </row>
    <row r="28" spans="1:13">
      <c r="A28" s="67" t="s">
        <v>692</v>
      </c>
      <c r="C28" s="14"/>
      <c r="D28" s="14"/>
      <c r="E28" s="14"/>
      <c r="F28" s="14"/>
      <c r="G28" s="69">
        <v>44167</v>
      </c>
      <c r="I28" s="69">
        <v>0.87434000000000001</v>
      </c>
      <c r="J28" s="69">
        <v>6430.4415367000001</v>
      </c>
      <c r="L28" s="68">
        <v>0.69279999999999997</v>
      </c>
      <c r="M28" s="68">
        <v>8.8400000000000006E-2</v>
      </c>
    </row>
    <row r="29" spans="1:13">
      <c r="A29" t="s">
        <v>693</v>
      </c>
      <c r="B29" t="s">
        <v>694</v>
      </c>
      <c r="C29" t="s">
        <v>419</v>
      </c>
      <c r="D29" t="s">
        <v>695</v>
      </c>
      <c r="E29" t="s">
        <v>604</v>
      </c>
      <c r="F29" t="s">
        <v>105</v>
      </c>
      <c r="G29" s="65">
        <v>806</v>
      </c>
      <c r="H29" s="65">
        <v>16078</v>
      </c>
      <c r="I29" s="65">
        <v>0</v>
      </c>
      <c r="J29" s="65">
        <v>416.6276062</v>
      </c>
      <c r="K29" s="66">
        <v>0</v>
      </c>
      <c r="L29" s="66">
        <v>4.4900000000000002E-2</v>
      </c>
      <c r="M29" s="66">
        <v>5.7000000000000002E-3</v>
      </c>
    </row>
    <row r="30" spans="1:13">
      <c r="A30" t="s">
        <v>696</v>
      </c>
      <c r="B30" t="s">
        <v>697</v>
      </c>
      <c r="C30" t="s">
        <v>419</v>
      </c>
      <c r="D30" t="s">
        <v>698</v>
      </c>
      <c r="E30" t="s">
        <v>604</v>
      </c>
      <c r="F30" t="s">
        <v>105</v>
      </c>
      <c r="G30" s="65">
        <v>634</v>
      </c>
      <c r="H30" s="65">
        <v>35379</v>
      </c>
      <c r="I30" s="65">
        <v>0</v>
      </c>
      <c r="J30" s="65">
        <v>721.13369490000002</v>
      </c>
      <c r="K30" s="66">
        <v>0</v>
      </c>
      <c r="L30" s="66">
        <v>7.7700000000000005E-2</v>
      </c>
      <c r="M30" s="66">
        <v>9.9000000000000008E-3</v>
      </c>
    </row>
    <row r="31" spans="1:13">
      <c r="A31" t="s">
        <v>699</v>
      </c>
      <c r="B31" t="s">
        <v>700</v>
      </c>
      <c r="C31" t="s">
        <v>419</v>
      </c>
      <c r="D31" t="s">
        <v>701</v>
      </c>
      <c r="E31" t="s">
        <v>678</v>
      </c>
      <c r="F31" t="s">
        <v>105</v>
      </c>
      <c r="G31" s="65">
        <v>3657</v>
      </c>
      <c r="H31" s="65">
        <v>2395</v>
      </c>
      <c r="I31" s="65">
        <v>0</v>
      </c>
      <c r="J31" s="65">
        <v>281.58625725000002</v>
      </c>
      <c r="K31" s="66">
        <v>1E-4</v>
      </c>
      <c r="L31" s="66">
        <v>3.0300000000000001E-2</v>
      </c>
      <c r="M31" s="66">
        <v>3.8999999999999998E-3</v>
      </c>
    </row>
    <row r="32" spans="1:13">
      <c r="A32" t="s">
        <v>702</v>
      </c>
      <c r="B32" t="s">
        <v>703</v>
      </c>
      <c r="C32" t="s">
        <v>419</v>
      </c>
      <c r="D32" t="s">
        <v>701</v>
      </c>
      <c r="E32" t="s">
        <v>678</v>
      </c>
      <c r="F32" t="s">
        <v>105</v>
      </c>
      <c r="G32" s="65">
        <v>1610</v>
      </c>
      <c r="H32" s="65">
        <v>8605</v>
      </c>
      <c r="I32" s="65">
        <v>0</v>
      </c>
      <c r="J32" s="65">
        <v>445.40770750000001</v>
      </c>
      <c r="K32" s="66">
        <v>0</v>
      </c>
      <c r="L32" s="66">
        <v>4.8000000000000001E-2</v>
      </c>
      <c r="M32" s="66">
        <v>6.1000000000000004E-3</v>
      </c>
    </row>
    <row r="33" spans="1:13">
      <c r="A33" t="s">
        <v>704</v>
      </c>
      <c r="B33" t="s">
        <v>705</v>
      </c>
      <c r="C33" t="s">
        <v>419</v>
      </c>
      <c r="D33" t="s">
        <v>701</v>
      </c>
      <c r="E33" t="s">
        <v>678</v>
      </c>
      <c r="F33" t="s">
        <v>105</v>
      </c>
      <c r="G33" s="65">
        <v>316</v>
      </c>
      <c r="H33" s="65">
        <v>35410</v>
      </c>
      <c r="I33" s="65">
        <v>0</v>
      </c>
      <c r="J33" s="65">
        <v>359.74435399999999</v>
      </c>
      <c r="K33" s="66">
        <v>0</v>
      </c>
      <c r="L33" s="66">
        <v>3.8800000000000001E-2</v>
      </c>
      <c r="M33" s="66">
        <v>4.8999999999999998E-3</v>
      </c>
    </row>
    <row r="34" spans="1:13">
      <c r="A34" t="s">
        <v>706</v>
      </c>
      <c r="B34" t="s">
        <v>707</v>
      </c>
      <c r="C34" t="s">
        <v>607</v>
      </c>
      <c r="D34" t="s">
        <v>708</v>
      </c>
      <c r="E34" t="s">
        <v>678</v>
      </c>
      <c r="F34" t="s">
        <v>105</v>
      </c>
      <c r="G34" s="65">
        <v>5338</v>
      </c>
      <c r="H34" s="65">
        <v>4438</v>
      </c>
      <c r="I34" s="65">
        <v>0</v>
      </c>
      <c r="J34" s="65">
        <v>761.6349146</v>
      </c>
      <c r="K34" s="66">
        <v>1E-4</v>
      </c>
      <c r="L34" s="66">
        <v>8.2100000000000006E-2</v>
      </c>
      <c r="M34" s="66">
        <v>1.0500000000000001E-2</v>
      </c>
    </row>
    <row r="35" spans="1:13">
      <c r="A35" t="s">
        <v>709</v>
      </c>
      <c r="B35" t="s">
        <v>710</v>
      </c>
      <c r="C35" t="s">
        <v>122</v>
      </c>
      <c r="D35" t="s">
        <v>711</v>
      </c>
      <c r="E35" t="s">
        <v>678</v>
      </c>
      <c r="F35" t="s">
        <v>105</v>
      </c>
      <c r="G35" s="65">
        <v>6056</v>
      </c>
      <c r="H35" s="65">
        <v>2121</v>
      </c>
      <c r="I35" s="65">
        <v>0.80515000000000003</v>
      </c>
      <c r="J35" s="65">
        <v>413.76469839999999</v>
      </c>
      <c r="K35" s="66">
        <v>1E-4</v>
      </c>
      <c r="L35" s="66">
        <v>4.4600000000000001E-2</v>
      </c>
      <c r="M35" s="66">
        <v>5.7000000000000002E-3</v>
      </c>
    </row>
    <row r="36" spans="1:13">
      <c r="A36" t="s">
        <v>712</v>
      </c>
      <c r="B36" t="s">
        <v>713</v>
      </c>
      <c r="C36" t="s">
        <v>607</v>
      </c>
      <c r="D36" t="s">
        <v>711</v>
      </c>
      <c r="E36" t="s">
        <v>678</v>
      </c>
      <c r="F36" t="s">
        <v>105</v>
      </c>
      <c r="G36" s="65">
        <v>5054</v>
      </c>
      <c r="H36" s="65">
        <v>2790</v>
      </c>
      <c r="I36" s="65">
        <v>0</v>
      </c>
      <c r="J36" s="65">
        <v>453.33621900000003</v>
      </c>
      <c r="K36" s="66">
        <v>1E-4</v>
      </c>
      <c r="L36" s="66">
        <v>4.8800000000000003E-2</v>
      </c>
      <c r="M36" s="66">
        <v>6.1999999999999998E-3</v>
      </c>
    </row>
    <row r="37" spans="1:13">
      <c r="A37" t="s">
        <v>714</v>
      </c>
      <c r="B37" t="s">
        <v>715</v>
      </c>
      <c r="C37" t="s">
        <v>607</v>
      </c>
      <c r="D37" t="s">
        <v>711</v>
      </c>
      <c r="E37" t="s">
        <v>678</v>
      </c>
      <c r="F37" t="s">
        <v>105</v>
      </c>
      <c r="G37" s="65">
        <v>4480</v>
      </c>
      <c r="H37" s="65">
        <v>1928</v>
      </c>
      <c r="I37" s="65">
        <v>6.9190000000000002E-2</v>
      </c>
      <c r="J37" s="65">
        <v>277.76288599999998</v>
      </c>
      <c r="K37" s="66">
        <v>1E-4</v>
      </c>
      <c r="L37" s="66">
        <v>2.9899999999999999E-2</v>
      </c>
      <c r="M37" s="66">
        <v>3.8E-3</v>
      </c>
    </row>
    <row r="38" spans="1:13">
      <c r="A38" t="s">
        <v>716</v>
      </c>
      <c r="B38" t="s">
        <v>717</v>
      </c>
      <c r="C38" t="s">
        <v>419</v>
      </c>
      <c r="D38" t="s">
        <v>718</v>
      </c>
      <c r="E38" t="s">
        <v>678</v>
      </c>
      <c r="F38" t="s">
        <v>105</v>
      </c>
      <c r="G38" s="65">
        <v>1435</v>
      </c>
      <c r="H38" s="65">
        <v>5167</v>
      </c>
      <c r="I38" s="65">
        <v>0</v>
      </c>
      <c r="J38" s="65">
        <v>238.38083674999999</v>
      </c>
      <c r="K38" s="66">
        <v>0</v>
      </c>
      <c r="L38" s="66">
        <v>2.5700000000000001E-2</v>
      </c>
      <c r="M38" s="66">
        <v>3.3E-3</v>
      </c>
    </row>
    <row r="39" spans="1:13">
      <c r="A39" t="s">
        <v>719</v>
      </c>
      <c r="B39" t="s">
        <v>720</v>
      </c>
      <c r="C39" t="s">
        <v>419</v>
      </c>
      <c r="D39" t="s">
        <v>718</v>
      </c>
      <c r="E39" t="s">
        <v>678</v>
      </c>
      <c r="F39" t="s">
        <v>105</v>
      </c>
      <c r="G39" s="65">
        <v>1775</v>
      </c>
      <c r="H39" s="65">
        <v>6756</v>
      </c>
      <c r="I39" s="65">
        <v>0</v>
      </c>
      <c r="J39" s="65">
        <v>385.53958499999999</v>
      </c>
      <c r="K39" s="66">
        <v>0</v>
      </c>
      <c r="L39" s="66">
        <v>4.1500000000000002E-2</v>
      </c>
      <c r="M39" s="66">
        <v>5.3E-3</v>
      </c>
    </row>
    <row r="40" spans="1:13">
      <c r="A40" t="s">
        <v>721</v>
      </c>
      <c r="B40" t="s">
        <v>722</v>
      </c>
      <c r="C40" t="s">
        <v>419</v>
      </c>
      <c r="D40" t="s">
        <v>723</v>
      </c>
      <c r="E40" t="s">
        <v>678</v>
      </c>
      <c r="F40" t="s">
        <v>105</v>
      </c>
      <c r="G40" s="65">
        <v>7616</v>
      </c>
      <c r="H40" s="65">
        <v>2238</v>
      </c>
      <c r="I40" s="65">
        <v>0</v>
      </c>
      <c r="J40" s="65">
        <v>547.98414720000005</v>
      </c>
      <c r="K40" s="66">
        <v>1E-4</v>
      </c>
      <c r="L40" s="66">
        <v>5.8999999999999997E-2</v>
      </c>
      <c r="M40" s="66">
        <v>7.4999999999999997E-3</v>
      </c>
    </row>
    <row r="41" spans="1:13">
      <c r="A41" t="s">
        <v>724</v>
      </c>
      <c r="B41" t="s">
        <v>725</v>
      </c>
      <c r="C41" t="s">
        <v>419</v>
      </c>
      <c r="D41" t="s">
        <v>726</v>
      </c>
      <c r="E41" t="s">
        <v>678</v>
      </c>
      <c r="F41" t="s">
        <v>105</v>
      </c>
      <c r="G41" s="65">
        <v>4062</v>
      </c>
      <c r="H41" s="65">
        <v>7679</v>
      </c>
      <c r="I41" s="65">
        <v>0</v>
      </c>
      <c r="J41" s="65">
        <v>1002.8259507</v>
      </c>
      <c r="K41" s="66">
        <v>1E-4</v>
      </c>
      <c r="L41" s="66">
        <v>0.108</v>
      </c>
      <c r="M41" s="66">
        <v>1.38E-2</v>
      </c>
    </row>
    <row r="42" spans="1:13">
      <c r="A42" t="s">
        <v>727</v>
      </c>
      <c r="B42" t="s">
        <v>728</v>
      </c>
      <c r="C42" t="s">
        <v>419</v>
      </c>
      <c r="D42" t="s">
        <v>729</v>
      </c>
      <c r="E42" t="s">
        <v>678</v>
      </c>
      <c r="F42" t="s">
        <v>105</v>
      </c>
      <c r="G42" s="65">
        <v>1328</v>
      </c>
      <c r="H42" s="65">
        <v>2921</v>
      </c>
      <c r="I42" s="65">
        <v>0</v>
      </c>
      <c r="J42" s="65">
        <v>124.7126792</v>
      </c>
      <c r="K42" s="66">
        <v>1E-4</v>
      </c>
      <c r="L42" s="66">
        <v>1.34E-2</v>
      </c>
      <c r="M42" s="66">
        <v>1.6999999999999999E-3</v>
      </c>
    </row>
    <row r="43" spans="1:13">
      <c r="A43" s="67" t="s">
        <v>730</v>
      </c>
      <c r="C43" s="14"/>
      <c r="D43" s="14"/>
      <c r="E43" s="14"/>
      <c r="F43" s="14"/>
      <c r="G43" s="69">
        <v>8194</v>
      </c>
      <c r="I43" s="69">
        <v>0</v>
      </c>
      <c r="J43" s="69">
        <v>455.58647787500001</v>
      </c>
      <c r="L43" s="68">
        <v>4.9099999999999998E-2</v>
      </c>
      <c r="M43" s="68">
        <v>6.3E-3</v>
      </c>
    </row>
    <row r="44" spans="1:13">
      <c r="A44" t="s">
        <v>731</v>
      </c>
      <c r="B44" t="s">
        <v>732</v>
      </c>
      <c r="C44" t="s">
        <v>122</v>
      </c>
      <c r="D44" t="s">
        <v>718</v>
      </c>
      <c r="E44" t="s">
        <v>678</v>
      </c>
      <c r="F44" t="s">
        <v>105</v>
      </c>
      <c r="G44" s="65">
        <v>631</v>
      </c>
      <c r="H44" s="65">
        <v>11572</v>
      </c>
      <c r="I44" s="65">
        <v>0</v>
      </c>
      <c r="J44" s="65">
        <v>234.75711380000001</v>
      </c>
      <c r="K44" s="66">
        <v>0</v>
      </c>
      <c r="L44" s="66">
        <v>2.53E-2</v>
      </c>
      <c r="M44" s="66">
        <v>3.2000000000000002E-3</v>
      </c>
    </row>
    <row r="45" spans="1:13">
      <c r="A45" t="s">
        <v>733</v>
      </c>
      <c r="B45" t="s">
        <v>734</v>
      </c>
      <c r="C45" t="s">
        <v>650</v>
      </c>
      <c r="D45" t="s">
        <v>718</v>
      </c>
      <c r="E45" t="s">
        <v>678</v>
      </c>
      <c r="F45" t="s">
        <v>105</v>
      </c>
      <c r="G45" s="65">
        <v>7350</v>
      </c>
      <c r="H45" s="65">
        <v>616.15</v>
      </c>
      <c r="I45" s="65">
        <v>0</v>
      </c>
      <c r="J45" s="65">
        <v>145.597785375</v>
      </c>
      <c r="K45" s="66">
        <v>1E-4</v>
      </c>
      <c r="L45" s="66">
        <v>1.5699999999999999E-2</v>
      </c>
      <c r="M45" s="66">
        <v>2E-3</v>
      </c>
    </row>
    <row r="46" spans="1:13">
      <c r="A46" t="s">
        <v>735</v>
      </c>
      <c r="B46" t="s">
        <v>736</v>
      </c>
      <c r="C46" t="s">
        <v>650</v>
      </c>
      <c r="D46" t="s">
        <v>737</v>
      </c>
      <c r="E46" t="s">
        <v>678</v>
      </c>
      <c r="F46" t="s">
        <v>105</v>
      </c>
      <c r="G46" s="65">
        <v>213</v>
      </c>
      <c r="H46" s="65">
        <v>10986</v>
      </c>
      <c r="I46" s="65">
        <v>0</v>
      </c>
      <c r="J46" s="65">
        <v>75.2315787</v>
      </c>
      <c r="K46" s="66">
        <v>2.0000000000000001E-4</v>
      </c>
      <c r="L46" s="66">
        <v>8.0999999999999996E-3</v>
      </c>
      <c r="M46" s="66">
        <v>1E-3</v>
      </c>
    </row>
    <row r="47" spans="1:13">
      <c r="A47" s="67" t="s">
        <v>416</v>
      </c>
      <c r="C47" s="14"/>
      <c r="D47" s="14"/>
      <c r="E47" s="14"/>
      <c r="F47" s="14"/>
      <c r="G47" s="69">
        <v>2427</v>
      </c>
      <c r="I47" s="69">
        <v>0</v>
      </c>
      <c r="J47" s="69">
        <v>260.92579919999997</v>
      </c>
      <c r="L47" s="68">
        <v>2.81E-2</v>
      </c>
      <c r="M47" s="68">
        <v>3.5999999999999999E-3</v>
      </c>
    </row>
    <row r="48" spans="1:13">
      <c r="A48" t="s">
        <v>738</v>
      </c>
      <c r="B48" t="s">
        <v>739</v>
      </c>
      <c r="C48" t="s">
        <v>419</v>
      </c>
      <c r="D48" t="s">
        <v>740</v>
      </c>
      <c r="E48" t="s">
        <v>604</v>
      </c>
      <c r="F48" t="s">
        <v>105</v>
      </c>
      <c r="G48" s="65">
        <v>2427</v>
      </c>
      <c r="H48" s="65">
        <v>3344</v>
      </c>
      <c r="I48" s="65">
        <v>0</v>
      </c>
      <c r="J48" s="65">
        <v>260.92579919999997</v>
      </c>
      <c r="K48" s="66">
        <v>1E-4</v>
      </c>
      <c r="L48" s="66">
        <v>2.81E-2</v>
      </c>
      <c r="M48" s="66">
        <v>3.5999999999999999E-3</v>
      </c>
    </row>
    <row r="49" spans="1:13">
      <c r="A49" s="67" t="s">
        <v>691</v>
      </c>
      <c r="C49" s="14"/>
      <c r="D49" s="14"/>
      <c r="E49" s="14"/>
      <c r="F49" s="14"/>
      <c r="G49" s="69">
        <v>0</v>
      </c>
      <c r="I49" s="69">
        <v>0</v>
      </c>
      <c r="J49" s="69">
        <v>0</v>
      </c>
      <c r="L49" s="68">
        <v>0</v>
      </c>
      <c r="M49" s="68">
        <v>0</v>
      </c>
    </row>
    <row r="50" spans="1:13">
      <c r="A50" t="s">
        <v>225</v>
      </c>
      <c r="B50" t="s">
        <v>225</v>
      </c>
      <c r="C50" s="14"/>
      <c r="D50" s="14"/>
      <c r="E50" t="s">
        <v>225</v>
      </c>
      <c r="F50" t="s">
        <v>225</v>
      </c>
      <c r="G50" s="65">
        <v>0</v>
      </c>
      <c r="H50" s="65">
        <v>0</v>
      </c>
      <c r="J50" s="65">
        <v>0</v>
      </c>
      <c r="K50" s="66">
        <v>0</v>
      </c>
      <c r="L50" s="66">
        <v>0</v>
      </c>
      <c r="M50" s="66">
        <v>0</v>
      </c>
    </row>
    <row r="51" spans="1:13">
      <c r="A51" s="84" t="s">
        <v>232</v>
      </c>
      <c r="C51" s="14"/>
      <c r="D51" s="14"/>
      <c r="E51" s="14"/>
      <c r="F51" s="14"/>
    </row>
    <row r="52" spans="1:13">
      <c r="A52" s="84" t="s">
        <v>238</v>
      </c>
      <c r="C52" s="14"/>
      <c r="D52" s="14"/>
      <c r="E52" s="14"/>
      <c r="F52" s="14"/>
    </row>
    <row r="53" spans="1:13">
      <c r="A53" s="84" t="s">
        <v>239</v>
      </c>
      <c r="C53" s="14"/>
      <c r="D53" s="14"/>
      <c r="E53" s="14"/>
      <c r="F53" s="14"/>
    </row>
    <row r="54" spans="1:13">
      <c r="A54" s="84" t="s">
        <v>240</v>
      </c>
      <c r="C54" s="14"/>
      <c r="D54" s="14"/>
      <c r="E54" s="14"/>
      <c r="F54" s="14"/>
    </row>
    <row r="55" spans="1:13">
      <c r="A55" s="84" t="s">
        <v>241</v>
      </c>
      <c r="C55" s="14"/>
      <c r="D55" s="14"/>
      <c r="E55" s="14"/>
      <c r="F55" s="14"/>
    </row>
    <row r="56" spans="1:13" hidden="1">
      <c r="C56" s="14"/>
      <c r="D56" s="14"/>
      <c r="E56" s="14"/>
      <c r="F56" s="14"/>
    </row>
    <row r="57" spans="1:13" hidden="1">
      <c r="C57" s="14"/>
      <c r="D57" s="14"/>
      <c r="E57" s="14"/>
      <c r="F57" s="14"/>
    </row>
    <row r="58" spans="1:13" hidden="1">
      <c r="C58" s="14"/>
      <c r="D58" s="14"/>
      <c r="E58" s="14"/>
      <c r="F58" s="14"/>
    </row>
    <row r="59" spans="1:13" hidden="1">
      <c r="C59" s="14"/>
      <c r="D59" s="14"/>
      <c r="E59" s="14"/>
      <c r="F59" s="14"/>
    </row>
    <row r="60" spans="1:13" hidden="1">
      <c r="C60" s="14"/>
      <c r="D60" s="14"/>
      <c r="E60" s="14"/>
      <c r="F60" s="14"/>
    </row>
    <row r="61" spans="1:13" hidden="1">
      <c r="C61" s="14"/>
      <c r="D61" s="14"/>
      <c r="E61" s="14"/>
      <c r="F61" s="14"/>
    </row>
    <row r="62" spans="1:13" hidden="1">
      <c r="C62" s="14"/>
      <c r="D62" s="14"/>
      <c r="E62" s="14"/>
      <c r="F62" s="14"/>
    </row>
    <row r="63" spans="1:13" hidden="1">
      <c r="C63" s="14"/>
      <c r="D63" s="14"/>
      <c r="E63" s="14"/>
      <c r="F63" s="14"/>
    </row>
    <row r="64" spans="1:13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I8:I1048576 J7:M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64" ht="26.25" customHeight="1">
      <c r="A6" s="98" t="s">
        <v>92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2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312956.48</v>
      </c>
      <c r="J10" s="7"/>
      <c r="K10" s="63">
        <v>1047.4466729475</v>
      </c>
      <c r="L10" s="7"/>
      <c r="M10" s="64">
        <v>1</v>
      </c>
      <c r="N10" s="64">
        <v>1.44E-2</v>
      </c>
      <c r="O10" s="30"/>
      <c r="BF10" s="14"/>
      <c r="BG10" s="16"/>
      <c r="BH10" s="14"/>
      <c r="BL10" s="14"/>
    </row>
    <row r="11" spans="1:64">
      <c r="A11" s="67" t="s">
        <v>202</v>
      </c>
      <c r="B11" s="14"/>
      <c r="C11" s="14"/>
      <c r="D11" s="14"/>
      <c r="I11" s="69">
        <v>311021.48</v>
      </c>
      <c r="K11" s="69">
        <v>303.24594300000001</v>
      </c>
      <c r="M11" s="68">
        <v>0.28949999999999998</v>
      </c>
      <c r="N11" s="68">
        <v>4.1999999999999997E-3</v>
      </c>
    </row>
    <row r="12" spans="1:64">
      <c r="A12" s="67" t="s">
        <v>741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225</v>
      </c>
      <c r="B13" t="s">
        <v>225</v>
      </c>
      <c r="C13" s="14"/>
      <c r="D13" s="14"/>
      <c r="E13" t="s">
        <v>225</v>
      </c>
      <c r="F13" t="s">
        <v>225</v>
      </c>
      <c r="H13" t="s">
        <v>225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742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225</v>
      </c>
      <c r="B15" t="s">
        <v>225</v>
      </c>
      <c r="C15" s="14"/>
      <c r="D15" s="14"/>
      <c r="E15" t="s">
        <v>225</v>
      </c>
      <c r="F15" t="s">
        <v>225</v>
      </c>
      <c r="H15" t="s">
        <v>225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311021.48</v>
      </c>
      <c r="K16" s="69">
        <v>303.24594300000001</v>
      </c>
      <c r="M16" s="68">
        <v>0.28949999999999998</v>
      </c>
      <c r="N16" s="68">
        <v>4.1999999999999997E-3</v>
      </c>
    </row>
    <row r="17" spans="1:14">
      <c r="A17" t="s">
        <v>743</v>
      </c>
      <c r="B17" t="s">
        <v>744</v>
      </c>
      <c r="C17" t="s">
        <v>99</v>
      </c>
      <c r="D17" t="s">
        <v>745</v>
      </c>
      <c r="E17" t="s">
        <v>746</v>
      </c>
      <c r="F17" t="s">
        <v>747</v>
      </c>
      <c r="G17" t="s">
        <v>208</v>
      </c>
      <c r="H17" t="s">
        <v>105</v>
      </c>
      <c r="I17" s="65">
        <v>311021.48</v>
      </c>
      <c r="J17" s="65">
        <v>97.5</v>
      </c>
      <c r="K17" s="65">
        <v>303.24594300000001</v>
      </c>
      <c r="L17" s="66">
        <v>8.0000000000000004E-4</v>
      </c>
      <c r="M17" s="66">
        <v>0.28949999999999998</v>
      </c>
      <c r="N17" s="66">
        <v>4.1999999999999997E-3</v>
      </c>
    </row>
    <row r="18" spans="1:14">
      <c r="A18" s="67" t="s">
        <v>416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225</v>
      </c>
      <c r="B19" t="s">
        <v>225</v>
      </c>
      <c r="C19" s="14"/>
      <c r="D19" s="14"/>
      <c r="E19" t="s">
        <v>225</v>
      </c>
      <c r="F19" t="s">
        <v>225</v>
      </c>
      <c r="H19" t="s">
        <v>225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230</v>
      </c>
      <c r="B20" s="14"/>
      <c r="C20" s="14"/>
      <c r="D20" s="14"/>
      <c r="I20" s="69">
        <v>1935</v>
      </c>
      <c r="K20" s="69">
        <v>744.20072994750001</v>
      </c>
      <c r="M20" s="68">
        <v>0.71050000000000002</v>
      </c>
      <c r="N20" s="68">
        <v>1.0200000000000001E-2</v>
      </c>
    </row>
    <row r="21" spans="1:14">
      <c r="A21" s="67" t="s">
        <v>741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225</v>
      </c>
      <c r="B22" t="s">
        <v>225</v>
      </c>
      <c r="C22" s="14"/>
      <c r="D22" s="14"/>
      <c r="E22" t="s">
        <v>225</v>
      </c>
      <c r="F22" t="s">
        <v>225</v>
      </c>
      <c r="H22" t="s">
        <v>225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742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225</v>
      </c>
      <c r="B24" t="s">
        <v>225</v>
      </c>
      <c r="C24" s="14"/>
      <c r="D24" s="14"/>
      <c r="E24" t="s">
        <v>225</v>
      </c>
      <c r="F24" t="s">
        <v>225</v>
      </c>
      <c r="H24" t="s">
        <v>225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1935</v>
      </c>
      <c r="K25" s="69">
        <v>744.20072994750001</v>
      </c>
      <c r="M25" s="68">
        <v>0.71050000000000002</v>
      </c>
      <c r="N25" s="68">
        <v>1.0200000000000001E-2</v>
      </c>
    </row>
    <row r="26" spans="1:14">
      <c r="A26" t="s">
        <v>748</v>
      </c>
      <c r="B26" t="s">
        <v>749</v>
      </c>
      <c r="C26" t="s">
        <v>122</v>
      </c>
      <c r="D26" t="s">
        <v>750</v>
      </c>
      <c r="E26" t="s">
        <v>604</v>
      </c>
      <c r="F26" t="s">
        <v>225</v>
      </c>
      <c r="G26" t="s">
        <v>751</v>
      </c>
      <c r="H26" t="s">
        <v>105</v>
      </c>
      <c r="I26" s="65">
        <v>543</v>
      </c>
      <c r="J26" s="65">
        <v>15882</v>
      </c>
      <c r="K26" s="65">
        <v>277.2592209</v>
      </c>
      <c r="L26" s="66">
        <v>0</v>
      </c>
      <c r="M26" s="66">
        <v>0.26469999999999999</v>
      </c>
      <c r="N26" s="66">
        <v>3.8E-3</v>
      </c>
    </row>
    <row r="27" spans="1:14">
      <c r="A27" t="s">
        <v>752</v>
      </c>
      <c r="B27" t="s">
        <v>753</v>
      </c>
      <c r="C27" t="s">
        <v>122</v>
      </c>
      <c r="D27" t="s">
        <v>754</v>
      </c>
      <c r="E27" t="s">
        <v>604</v>
      </c>
      <c r="F27" t="s">
        <v>225</v>
      </c>
      <c r="G27" t="s">
        <v>751</v>
      </c>
      <c r="H27" t="s">
        <v>105</v>
      </c>
      <c r="I27" s="65">
        <v>951</v>
      </c>
      <c r="J27" s="65">
        <v>9908</v>
      </c>
      <c r="K27" s="65">
        <v>302.93363219999998</v>
      </c>
      <c r="L27" s="66">
        <v>5.9999999999999995E-4</v>
      </c>
      <c r="M27" s="66">
        <v>0.28920000000000001</v>
      </c>
      <c r="N27" s="66">
        <v>4.1999999999999997E-3</v>
      </c>
    </row>
    <row r="28" spans="1:14">
      <c r="A28" t="s">
        <v>755</v>
      </c>
      <c r="B28" t="s">
        <v>756</v>
      </c>
      <c r="C28" t="s">
        <v>122</v>
      </c>
      <c r="D28" t="s">
        <v>757</v>
      </c>
      <c r="E28" t="s">
        <v>604</v>
      </c>
      <c r="F28" t="s">
        <v>225</v>
      </c>
      <c r="G28" t="s">
        <v>751</v>
      </c>
      <c r="H28" t="s">
        <v>105</v>
      </c>
      <c r="I28" s="65">
        <v>441</v>
      </c>
      <c r="J28" s="65">
        <v>11567.65</v>
      </c>
      <c r="K28" s="65">
        <v>164.0078768475</v>
      </c>
      <c r="L28" s="66">
        <v>1E-4</v>
      </c>
      <c r="M28" s="66">
        <v>0.15659999999999999</v>
      </c>
      <c r="N28" s="66">
        <v>2.3E-3</v>
      </c>
    </row>
    <row r="29" spans="1:14">
      <c r="A29" s="67" t="s">
        <v>416</v>
      </c>
      <c r="B29" s="14"/>
      <c r="C29" s="14"/>
      <c r="D29" s="14"/>
      <c r="I29" s="69">
        <v>0</v>
      </c>
      <c r="K29" s="69">
        <v>0</v>
      </c>
      <c r="M29" s="68">
        <v>0</v>
      </c>
      <c r="N29" s="68">
        <v>0</v>
      </c>
    </row>
    <row r="30" spans="1:14">
      <c r="A30" t="s">
        <v>225</v>
      </c>
      <c r="B30" t="s">
        <v>225</v>
      </c>
      <c r="C30" s="14"/>
      <c r="D30" s="14"/>
      <c r="E30" t="s">
        <v>225</v>
      </c>
      <c r="F30" t="s">
        <v>225</v>
      </c>
      <c r="H30" t="s">
        <v>225</v>
      </c>
      <c r="I30" s="65">
        <v>0</v>
      </c>
      <c r="J30" s="65">
        <v>0</v>
      </c>
      <c r="K30" s="65">
        <v>0</v>
      </c>
      <c r="L30" s="66">
        <v>0</v>
      </c>
      <c r="M30" s="66">
        <v>0</v>
      </c>
      <c r="N30" s="66">
        <v>0</v>
      </c>
    </row>
    <row r="31" spans="1:14">
      <c r="A31" s="84" t="s">
        <v>232</v>
      </c>
      <c r="B31" s="14"/>
      <c r="C31" s="14"/>
      <c r="D31" s="14"/>
    </row>
    <row r="32" spans="1:14">
      <c r="A32" s="84" t="s">
        <v>238</v>
      </c>
      <c r="B32" s="14"/>
      <c r="C32" s="14"/>
      <c r="D32" s="14"/>
    </row>
    <row r="33" spans="1:4">
      <c r="A33" s="84" t="s">
        <v>239</v>
      </c>
      <c r="B33" s="14"/>
      <c r="C33" s="14"/>
      <c r="D33" s="14"/>
    </row>
    <row r="34" spans="1:4">
      <c r="A34" s="84" t="s">
        <v>240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59" ht="26.25" customHeight="1">
      <c r="A6" s="98" t="s">
        <v>94</v>
      </c>
      <c r="B6" s="99"/>
      <c r="C6" s="99"/>
      <c r="D6" s="99"/>
      <c r="E6" s="99"/>
      <c r="F6" s="99"/>
      <c r="G6" s="99"/>
      <c r="H6" s="99"/>
      <c r="I6" s="99"/>
      <c r="J6" s="99"/>
      <c r="K6" s="100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8518.5</v>
      </c>
      <c r="G10" s="7"/>
      <c r="H10" s="63">
        <v>1.2862935</v>
      </c>
      <c r="I10" s="22"/>
      <c r="J10" s="64">
        <v>1</v>
      </c>
      <c r="K10" s="64">
        <v>0</v>
      </c>
      <c r="BB10" s="14"/>
      <c r="BC10" s="16"/>
      <c r="BD10" s="14"/>
      <c r="BF10" s="14"/>
    </row>
    <row r="11" spans="1:59">
      <c r="A11" s="67" t="s">
        <v>202</v>
      </c>
      <c r="C11" s="14"/>
      <c r="D11" s="14"/>
      <c r="F11" s="69">
        <v>8518.5</v>
      </c>
      <c r="H11" s="69">
        <v>1.2862935</v>
      </c>
      <c r="J11" s="68">
        <v>1</v>
      </c>
      <c r="K11" s="68">
        <v>0</v>
      </c>
    </row>
    <row r="12" spans="1:59">
      <c r="A12" s="67" t="s">
        <v>758</v>
      </c>
      <c r="C12" s="14"/>
      <c r="D12" s="14"/>
      <c r="F12" s="69">
        <v>8518.5</v>
      </c>
      <c r="H12" s="69">
        <v>1.2862935</v>
      </c>
      <c r="J12" s="68">
        <v>1</v>
      </c>
      <c r="K12" s="68">
        <v>0</v>
      </c>
    </row>
    <row r="13" spans="1:59">
      <c r="A13" t="s">
        <v>759</v>
      </c>
      <c r="B13" t="s">
        <v>760</v>
      </c>
      <c r="C13" t="s">
        <v>99</v>
      </c>
      <c r="D13" t="s">
        <v>499</v>
      </c>
      <c r="E13" t="s">
        <v>101</v>
      </c>
      <c r="F13" s="65">
        <v>8518.5</v>
      </c>
      <c r="G13" s="65">
        <v>15.1</v>
      </c>
      <c r="H13" s="65">
        <v>1.2862935</v>
      </c>
      <c r="I13" s="66">
        <v>1E-4</v>
      </c>
      <c r="J13" s="66">
        <v>1</v>
      </c>
      <c r="K13" s="66">
        <v>0</v>
      </c>
    </row>
    <row r="14" spans="1:59">
      <c r="A14" s="67" t="s">
        <v>230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761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225</v>
      </c>
      <c r="B16" t="s">
        <v>225</v>
      </c>
      <c r="C16" s="14"/>
      <c r="D16" t="s">
        <v>225</v>
      </c>
      <c r="E16" t="s">
        <v>225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4" t="s">
        <v>232</v>
      </c>
      <c r="C17" s="14"/>
      <c r="D17" s="14"/>
    </row>
    <row r="18" spans="1:4">
      <c r="A18" s="84" t="s">
        <v>238</v>
      </c>
      <c r="C18" s="14"/>
      <c r="D18" s="14"/>
    </row>
    <row r="19" spans="1:4">
      <c r="A19" s="84" t="s">
        <v>239</v>
      </c>
      <c r="C19" s="14"/>
      <c r="D19" s="14"/>
    </row>
    <row r="20" spans="1:4">
      <c r="A20" s="84" t="s">
        <v>240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5FB0CE5F-6FFB-4B97-A5E0-B8A6D9F551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50D74A-C8DD-4B90-B4A0-3792E70B7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83B3DE-F07B-4D90-A1A2-CD6733BC13A7}">
  <ds:schemaRefs>
    <ds:schemaRef ds:uri="http://schemas.microsoft.com/office/2006/metadata/properties"/>
    <ds:schemaRef ds:uri="http://schemas.microsoft.com/office/infopath/2007/PartnerControls"/>
    <ds:schemaRef ds:uri="1ca4df27-5183-4bee-9dbd-0c46c9c4aa4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520042177_b35011_0420</dc:title>
  <dc:creator>Yuli</dc:creator>
  <cp:lastModifiedBy>User</cp:lastModifiedBy>
  <dcterms:created xsi:type="dcterms:W3CDTF">2015-11-10T09:34:27Z</dcterms:created>
  <dcterms:modified xsi:type="dcterms:W3CDTF">2022-02-10T13:07:51Z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