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0.06.22\"/>
    </mc:Choice>
  </mc:AlternateContent>
  <bookViews>
    <workbookView xWindow="0" yWindow="105" windowWidth="24240" windowHeight="12585" firstSheet="13" activeTab="1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C43" i="1" l="1"/>
  <c r="C16" i="27" l="1"/>
  <c r="C12" i="27"/>
  <c r="C11" i="27" s="1"/>
</calcChain>
</file>

<file path=xl/sharedStrings.xml><?xml version="1.0" encoding="utf-8"?>
<sst xmlns="http://schemas.openxmlformats.org/spreadsheetml/2006/main" count="3547" uniqueCount="863">
  <si>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</si>
  <si>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</si>
  <si>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</si>
  <si>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</si>
  <si>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</si>
  <si>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</si>
  <si>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</si>
  <si>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</si>
  <si>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</si>
  <si>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</si>
  <si>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</si>
  <si>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</si>
  <si>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</si>
  <si>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</si>
  <si>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</si>
  <si>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</si>
  <si>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</si>
  <si>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</si>
  <si>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</si>
  <si>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</si>
  <si>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</si>
  <si>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</si>
  <si>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</si>
  <si>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</si>
  <si>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</si>
  <si>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</si>
  <si>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</si>
  <si>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</si>
  <si>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</si>
  <si>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</si>
  <si>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</si>
  <si>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</si>
  <si>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</si>
  <si>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</si>
  <si>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</si>
  <si>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</si>
  <si>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</si>
  <si>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</si>
  <si>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</si>
  <si>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</si>
  <si>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</si>
  <si>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</si>
  <si>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</si>
  <si>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</si>
  <si>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</si>
  <si>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</si>
  <si>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</si>
  <si>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</si>
  <si>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</si>
  <si>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</si>
  <si>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</si>
  <si>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</si>
  <si>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</si>
  <si>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</si>
  <si>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</si>
  <si>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</si>
  <si>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</si>
  <si>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</si>
  <si>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</si>
  <si>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</si>
  <si>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</si>
  <si>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</si>
  <si>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</si>
  <si>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</si>
  <si>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</si>
  <si>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</si>
  <si>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</si>
  <si>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</si>
  <si>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</si>
  <si>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</si>
  <si>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</si>
  <si>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</si>
  <si>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</si>
  <si>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</si>
  <si>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</si>
  <si>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</si>
  <si>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</si>
  <si>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</si>
  <si>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</si>
  <si>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</si>
  <si>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</si>
  <si>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</si>
  <si>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</si>
  <si>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</si>
  <si>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</si>
  <si>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</si>
  <si>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</si>
  <si>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</si>
  <si>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</si>
  <si>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</si>
  <si>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</si>
  <si>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</si>
  <si>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</si>
  <si>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</si>
  <si>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</si>
  <si>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</si>
  <si>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</si>
  <si>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</si>
  <si>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</si>
  <si>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</si>
  <si>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</si>
  <si>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</si>
  <si>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</si>
  <si>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</si>
  <si>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</si>
  <si>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</si>
  <si>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</si>
  <si>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</si>
  <si>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</si>
  <si>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</si>
  <si>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</si>
  <si>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</si>
  <si>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</si>
  <si>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</si>
  <si>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</si>
  <si>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</si>
  <si>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</si>
  <si>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</si>
  <si>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</si>
  <si>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</si>
  <si>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</si>
  <si>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</si>
  <si>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</si>
  <si>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</si>
  <si>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</si>
  <si>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</si>
  <si>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</si>
  <si>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</si>
  <si>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</si>
  <si>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</si>
  <si>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</si>
  <si>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</si>
  <si>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</si>
  <si>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</si>
  <si>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</si>
  <si>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</si>
  <si>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</si>
  <si>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</si>
  <si>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</si>
  <si>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</si>
  <si>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</si>
  <si>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</si>
  <si>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</si>
  <si>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</si>
  <si>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</si>
  <si>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</si>
  <si>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</si>
  <si>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</si>
  <si>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</si>
  <si>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</si>
  <si>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</si>
  <si>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</si>
  <si>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</si>
  <si>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</si>
  <si>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</si>
  <si>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</si>
  <si>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</si>
  <si>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</si>
  <si>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</si>
  <si>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</si>
  <si>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</si>
  <si>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</si>
  <si>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</si>
  <si>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</si>
  <si>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</si>
  <si>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</si>
  <si>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</si>
  <si>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</si>
  <si>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</si>
  <si>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</si>
  <si>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</si>
  <si>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</si>
  <si>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</si>
  <si>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</si>
  <si>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</si>
  <si>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</si>
  <si>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</si>
  <si>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</si>
  <si>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</si>
  <si>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</si>
  <si>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</si>
  <si>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</si>
  <si>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</si>
  <si>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</si>
  <si>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</si>
  <si>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</si>
  <si>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</si>
  <si>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</si>
  <si>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</si>
  <si>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</si>
  <si>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</si>
  <si>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</si>
  <si>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</si>
  <si>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</si>
  <si>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</si>
  <si>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</si>
  <si>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</si>
  <si>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30/06/2022</t>
  </si>
  <si>
    <t>פוליסות משתתפות ברווחים קרן ט' 35011</t>
  </si>
  <si>
    <t>35011 משתתפות קרן ט</t>
  </si>
  <si>
    <t>35011</t>
  </si>
  <si>
    <t>בהתאם לשיטה שיושמה בדוח הכספי *</t>
  </si>
  <si>
    <t>פרנק שווצרי</t>
  </si>
  <si>
    <t>דולר הונג קונג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</si>
  <si>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</si>
  <si>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</si>
  <si>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</si>
  <si>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</si>
  <si>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</si>
  <si>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</si>
  <si>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</si>
  <si>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</si>
  <si>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</si>
  <si>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</si>
  <si>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</si>
  <si>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</si>
  <si>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</si>
  <si>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</si>
  <si>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</si>
  <si>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</si>
  <si>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</si>
  <si>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דולר -20001(לקבל)- בנק מזרחי</t>
  </si>
  <si>
    <t>דולר -20001(לשלם)-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</si>
  <si>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</si>
  <si>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</si>
  <si>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</si>
  <si>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</si>
  <si>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</si>
  <si>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</si>
  <si>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</si>
  <si>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</si>
  <si>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</si>
  <si>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</si>
  <si>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</si>
  <si>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</si>
  <si>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לא צמודות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</si>
  <si>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</si>
  <si>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</si>
  <si>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</si>
  <si>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</si>
  <si>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</si>
  <si>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</si>
  <si>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</si>
  <si>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</si>
  <si>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</si>
  <si>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</si>
  <si>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</si>
  <si>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מקורות  אגח 11- מקורות</t>
  </si>
  <si>
    <t>1158476</t>
  </si>
  <si>
    <t>520010869</t>
  </si>
  <si>
    <t>שרותים</t>
  </si>
  <si>
    <t>17/02/20</t>
  </si>
  <si>
    <t>פועלים הנפ אג32- פועלים הנפקות</t>
  </si>
  <si>
    <t>1940535</t>
  </si>
  <si>
    <t>520032640</t>
  </si>
  <si>
    <t>בנקים</t>
  </si>
  <si>
    <t>21/11/19</t>
  </si>
  <si>
    <t>מבני תעש  אגח כ- מבנה נדל"ן</t>
  </si>
  <si>
    <t>2260495</t>
  </si>
  <si>
    <t>520024126</t>
  </si>
  <si>
    <t>נדלן מניב בישראל</t>
  </si>
  <si>
    <t>ilAA</t>
  </si>
  <si>
    <t>26/12/18</t>
  </si>
  <si>
    <t>פועלים הנפקות אג"ח 18- פועלים הנפקות</t>
  </si>
  <si>
    <t>1940600</t>
  </si>
  <si>
    <t>20/06/18</t>
  </si>
  <si>
    <t>אדמה אגח  2</t>
  </si>
  <si>
    <t>1110915</t>
  </si>
  <si>
    <t>520043605</t>
  </si>
  <si>
    <t>כימיה, גומי ופלסטיק</t>
  </si>
  <si>
    <t>ilAA-</t>
  </si>
  <si>
    <t>07/01/13</t>
  </si>
  <si>
    <t>סלע נדל"ן אג3</t>
  </si>
  <si>
    <t>1138973</t>
  </si>
  <si>
    <t>513992529</t>
  </si>
  <si>
    <t>Aa3.il</t>
  </si>
  <si>
    <t>23/12/20</t>
  </si>
  <si>
    <t>ג'י סיטי  אג11- ג'י סיטי</t>
  </si>
  <si>
    <t>1260546</t>
  </si>
  <si>
    <t>520033234</t>
  </si>
  <si>
    <t>נדלן מניב בחו"ל</t>
  </si>
  <si>
    <t>ilA+</t>
  </si>
  <si>
    <t>20/10/20</t>
  </si>
  <si>
    <t>רבוע נדלן אגח ו- רבוע נדלן</t>
  </si>
  <si>
    <t>1140607</t>
  </si>
  <si>
    <t>513765859</t>
  </si>
  <si>
    <t>A1.il</t>
  </si>
  <si>
    <t>08/12/20</t>
  </si>
  <si>
    <t>אשטרום נכ אגח10</t>
  </si>
  <si>
    <t>2510204</t>
  </si>
  <si>
    <t>520036617</t>
  </si>
  <si>
    <t>ilA</t>
  </si>
  <si>
    <t>25/12/18</t>
  </si>
  <si>
    <t>דליה אגח א- דליה אנרגיה</t>
  </si>
  <si>
    <t>1184951</t>
  </si>
  <si>
    <t>516269248</t>
  </si>
  <si>
    <t>אנרגיה</t>
  </si>
  <si>
    <t>A3.il</t>
  </si>
  <si>
    <t>13/03/22</t>
  </si>
  <si>
    <t>בזק       אגח 9</t>
  </si>
  <si>
    <t>2300176</t>
  </si>
  <si>
    <t>520031931</t>
  </si>
  <si>
    <t>15/03/20</t>
  </si>
  <si>
    <t>כללביט אגח  י- כללביט מימון</t>
  </si>
  <si>
    <t>1136068</t>
  </si>
  <si>
    <t>513754069</t>
  </si>
  <si>
    <t>ביטוח</t>
  </si>
  <si>
    <t>16/03/20</t>
  </si>
  <si>
    <t>דמרי אג"ח 8- דמרי</t>
  </si>
  <si>
    <t>1153725</t>
  </si>
  <si>
    <t>511399388</t>
  </si>
  <si>
    <t>בנייה</t>
  </si>
  <si>
    <t>09/03/20</t>
  </si>
  <si>
    <t>פרטנר     אגח ו- פרטנר</t>
  </si>
  <si>
    <t>1141415</t>
  </si>
  <si>
    <t>520044314</t>
  </si>
  <si>
    <t>אנרג'יקס אגח א- אנרג'יקס</t>
  </si>
  <si>
    <t>1161751</t>
  </si>
  <si>
    <t>513901371</t>
  </si>
  <si>
    <t>אנרגיה מתחדשת</t>
  </si>
  <si>
    <t>15/12/19</t>
  </si>
  <si>
    <t>אשדר      אגח ד- אשדר</t>
  </si>
  <si>
    <t>1135607</t>
  </si>
  <si>
    <t>510609761</t>
  </si>
  <si>
    <t>11/05/15</t>
  </si>
  <si>
    <t>אשטרום קב אגח ב- אשטרום קבוצה</t>
  </si>
  <si>
    <t>1132331</t>
  </si>
  <si>
    <t>510381601</t>
  </si>
  <si>
    <t>בזן  אגח י'- בזן (בתי זיקוק)</t>
  </si>
  <si>
    <t>2590511</t>
  </si>
  <si>
    <t>520036658</t>
  </si>
  <si>
    <t>דור אלון  אגח ה- דור אלון</t>
  </si>
  <si>
    <t>1136761</t>
  </si>
  <si>
    <t>520043878</t>
  </si>
  <si>
    <t>10/07/17</t>
  </si>
  <si>
    <t>אלה פקדון אג1- אלה פקדונות</t>
  </si>
  <si>
    <t>1141662</t>
  </si>
  <si>
    <t>515666881</t>
  </si>
  <si>
    <t>אגח מובנות</t>
  </si>
  <si>
    <t>28/10/18</t>
  </si>
  <si>
    <t>חברה לישראל אג"ח 13</t>
  </si>
  <si>
    <t>5760269</t>
  </si>
  <si>
    <t>520028010</t>
  </si>
  <si>
    <t>השקעה ואחזקות</t>
  </si>
  <si>
    <t>סה"כ אחר</t>
  </si>
  <si>
    <t>סה"כ תל אביב 35</t>
  </si>
  <si>
    <t>או.פי.סי אנרגיה- או.פי.סי אנרגיה</t>
  </si>
  <si>
    <t>1141571</t>
  </si>
  <si>
    <t>514401702</t>
  </si>
  <si>
    <t>אורמת טכנו- אורמת טכנו</t>
  </si>
  <si>
    <t>1134402</t>
  </si>
  <si>
    <t>880326081</t>
  </si>
  <si>
    <t>אנרג'יקס- אנרג'יקס</t>
  </si>
  <si>
    <t>1123355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</si>
  <si>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</si>
  <si>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</si>
  <si>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</si>
  <si>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</si>
  <si>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</si>
  <si>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</si>
  <si>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אלביט מערכות- אלביט מערכות</t>
  </si>
  <si>
    <t>1081124</t>
  </si>
  <si>
    <t>520043027</t>
  </si>
  <si>
    <t>ביטחוניות</t>
  </si>
  <si>
    <t>שיכון ובינוי זכויות 2- שיכון ובינוי</t>
  </si>
  <si>
    <t>1187095</t>
  </si>
  <si>
    <t>520036104</t>
  </si>
  <si>
    <t>שיכון ובינוי- שיכון ובינוי</t>
  </si>
  <si>
    <t>1081942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</si>
  <si>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</si>
  <si>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</si>
  <si>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</si>
  <si>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</si>
  <si>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</si>
  <si>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</si>
  <si>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</si>
  <si>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</si>
  <si>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520018078</t>
  </si>
  <si>
    <t>מזרחי- מזרחי טפחות</t>
  </si>
  <si>
    <t>695437</t>
  </si>
  <si>
    <t>520000522</t>
  </si>
  <si>
    <t>פועלים- פועלים</t>
  </si>
  <si>
    <t>662577</t>
  </si>
  <si>
    <t>520000118</t>
  </si>
  <si>
    <t>חברה לישראל- חברה לישראל</t>
  </si>
  <si>
    <t>576017</t>
  </si>
  <si>
    <t>איי.סי.אל- איי.סי.אל</t>
  </si>
  <si>
    <t>281014</t>
  </si>
  <si>
    <t>520027830</t>
  </si>
  <si>
    <t>נובה- נובה</t>
  </si>
  <si>
    <t>1084557</t>
  </si>
  <si>
    <t>511812463</t>
  </si>
  <si>
    <t>מוליכים למחצה</t>
  </si>
  <si>
    <t>שטראוס- שטראוס גרופ</t>
  </si>
  <si>
    <t>746016</t>
  </si>
  <si>
    <t>520003781</t>
  </si>
  <si>
    <t>מזון</t>
  </si>
  <si>
    <t>שפיר הנדסה ותעשיה בע"מ- שפיר הנדסה</t>
  </si>
  <si>
    <t>1133875</t>
  </si>
  <si>
    <t>514892801</t>
  </si>
  <si>
    <t>מתכת ומוצרי בניה</t>
  </si>
  <si>
    <t>אירפורט סיטי- איירפורט סיטי</t>
  </si>
  <si>
    <t>1095835</t>
  </si>
  <si>
    <t>511659401</t>
  </si>
  <si>
    <t>אלוני חץ- אלוני חץ</t>
  </si>
  <si>
    <t>390013</t>
  </si>
  <si>
    <t>520038506</t>
  </si>
  <si>
    <t>אמות- אמות</t>
  </si>
  <si>
    <t>1097278</t>
  </si>
  <si>
    <t>520026683</t>
  </si>
  <si>
    <t>ביג- ביג</t>
  </si>
  <si>
    <t>1097260</t>
  </si>
  <si>
    <t>513623314</t>
  </si>
  <si>
    <t>מבני תעשיה- מבנה נדל"ן</t>
  </si>
  <si>
    <t>226019</t>
  </si>
  <si>
    <t>מליסרון- מליסרון</t>
  </si>
  <si>
    <t>323014</t>
  </si>
  <si>
    <t>520037789</t>
  </si>
  <si>
    <t>עזריאלי קבוצה- קבוצת עזריאלי</t>
  </si>
  <si>
    <t>1119478</t>
  </si>
  <si>
    <t>510960719</t>
  </si>
  <si>
    <t>טבע- טבע</t>
  </si>
  <si>
    <t>629014</t>
  </si>
  <si>
    <t>520013954</t>
  </si>
  <si>
    <t>פארמה</t>
  </si>
  <si>
    <t>שופרסל- שופרסל</t>
  </si>
  <si>
    <t>777037</t>
  </si>
  <si>
    <t>520022732</t>
  </si>
  <si>
    <t>רשתות שיווק</t>
  </si>
  <si>
    <t>נייס- נייס</t>
  </si>
  <si>
    <t>273011</t>
  </si>
  <si>
    <t>520036872</t>
  </si>
  <si>
    <t>בזק- בזק</t>
  </si>
  <si>
    <t>230011</t>
  </si>
  <si>
    <t>סה"כ תל אביב 90</t>
  </si>
  <si>
    <t>אנלייט אנרגיה- אנלייט אנרגיה</t>
  </si>
  <si>
    <t>720011</t>
  </si>
  <si>
    <t>520041146</t>
  </si>
  <si>
    <t>כלל ביטוח- כלל עסקי ביטוח</t>
  </si>
  <si>
    <t>224014</t>
  </si>
  <si>
    <t>520036120</t>
  </si>
  <si>
    <t>אפריקה מגורים- אפריקה מגורים</t>
  </si>
  <si>
    <t>1097948</t>
  </si>
  <si>
    <t>520034760</t>
  </si>
  <si>
    <t>דמרי- דמרי</t>
  </si>
  <si>
    <t>1090315</t>
  </si>
  <si>
    <t>חג'ג' נדל"ן- חג'ג' נדלן</t>
  </si>
  <si>
    <t>823013</t>
  </si>
  <si>
    <t>520033309</t>
  </si>
  <si>
    <t>אלקו- אלקו</t>
  </si>
  <si>
    <t>694034</t>
  </si>
  <si>
    <t>520025370</t>
  </si>
  <si>
    <t>דלק קבוצה- דלק קבוצה</t>
  </si>
  <si>
    <t>1084128</t>
  </si>
  <si>
    <t>520044322</t>
  </si>
  <si>
    <t>חיפושי נפט וגז</t>
  </si>
  <si>
    <t>דלק קד יהש- דלק קידוחים יהש</t>
  </si>
  <si>
    <t>475020</t>
  </si>
  <si>
    <t>550013098</t>
  </si>
  <si>
    <t>ישראמקו יהש- ישראמקו יהש</t>
  </si>
  <si>
    <t>232017</t>
  </si>
  <si>
    <t>550010003</t>
  </si>
  <si>
    <t>פתאל החזקות- פתאל החזקות</t>
  </si>
  <si>
    <t>1143429</t>
  </si>
  <si>
    <t>512607888</t>
  </si>
  <si>
    <t>מלונאות ותיירות</t>
  </si>
  <si>
    <t>אלקטרה נדלן- אלקטרה נדל"ן</t>
  </si>
  <si>
    <t>1094044</t>
  </si>
  <si>
    <t>510607328</t>
  </si>
  <si>
    <t>ג'י סיטי- ג'י סיטי</t>
  </si>
  <si>
    <t>126011</t>
  </si>
  <si>
    <t>סאמיט- סאמיט</t>
  </si>
  <si>
    <t>1081686</t>
  </si>
  <si>
    <t>520043720</t>
  </si>
  <si>
    <t>מגה אור- מגה אור</t>
  </si>
  <si>
    <t>1104488</t>
  </si>
  <si>
    <t>513257873</t>
  </si>
  <si>
    <t>אלקטריאון- אלקטריאון וירלס</t>
  </si>
  <si>
    <t>368019</t>
  </si>
  <si>
    <t>520038126</t>
  </si>
  <si>
    <t>פוקס- פוקס</t>
  </si>
  <si>
    <t>1087022</t>
  </si>
  <si>
    <t>512157603</t>
  </si>
  <si>
    <t>וואן תוכנה- וואן טכנולוגיות תוכנה</t>
  </si>
  <si>
    <t>161018</t>
  </si>
  <si>
    <t>520034695</t>
  </si>
  <si>
    <t>שרותי מידע</t>
  </si>
  <si>
    <t>חילן- חילן</t>
  </si>
  <si>
    <t>1084698</t>
  </si>
  <si>
    <t>520039942</t>
  </si>
  <si>
    <t>אלטשולר פיננסים- אלטשולר שחם פיננסים</t>
  </si>
  <si>
    <t>1184936</t>
  </si>
  <si>
    <t>516508603</t>
  </si>
  <si>
    <t>שרותים פיננסים</t>
  </si>
  <si>
    <t>ישראכרט- ישראכרט</t>
  </si>
  <si>
    <t>1157403</t>
  </si>
  <si>
    <t>510706153</t>
  </si>
  <si>
    <t>פרטנר- פרטנר</t>
  </si>
  <si>
    <t>1083484</t>
  </si>
  <si>
    <t>סה"כ מניות היתר</t>
  </si>
  <si>
    <t>אימאג'סט- אימאג'סט אינטרנשיונל</t>
  </si>
  <si>
    <t>1183813</t>
  </si>
  <si>
    <t>512737560</t>
  </si>
  <si>
    <t>איי.איי.אם. יהש- איי.איי.אם אינפ</t>
  </si>
  <si>
    <t>1171230</t>
  </si>
  <si>
    <t>540299518</t>
  </si>
  <si>
    <t>השקעות במדעי החיים</t>
  </si>
  <si>
    <t>אדגר- אדגר השקעות</t>
  </si>
  <si>
    <t>1820083</t>
  </si>
  <si>
    <t>520035171</t>
  </si>
  <si>
    <t>אפריקה נכסים- אפי נכסים</t>
  </si>
  <si>
    <t>1091354</t>
  </si>
  <si>
    <t>510560188</t>
  </si>
  <si>
    <t>מגוריט- מגוריט</t>
  </si>
  <si>
    <t>1139195</t>
  </si>
  <si>
    <t>515434074</t>
  </si>
  <si>
    <t>ג'נסל- ג'נסל</t>
  </si>
  <si>
    <t>1169689</t>
  </si>
  <si>
    <t>514579887</t>
  </si>
  <si>
    <t>סה"כ call 001 אופציות</t>
  </si>
  <si>
    <t>Rada Electronic Industries</t>
  </si>
  <si>
    <t>IL0010826506</t>
  </si>
  <si>
    <t>NASDAQ</t>
  </si>
  <si>
    <t>בלומברג</t>
  </si>
  <si>
    <t>5204</t>
  </si>
  <si>
    <t>AEROSPACE &amp; DEFENSE</t>
  </si>
  <si>
    <t>KORNIT DIGITAL-KRNT</t>
  </si>
  <si>
    <t>IL0011216723</t>
  </si>
  <si>
    <t>NYSE</t>
  </si>
  <si>
    <t>1564</t>
  </si>
  <si>
    <t>INDUSTRIAL</t>
  </si>
  <si>
    <t>ZIM INTEGRATED- ZIM</t>
  </si>
  <si>
    <t>IL0065100930</t>
  </si>
  <si>
    <t>PERION NETWORK</t>
  </si>
  <si>
    <t>IL0010958192</t>
  </si>
  <si>
    <t>5277</t>
  </si>
  <si>
    <t>Software &amp; Services</t>
  </si>
  <si>
    <t>REE  Automotive - בנאמנות- REE</t>
  </si>
  <si>
    <t>IL0011786154</t>
  </si>
  <si>
    <t>514557339</t>
  </si>
  <si>
    <t>Varonis Systems</t>
  </si>
  <si>
    <t>US9222801022</t>
  </si>
  <si>
    <t>5264</t>
  </si>
  <si>
    <t>WIX -  WIX.COM- WIX.COM</t>
  </si>
  <si>
    <t>IL0011301780</t>
  </si>
  <si>
    <t>2275</t>
  </si>
  <si>
    <t>ARBE ROBITICS- Arbe Robotics</t>
  </si>
  <si>
    <t>IL0011796625</t>
  </si>
  <si>
    <t>515333128</t>
  </si>
  <si>
    <t>Technology Hardware &amp; Equip</t>
  </si>
  <si>
    <t>Centene Coporation</t>
  </si>
  <si>
    <t>US15135B1017</t>
  </si>
  <si>
    <t>4885</t>
  </si>
  <si>
    <t>Health Care Equip &amp; Services</t>
  </si>
  <si>
    <t>GOOG GOOGLE C Class- GOOGLE</t>
  </si>
  <si>
    <t>US02079K1079</t>
  </si>
  <si>
    <t>960</t>
  </si>
  <si>
    <t>Media</t>
  </si>
  <si>
    <t>FB - FACEBOOK</t>
  </si>
  <si>
    <t>US30303M1027</t>
  </si>
  <si>
    <t>5097</t>
  </si>
  <si>
    <t>TSM - TAIWAN SEMICONDUCTOR- TAIWAN SEMI</t>
  </si>
  <si>
    <t>us8740391003</t>
  </si>
  <si>
    <t>5088</t>
  </si>
  <si>
    <t>Semiconductors &amp; Semicon Equip</t>
  </si>
  <si>
    <t>AMAZON-AMZN COM</t>
  </si>
  <si>
    <t>US0231351067</t>
  </si>
  <si>
    <t>4865</t>
  </si>
  <si>
    <t>MSFT -  MICROSOFT- MICROSOFT</t>
  </si>
  <si>
    <t>us5949181045</t>
  </si>
  <si>
    <t>5083</t>
  </si>
  <si>
    <t>AAPL - Apple</t>
  </si>
  <si>
    <t>US0378331005</t>
  </si>
  <si>
    <t>930</t>
  </si>
  <si>
    <t>SMSN LI - SAMSUNG</t>
  </si>
  <si>
    <t>US7960508882</t>
  </si>
  <si>
    <t>FWB</t>
  </si>
  <si>
    <t>5093</t>
  </si>
  <si>
    <t>סה"כ שמחקות מדדי מניות בישראל</t>
  </si>
  <si>
    <t>MTF סל (4A) ת"א-בנייה- מגדל קרנות נאמנות</t>
  </si>
  <si>
    <t>1165653</t>
  </si>
  <si>
    <t>511303661</t>
  </si>
  <si>
    <t>מניות</t>
  </si>
  <si>
    <t>תכלית סל (4A) ת"א בנקים- מיטב קרנות נאמנות</t>
  </si>
  <si>
    <t>1143726</t>
  </si>
  <si>
    <t>513534974</t>
  </si>
  <si>
    <t>סה"כ שמחקות מדדי מניות בחו"ל</t>
  </si>
  <si>
    <t>מור סל S&amp;P 500 מנוטרלת מט"ח- מור קרנות נאמנות</t>
  </si>
  <si>
    <t>1165828</t>
  </si>
  <si>
    <t>514884485</t>
  </si>
  <si>
    <t>פסגות DAX 30 מנוטרל- פסגות קרנות מדד</t>
  </si>
  <si>
    <t>1149830</t>
  </si>
  <si>
    <t>513765339</t>
  </si>
  <si>
    <t>FTSE CHINA 50 (D4) ETF קסם- קסם קרנות נאמנות</t>
  </si>
  <si>
    <t>1146521</t>
  </si>
  <si>
    <t>510938608</t>
  </si>
  <si>
    <t>Indxx China Internet (4D) ETF קסם- קסם קרנות נאמנות</t>
  </si>
  <si>
    <t>1170844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</si>
  <si>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</si>
  <si>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</si>
  <si>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</si>
  <si>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</si>
  <si>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QQQQ - Nasdaq 100- INVESCO POWERSHARES</t>
  </si>
  <si>
    <t>US46090E1038</t>
  </si>
  <si>
    <t>1290</t>
  </si>
  <si>
    <t>DAXEX  GY - DAX- ISHARES</t>
  </si>
  <si>
    <t>DE0005933931</t>
  </si>
  <si>
    <t>4601</t>
  </si>
  <si>
    <t>ISHARE JAPAN EWJ- ISHARES</t>
  </si>
  <si>
    <t>US46434G8226</t>
  </si>
  <si>
    <t>IWM - RUSSELL 2000- ISHARES</t>
  </si>
  <si>
    <t>US4642876555</t>
  </si>
  <si>
    <t>JETS ETF- JETS</t>
  </si>
  <si>
    <t>US26922A8421</t>
  </si>
  <si>
    <t>4992</t>
  </si>
  <si>
    <t>CSI-KWEB CHINA</t>
  </si>
  <si>
    <t>US5007673065</t>
  </si>
  <si>
    <t>4868</t>
  </si>
  <si>
    <t>XME - METALS AND MINING</t>
  </si>
  <si>
    <t>US78464A7550</t>
  </si>
  <si>
    <t>970</t>
  </si>
  <si>
    <t>SPY - S&amp;P 500</t>
  </si>
  <si>
    <t>US78462F1030</t>
  </si>
  <si>
    <t>4640</t>
  </si>
  <si>
    <t>XLF - Financial Select- STATE STREET-SPDRS</t>
  </si>
  <si>
    <t>US81369Y6059</t>
  </si>
  <si>
    <t>WISDOMTREE INDIA</t>
  </si>
  <si>
    <t>US97717W4226</t>
  </si>
  <si>
    <t>3115</t>
  </si>
  <si>
    <t>סה"כ שמחקות מדדים אחרים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</si>
  <si>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</si>
  <si>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</si>
  <si>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</si>
  <si>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</si>
  <si>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</si>
  <si>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ilAA+</t>
  </si>
  <si>
    <t>ASHOKA INDIA OPPORTUNITIES</t>
  </si>
  <si>
    <t>IE00BH3N4915</t>
  </si>
  <si>
    <t>5223</t>
  </si>
  <si>
    <t>לא מדורג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</si>
  <si>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</si>
  <si>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</si>
  <si>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</si>
  <si>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</si>
  <si>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</si>
  <si>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SPXW PUT 3400 15/07/2022</t>
  </si>
  <si>
    <t>BBG015HCJBN2</t>
  </si>
  <si>
    <t>Other</t>
  </si>
  <si>
    <t>SPXW PUT 3600 15/07/2022</t>
  </si>
  <si>
    <t>BBG015HCJC50</t>
  </si>
  <si>
    <t>סה"כ מטבע</t>
  </si>
  <si>
    <t>סה"כ סחורות</t>
  </si>
  <si>
    <t>E- Mini RUSS 2000 - RTYU2 - 16/09/2022</t>
  </si>
  <si>
    <t>BBG011CK2ZM4</t>
  </si>
  <si>
    <t>FTSE 100 - Z U2 - 16/09/2022</t>
  </si>
  <si>
    <t>GB00JLVR7414</t>
  </si>
  <si>
    <t>FUT VAL GBP HSB - רוו"ה מחוזים</t>
  </si>
  <si>
    <t>333732</t>
  </si>
  <si>
    <t>FUT VAL USD - רוו"ה מחוזים</t>
  </si>
  <si>
    <t>415349</t>
  </si>
  <si>
    <t>NASDAQ 100 MINI - NQU2 - 16/09/2022</t>
  </si>
  <si>
    <t>BBG011CK2XT2</t>
  </si>
  <si>
    <t>S&amp;P500 EMINI  ESU2 16/09/22</t>
  </si>
  <si>
    <t>BBG011BQCM31</t>
  </si>
  <si>
    <t>סה"כ קרן מובטחת</t>
  </si>
  <si>
    <t>סה"כ קרן לא מובטחת</t>
  </si>
  <si>
    <t>סה"כ מוצרים מאוגחים</t>
  </si>
  <si>
    <t>סה"כ חץ</t>
  </si>
  <si>
    <t>אג"ח ט' 20/32 - פרמיה 6.21- האוצר - ממשלתית צמודה</t>
  </si>
  <si>
    <t>3920322</t>
  </si>
  <si>
    <t>RF</t>
  </si>
  <si>
    <t>15/06/21</t>
  </si>
  <si>
    <t>אג"ח ט' 20/32 - פרמיה- האוצר - ממשלתית צמודה</t>
  </si>
  <si>
    <t>3920321</t>
  </si>
  <si>
    <t>26/07/20</t>
  </si>
  <si>
    <t>אג"ח ט' 21/33 - פרמיה- האוצר - ממשלתית צמודה</t>
  </si>
  <si>
    <t>3921331</t>
  </si>
  <si>
    <t>26/07/21</t>
  </si>
  <si>
    <t>אג"ח ט' מדד 20/32- האוצר - ממשלתית צמודה</t>
  </si>
  <si>
    <t>392032</t>
  </si>
  <si>
    <t>אג"ח ט' מדד 21/33- האוצר - ממשלתית צמודה</t>
  </si>
  <si>
    <t>392133</t>
  </si>
  <si>
    <t>אג"ח ט' מדד 22\10- האוצר - ממשלתית צמודה</t>
  </si>
  <si>
    <t>391022</t>
  </si>
  <si>
    <t>17/06/20</t>
  </si>
  <si>
    <t>אג"ח ט' מדד 23\11- האוצר - ממשלתית צמודה</t>
  </si>
  <si>
    <t>391123</t>
  </si>
  <si>
    <t>אג"ח ט' מדד 24\12- האוצר - ממשלתית צמודה</t>
  </si>
  <si>
    <t>391224</t>
  </si>
  <si>
    <t>אג"ח ט' מדד 25\13- האוצר - ממשלתית צמודה</t>
  </si>
  <si>
    <t>391325</t>
  </si>
  <si>
    <t>אג"ח ט' מדד 26\14- האוצר - ממשלתית צמודה</t>
  </si>
  <si>
    <t>391426</t>
  </si>
  <si>
    <t>אג"ח ט' מדד 27\15- האוצר - ממשלתית צמודה</t>
  </si>
  <si>
    <t>391527</t>
  </si>
  <si>
    <t>אג"ח ט' מדד 28\16- האוצר - ממשלתית צמודה</t>
  </si>
  <si>
    <t>391628</t>
  </si>
  <si>
    <t>אג"ח ט' מדד 29\17- האוצר - ממשלתית צמודה</t>
  </si>
  <si>
    <t>391729</t>
  </si>
  <si>
    <t>אג"ח ט' מדד 29\17 הפרשה 6.18- האוצר - ממשלתית צמודה</t>
  </si>
  <si>
    <t>3917292</t>
  </si>
  <si>
    <t>אג"ח ט' מדד 29\17 הפרשה- האוצר - ממשלתית צמודה</t>
  </si>
  <si>
    <t>3917291</t>
  </si>
  <si>
    <t>אג"ח ט' מדד 30\18- האוצר - ממשלתית צמודה</t>
  </si>
  <si>
    <t>391830</t>
  </si>
  <si>
    <t>אג"ח ט' מדד 30\18 -פרמיה- האוצר - ממשלתית צמודה</t>
  </si>
  <si>
    <t>3918301</t>
  </si>
  <si>
    <t>אג"ח ט' מדד 31\19- האוצר - ממשלתית צמודה</t>
  </si>
  <si>
    <t>391931</t>
  </si>
  <si>
    <t>אג"ח ט' מדד 31\19 פרמיה- האוצר - ממשלתית צמודה</t>
  </si>
  <si>
    <t>3919311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</si>
  <si>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</si>
  <si>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</si>
  <si>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</si>
  <si>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</si>
  <si>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</si>
  <si>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</si>
  <si>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</si>
  <si>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</si>
  <si>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כלל תעש אג טז-רמ- כלל תעשיות</t>
  </si>
  <si>
    <t>6080238</t>
  </si>
  <si>
    <t>520021874</t>
  </si>
  <si>
    <t>A2.il</t>
  </si>
  <si>
    <t>29/12/19</t>
  </si>
  <si>
    <t>גדות מסף אגא-רמ- גדות</t>
  </si>
  <si>
    <t>1162320</t>
  </si>
  <si>
    <t>520040775</t>
  </si>
  <si>
    <t>מסחר</t>
  </si>
  <si>
    <t>14/01/20</t>
  </si>
  <si>
    <t>איי.איי.אם. יהש - שותף כללי- איי.איי.אם אינפ</t>
  </si>
  <si>
    <t>74211</t>
  </si>
  <si>
    <t>בראון  הוטלס- מלונות בראון</t>
  </si>
  <si>
    <t>74194</t>
  </si>
  <si>
    <t>513956938</t>
  </si>
  <si>
    <t>11% חברות הנכס בראון גרמניה- מלונות בראון</t>
  </si>
  <si>
    <t>74195</t>
  </si>
  <si>
    <t>Real Estate</t>
  </si>
  <si>
    <t>סה"כ קרנות הון סיכון</t>
  </si>
  <si>
    <t>First Time 2 קרן- First Time</t>
  </si>
  <si>
    <t>74173</t>
  </si>
  <si>
    <t>11/04/22</t>
  </si>
  <si>
    <t>ION CROSS OVER קרן- ION</t>
  </si>
  <si>
    <t>74183</t>
  </si>
  <si>
    <t>07/07/20</t>
  </si>
  <si>
    <t>סה"כ קרנות גידור</t>
  </si>
  <si>
    <t>קרן ברוש- קרן ברוש</t>
  </si>
  <si>
    <t>74176</t>
  </si>
  <si>
    <t>25/07/18</t>
  </si>
  <si>
    <t>קרן ואר- קרן ואר</t>
  </si>
  <si>
    <t>74177</t>
  </si>
  <si>
    <t>31/07/18</t>
  </si>
  <si>
    <t>סה"כ קרנות נדל"ן</t>
  </si>
  <si>
    <t>קרן 2 JTLV- קרן 2 JTLV</t>
  </si>
  <si>
    <t>74186</t>
  </si>
  <si>
    <t>08/05/22</t>
  </si>
  <si>
    <t>סה"כ קרנות השקעה אחרות</t>
  </si>
  <si>
    <t>IDE קרן אלפא 2- קרן אלפא</t>
  </si>
  <si>
    <t>74185</t>
  </si>
  <si>
    <t>28/02/19</t>
  </si>
  <si>
    <t>IDE קרן אלפא 3- קרן אלפא</t>
  </si>
  <si>
    <t>74202</t>
  </si>
  <si>
    <t>23/03/20</t>
  </si>
  <si>
    <t>סה"כ קרנות הון סיכון בחו"ל</t>
  </si>
  <si>
    <t>SG VC 3 קרן- SG VC</t>
  </si>
  <si>
    <t>74180</t>
  </si>
  <si>
    <t>24/05/21</t>
  </si>
  <si>
    <t>סה"כ קרנות גידור בחו"ל</t>
  </si>
  <si>
    <t>קרן דפנה- DAFNA INTERNATIONAL FUND</t>
  </si>
  <si>
    <t>74188</t>
  </si>
  <si>
    <t>23/04/19</t>
  </si>
  <si>
    <t>Sphera Biotech FUND- Sphera Biotech FUND</t>
  </si>
  <si>
    <t>74189</t>
  </si>
  <si>
    <t>01/05/19</t>
  </si>
  <si>
    <t>סה"כ קרנות נדל"ן בחו"ל</t>
  </si>
  <si>
    <t>אלקטרה נדל"ן (MF) קרן מספר 2- Electra Multifamily Investments Fund II LP</t>
  </si>
  <si>
    <t>74178</t>
  </si>
  <si>
    <t>19/09/19</t>
  </si>
  <si>
    <t>אלקטרה נדל"ן (MF) קרן מספר 3- Electra Multifamily Investments Fund III LP</t>
  </si>
  <si>
    <t>74208</t>
  </si>
  <si>
    <t>24/11/21</t>
  </si>
  <si>
    <t>אלקטרה נדל"ן (MF) קרן מספר 1- Electra Multifamily Investments Fund LP</t>
  </si>
  <si>
    <t>74172</t>
  </si>
  <si>
    <t>04/06/19</t>
  </si>
  <si>
    <t>קרן הראל פיננסיים השקעות בנדל"ן- קרן הראל פיננסים השקעות בנדל"ן</t>
  </si>
  <si>
    <t>74181</t>
  </si>
  <si>
    <t>12/11/18</t>
  </si>
  <si>
    <t>סה"כ קרנות השקעה אחרות בחו"ל</t>
  </si>
  <si>
    <t>קרן חוב פונטיפקס 4- Pontifax Medison Debt Financing</t>
  </si>
  <si>
    <t>74187</t>
  </si>
  <si>
    <t>26/04/22</t>
  </si>
  <si>
    <t>קרן הפניקס קו-אינווסט- הפניקס</t>
  </si>
  <si>
    <t>74190</t>
  </si>
  <si>
    <t>26/08/21</t>
  </si>
  <si>
    <t>קרן ויולה קרדיט 6- קרן ויולה</t>
  </si>
  <si>
    <t>74197</t>
  </si>
  <si>
    <t>סה"כ כתבי אופציה בישראל</t>
  </si>
  <si>
    <t>סה"כ מט"ח/מט"ח</t>
  </si>
  <si>
    <t>פורוורד אירו/שקל 3.53 20/09/22 154092</t>
  </si>
  <si>
    <t>154092</t>
  </si>
  <si>
    <t>17/05/22</t>
  </si>
  <si>
    <t>פורוורד דולר/שקל 3.319 20/09/22 154100</t>
  </si>
  <si>
    <t>154100</t>
  </si>
  <si>
    <t>23/05/22</t>
  </si>
  <si>
    <t>פורוורד דולר/שקל 3.3467 20/09/22 154091</t>
  </si>
  <si>
    <t>154091</t>
  </si>
  <si>
    <t>פורוורד אירו/דולר 1.0807 12/01/23 154111</t>
  </si>
  <si>
    <t>154111</t>
  </si>
  <si>
    <t>07/06/22</t>
  </si>
  <si>
    <t>פורוורד אירו/דולר 1.0868 12/01/23 154103</t>
  </si>
  <si>
    <t>154103</t>
  </si>
  <si>
    <t>24/05/22</t>
  </si>
  <si>
    <t>פורוורד אירו/דולר 1.1248 12/01/23 154049</t>
  </si>
  <si>
    <t>154049</t>
  </si>
  <si>
    <t>03/03/22</t>
  </si>
  <si>
    <t>פורוורד אירו/דולר 1.14605 12/01/2023 154017</t>
  </si>
  <si>
    <t>154017</t>
  </si>
  <si>
    <t>10/01/22</t>
  </si>
  <si>
    <t>לונג אינפלציה 08.11.2022 2.585%</t>
  </si>
  <si>
    <t>23482</t>
  </si>
  <si>
    <t>08/11/21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</si>
  <si>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</si>
  <si>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</si>
  <si>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</si>
  <si>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</si>
  <si>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</si>
  <si>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לא</t>
  </si>
  <si>
    <t>96026</t>
  </si>
  <si>
    <t>NR1</t>
  </si>
  <si>
    <t>דירוג פנימי</t>
  </si>
  <si>
    <t>הלוואה – מלונות בראון ג' 01.04.2023</t>
  </si>
  <si>
    <t>96023</t>
  </si>
  <si>
    <t>31/03/20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</si>
  <si>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</si>
  <si>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</si>
  <si>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</si>
  <si>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</si>
  <si>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</si>
  <si>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</si>
  <si>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</si>
  <si>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</si>
  <si>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512905423</t>
  </si>
  <si>
    <t>27/03/19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</si>
  <si>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</si>
  <si>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</si>
  <si>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</si>
  <si>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</si>
  <si>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</si>
  <si>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CHF HSBC - בטחונות</t>
  </si>
  <si>
    <t>327080</t>
  </si>
  <si>
    <t>MONEY GBP HSBC - בטחונות</t>
  </si>
  <si>
    <t>327114</t>
  </si>
  <si>
    <t>MONEY HKD HSBC - בטחונות</t>
  </si>
  <si>
    <t>327106</t>
  </si>
  <si>
    <t>MONEY EUR HSBC - בטחונות</t>
  </si>
  <si>
    <t>327064</t>
  </si>
  <si>
    <t>MONEY USD HSBC - בטחונות</t>
  </si>
  <si>
    <t>415323</t>
  </si>
  <si>
    <t xml:space="preserve"> first time2 
</t>
  </si>
  <si>
    <t xml:space="preserve">ION 
</t>
  </si>
  <si>
    <t>JTLV2</t>
  </si>
  <si>
    <t>קרן חוב פונטיפקס 4</t>
  </si>
  <si>
    <t>הפניקס קו-אינווסט</t>
  </si>
  <si>
    <t>ויולה קרדיט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</si>
</sst>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  <numFmt numFmtId="167" formatCode="#,##0.00_ ;\-#,##0.00\ 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43" fontId="20" fillId="0" borderId="0" xfId="11" applyFont="1" applyAlignment="1">
      <alignment horizontal="center" vertical="center" wrapText="1"/>
    </xf>
    <xf numFmtId="14" fontId="0" fillId="0" borderId="0" xfId="0" applyNumberFormat="1" applyFill="1"/>
    <xf numFmtId="0" fontId="1" fillId="0" borderId="0" xfId="0" applyFont="1"/>
    <xf numFmtId="14" fontId="0" fillId="0" borderId="0" xfId="0" applyNumberFormat="1"/>
    <xf numFmtId="43" fontId="0" fillId="0" borderId="0" xfId="11" applyFont="1"/>
    <xf numFmtId="43" fontId="5" fillId="0" borderId="0" xfId="0" applyNumberFormat="1" applyFont="1" applyAlignment="1">
      <alignment horizontal="center" vertical="center" wrapText="1"/>
    </xf>
    <xf numFmtId="167" fontId="18" fillId="0" borderId="0" xfId="11" applyNumberFormat="1" applyFont="1" applyAlignme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2">
    <cellStyle name="Comma" xfId="11" builtinId="3"/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1"/>
  <sheetViews>
    <sheetView rightToLeft="1" topLeftCell="A19" workbookViewId="0">
      <selection activeCell="A27" sqref="A27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  <c r="C2" t="s">
        <v>198</v>
      </c>
    </row>
    <row r="3" spans="1:36">
      <c r="B3" s="2" t="s">
        <v>2</v>
      </c>
      <c r="C3" t="s">
        <v>199</v>
      </c>
    </row>
    <row r="4" spans="1:36">
      <c r="B4" s="2" t="s">
        <v>3</v>
      </c>
      <c r="C4" t="s">
        <v>200</v>
      </c>
    </row>
    <row r="6" spans="1:36" ht="26.25" customHeight="1">
      <c r="B6" s="89" t="s">
        <v>4</v>
      </c>
      <c r="C6" s="90"/>
      <c r="D6" s="91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v>7767.9435156159998</v>
      </c>
      <c r="D11" s="76">
        <v>0.1145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0</v>
      </c>
      <c r="D13" s="78">
        <v>0</v>
      </c>
    </row>
    <row r="14" spans="1:36">
      <c r="A14" s="10" t="s">
        <v>13</v>
      </c>
      <c r="B14" s="70" t="s">
        <v>17</v>
      </c>
      <c r="C14" s="77">
        <v>0</v>
      </c>
      <c r="D14" s="78">
        <v>0</v>
      </c>
    </row>
    <row r="15" spans="1:36">
      <c r="A15" s="10" t="s">
        <v>13</v>
      </c>
      <c r="B15" s="70" t="s">
        <v>18</v>
      </c>
      <c r="C15" s="77">
        <v>1619.377711651</v>
      </c>
      <c r="D15" s="78">
        <v>2.3900000000000001E-2</v>
      </c>
    </row>
    <row r="16" spans="1:36">
      <c r="A16" s="10" t="s">
        <v>13</v>
      </c>
      <c r="B16" s="70" t="s">
        <v>19</v>
      </c>
      <c r="C16" s="77">
        <v>14693.328915300001</v>
      </c>
      <c r="D16" s="78">
        <v>0.21659999999999999</v>
      </c>
    </row>
    <row r="17" spans="1:4">
      <c r="A17" s="10" t="s">
        <v>13</v>
      </c>
      <c r="B17" s="70" t="s">
        <v>195</v>
      </c>
      <c r="C17" s="77">
        <v>4555.0281036079996</v>
      </c>
      <c r="D17" s="78">
        <v>6.7100000000000007E-2</v>
      </c>
    </row>
    <row r="18" spans="1:4">
      <c r="A18" s="10" t="s">
        <v>13</v>
      </c>
      <c r="B18" s="70" t="s">
        <v>20</v>
      </c>
      <c r="C18" s="77">
        <v>554.29235900000003</v>
      </c>
      <c r="D18" s="78">
        <v>8.2000000000000007E-3</v>
      </c>
    </row>
    <row r="19" spans="1:4">
      <c r="A19" s="10" t="s">
        <v>13</v>
      </c>
      <c r="B19" s="70" t="s">
        <v>21</v>
      </c>
      <c r="C19" s="77">
        <v>0</v>
      </c>
      <c r="D19" s="78">
        <v>0</v>
      </c>
    </row>
    <row r="20" spans="1:4">
      <c r="A20" s="10" t="s">
        <v>13</v>
      </c>
      <c r="B20" s="70" t="s">
        <v>22</v>
      </c>
      <c r="C20" s="77">
        <v>22.218</v>
      </c>
      <c r="D20" s="78">
        <v>2.9999999999999997E-4</v>
      </c>
    </row>
    <row r="21" spans="1:4">
      <c r="A21" s="10" t="s">
        <v>13</v>
      </c>
      <c r="B21" s="70" t="s">
        <v>23</v>
      </c>
      <c r="C21" s="77">
        <v>26.084201257859199</v>
      </c>
      <c r="D21" s="78">
        <v>4.0000000000000002E-4</v>
      </c>
    </row>
    <row r="22" spans="1:4">
      <c r="A22" s="10" t="s">
        <v>13</v>
      </c>
      <c r="B22" s="70" t="s">
        <v>24</v>
      </c>
      <c r="C22" s="77">
        <v>0</v>
      </c>
      <c r="D22" s="78"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27842.758803640951</v>
      </c>
      <c r="D24" s="78">
        <v>0.41039999999999999</v>
      </c>
    </row>
    <row r="25" spans="1:4">
      <c r="A25" s="10" t="s">
        <v>13</v>
      </c>
      <c r="B25" s="70" t="s">
        <v>27</v>
      </c>
      <c r="C25" s="77">
        <v>0</v>
      </c>
      <c r="D25" s="78">
        <v>0</v>
      </c>
    </row>
    <row r="26" spans="1:4">
      <c r="A26" s="10" t="s">
        <v>13</v>
      </c>
      <c r="B26" s="70" t="s">
        <v>18</v>
      </c>
      <c r="C26" s="77">
        <v>212.215435563</v>
      </c>
      <c r="D26" s="78">
        <v>3.0999999999999999E-3</v>
      </c>
    </row>
    <row r="27" spans="1:4">
      <c r="A27" s="10" t="s">
        <v>13</v>
      </c>
      <c r="B27" s="70" t="s">
        <v>28</v>
      </c>
      <c r="C27" s="77">
        <v>1220.624729258423</v>
      </c>
      <c r="D27" s="78">
        <v>1.7999999999999999E-2</v>
      </c>
    </row>
    <row r="28" spans="1:4">
      <c r="A28" s="10" t="s">
        <v>13</v>
      </c>
      <c r="B28" s="70" t="s">
        <v>29</v>
      </c>
      <c r="C28" s="77">
        <v>8539.553010171483</v>
      </c>
      <c r="D28" s="78">
        <v>0.12590000000000001</v>
      </c>
    </row>
    <row r="29" spans="1:4">
      <c r="A29" s="10" t="s">
        <v>13</v>
      </c>
      <c r="B29" s="70" t="s">
        <v>30</v>
      </c>
      <c r="C29" s="77">
        <v>0</v>
      </c>
      <c r="D29" s="78">
        <v>0</v>
      </c>
    </row>
    <row r="30" spans="1:4">
      <c r="A30" s="10" t="s">
        <v>13</v>
      </c>
      <c r="B30" s="70" t="s">
        <v>31</v>
      </c>
      <c r="C30" s="77">
        <v>0</v>
      </c>
      <c r="D30" s="78">
        <v>0</v>
      </c>
    </row>
    <row r="31" spans="1:4">
      <c r="A31" s="10" t="s">
        <v>13</v>
      </c>
      <c r="B31" s="70" t="s">
        <v>32</v>
      </c>
      <c r="C31" s="77">
        <v>-293.68253034817729</v>
      </c>
      <c r="D31" s="78">
        <v>-4.3E-3</v>
      </c>
    </row>
    <row r="32" spans="1:4">
      <c r="A32" s="10" t="s">
        <v>13</v>
      </c>
      <c r="B32" s="70" t="s">
        <v>33</v>
      </c>
      <c r="C32" s="77">
        <v>0</v>
      </c>
      <c r="D32" s="78">
        <v>0</v>
      </c>
    </row>
    <row r="33" spans="1:4">
      <c r="A33" s="10" t="s">
        <v>13</v>
      </c>
      <c r="B33" s="69" t="s">
        <v>34</v>
      </c>
      <c r="C33" s="77">
        <v>627.89229373168598</v>
      </c>
      <c r="D33" s="78">
        <v>9.2999999999999992E-3</v>
      </c>
    </row>
    <row r="34" spans="1:4">
      <c r="A34" s="10" t="s">
        <v>13</v>
      </c>
      <c r="B34" s="69" t="s">
        <v>35</v>
      </c>
      <c r="C34" s="77">
        <v>0</v>
      </c>
      <c r="D34" s="78">
        <v>0</v>
      </c>
    </row>
    <row r="35" spans="1:4">
      <c r="A35" s="10" t="s">
        <v>13</v>
      </c>
      <c r="B35" s="69" t="s">
        <v>36</v>
      </c>
      <c r="C35" s="77">
        <v>0</v>
      </c>
      <c r="D35" s="78">
        <v>0</v>
      </c>
    </row>
    <row r="36" spans="1:4">
      <c r="A36" s="10" t="s">
        <v>13</v>
      </c>
      <c r="B36" s="69" t="s">
        <v>37</v>
      </c>
      <c r="C36" s="77">
        <v>0</v>
      </c>
      <c r="D36" s="78">
        <v>0</v>
      </c>
    </row>
    <row r="37" spans="1:4">
      <c r="A37" s="10" t="s">
        <v>13</v>
      </c>
      <c r="B37" s="69" t="s">
        <v>38</v>
      </c>
      <c r="C37" s="77">
        <v>463.33561558299999</v>
      </c>
      <c r="D37" s="78">
        <v>6.7999999999999996E-3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v>0</v>
      </c>
    </row>
    <row r="40" spans="1:4">
      <c r="A40" s="10" t="s">
        <v>13</v>
      </c>
      <c r="B40" s="72" t="s">
        <v>41</v>
      </c>
      <c r="C40" s="77">
        <v>0</v>
      </c>
      <c r="D40" s="78">
        <v>0</v>
      </c>
    </row>
    <row r="41" spans="1:4">
      <c r="A41" s="10" t="s">
        <v>13</v>
      </c>
      <c r="B41" s="72" t="s">
        <v>42</v>
      </c>
      <c r="C41" s="77">
        <v>0</v>
      </c>
      <c r="D41" s="78">
        <v>0</v>
      </c>
    </row>
    <row r="42" spans="1:4">
      <c r="B42" s="72" t="s">
        <v>43</v>
      </c>
      <c r="C42" s="77">
        <v>67850.97016403322</v>
      </c>
      <c r="D42" s="78">
        <v>1</v>
      </c>
    </row>
    <row r="43" spans="1:4">
      <c r="A43" s="10" t="s">
        <v>13</v>
      </c>
      <c r="B43" s="73" t="s">
        <v>44</v>
      </c>
      <c r="C43" s="77">
        <f>'יתרת התחייבות להשקעה'!C11</f>
        <v>1028.7965377811461</v>
      </c>
      <c r="D43" s="78">
        <v>0</v>
      </c>
    </row>
    <row r="44" spans="1:4">
      <c r="B44" s="11" t="s">
        <v>201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202</v>
      </c>
      <c r="D47">
        <v>3.6507000000000001</v>
      </c>
    </row>
    <row r="48" spans="1:4">
      <c r="C48" t="s">
        <v>110</v>
      </c>
      <c r="D48">
        <v>3.6364000000000001</v>
      </c>
    </row>
    <row r="49" spans="3:4">
      <c r="C49" t="s">
        <v>203</v>
      </c>
      <c r="D49">
        <v>0.4461</v>
      </c>
    </row>
    <row r="50" spans="3:4">
      <c r="C50" t="s">
        <v>106</v>
      </c>
      <c r="D50">
        <v>3.5</v>
      </c>
    </row>
    <row r="51" spans="3:4">
      <c r="C51" t="s">
        <v>113</v>
      </c>
      <c r="D51">
        <v>4.2351999999999999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  <c r="C2" t="s">
        <v>198</v>
      </c>
    </row>
    <row r="3" spans="2:13">
      <c r="B3" s="2" t="s">
        <v>2</v>
      </c>
      <c r="C3" t="s">
        <v>199</v>
      </c>
    </row>
    <row r="4" spans="2:13">
      <c r="B4" s="2" t="s">
        <v>3</v>
      </c>
      <c r="C4" t="s">
        <v>200</v>
      </c>
    </row>
    <row r="5" spans="2:13">
      <c r="B5" s="2"/>
    </row>
    <row r="7" spans="2:13" ht="26.25" customHeight="1">
      <c r="B7" s="92" t="s">
        <v>47</v>
      </c>
      <c r="C7" s="93"/>
      <c r="D7" s="93"/>
      <c r="E7" s="93"/>
      <c r="F7" s="93"/>
      <c r="G7" s="93"/>
      <c r="H7" s="93"/>
      <c r="I7" s="93"/>
      <c r="J7" s="93"/>
      <c r="K7" s="93"/>
      <c r="L7" s="93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v>7767.9435156159998</v>
      </c>
      <c r="K11" s="76">
        <v>1</v>
      </c>
      <c r="L11" s="76">
        <v>0.1145</v>
      </c>
    </row>
    <row r="12" spans="2:13">
      <c r="B12" s="79" t="s">
        <v>204</v>
      </c>
      <c r="C12" s="26"/>
      <c r="D12" s="27"/>
      <c r="E12" s="27"/>
      <c r="F12" s="27"/>
      <c r="G12" s="27"/>
      <c r="H12" s="27"/>
      <c r="I12" s="80">
        <v>0</v>
      </c>
      <c r="J12" s="81">
        <v>7767.9435156159998</v>
      </c>
      <c r="K12" s="80">
        <v>1</v>
      </c>
      <c r="L12" s="80">
        <v>0.1145</v>
      </c>
    </row>
    <row r="13" spans="2:13">
      <c r="B13" s="79" t="s">
        <v>205</v>
      </c>
      <c r="C13" s="26"/>
      <c r="D13" s="27"/>
      <c r="E13" s="27"/>
      <c r="F13" s="27"/>
      <c r="G13" s="27"/>
      <c r="H13" s="27"/>
      <c r="I13" s="80">
        <v>0</v>
      </c>
      <c r="J13" s="81">
        <v>4212.7606999999998</v>
      </c>
      <c r="K13" s="80">
        <v>0.5423</v>
      </c>
      <c r="L13" s="80">
        <v>6.2100000000000002E-2</v>
      </c>
    </row>
    <row r="14" spans="2:13">
      <c r="B14" t="s">
        <v>206</v>
      </c>
      <c r="C14" t="s">
        <v>207</v>
      </c>
      <c r="D14" t="s">
        <v>208</v>
      </c>
      <c r="E14" t="s">
        <v>209</v>
      </c>
      <c r="F14" t="s">
        <v>210</v>
      </c>
      <c r="G14" t="s">
        <v>102</v>
      </c>
      <c r="H14" s="78">
        <v>0</v>
      </c>
      <c r="I14" s="78">
        <v>0</v>
      </c>
      <c r="J14" s="77">
        <v>19.597300000000001</v>
      </c>
      <c r="K14" s="78">
        <v>2.5000000000000001E-3</v>
      </c>
      <c r="L14" s="78">
        <v>2.9999999999999997E-4</v>
      </c>
    </row>
    <row r="15" spans="2:13">
      <c r="B15" t="s">
        <v>211</v>
      </c>
      <c r="C15" t="s">
        <v>212</v>
      </c>
      <c r="D15" t="s">
        <v>213</v>
      </c>
      <c r="E15" t="s">
        <v>209</v>
      </c>
      <c r="F15" t="s">
        <v>210</v>
      </c>
      <c r="G15" t="s">
        <v>102</v>
      </c>
      <c r="H15" s="78">
        <v>0</v>
      </c>
      <c r="I15" s="78">
        <v>0</v>
      </c>
      <c r="J15" s="77">
        <v>4193.1634000000004</v>
      </c>
      <c r="K15" s="78">
        <v>0.53979999999999995</v>
      </c>
      <c r="L15" s="78">
        <v>6.1800000000000001E-2</v>
      </c>
    </row>
    <row r="16" spans="2:13">
      <c r="B16" s="79" t="s">
        <v>214</v>
      </c>
      <c r="D16" s="16"/>
      <c r="I16" s="80">
        <v>0</v>
      </c>
      <c r="J16" s="81">
        <v>3555.182815616</v>
      </c>
      <c r="K16" s="80">
        <v>0.4577</v>
      </c>
      <c r="L16" s="80">
        <v>5.2400000000000002E-2</v>
      </c>
    </row>
    <row r="17" spans="2:12">
      <c r="B17" t="s">
        <v>215</v>
      </c>
      <c r="C17" t="s">
        <v>216</v>
      </c>
      <c r="D17" t="s">
        <v>213</v>
      </c>
      <c r="E17" t="s">
        <v>209</v>
      </c>
      <c r="F17" t="s">
        <v>210</v>
      </c>
      <c r="G17" t="s">
        <v>110</v>
      </c>
      <c r="H17" s="78">
        <v>0</v>
      </c>
      <c r="I17" s="78">
        <v>0</v>
      </c>
      <c r="J17" s="77">
        <v>60.082200815999997</v>
      </c>
      <c r="K17" s="78">
        <v>7.7000000000000002E-3</v>
      </c>
      <c r="L17" s="78">
        <v>8.9999999999999998E-4</v>
      </c>
    </row>
    <row r="18" spans="2:12">
      <c r="B18" t="s">
        <v>217</v>
      </c>
      <c r="C18" t="s">
        <v>218</v>
      </c>
      <c r="D18" t="s">
        <v>208</v>
      </c>
      <c r="E18" t="s">
        <v>209</v>
      </c>
      <c r="F18" t="s">
        <v>210</v>
      </c>
      <c r="G18" t="s">
        <v>106</v>
      </c>
      <c r="H18" s="78">
        <v>0</v>
      </c>
      <c r="I18" s="78">
        <v>0</v>
      </c>
      <c r="J18" s="77">
        <v>0.91042000000000001</v>
      </c>
      <c r="K18" s="78">
        <v>1E-4</v>
      </c>
      <c r="L18" s="78">
        <v>0</v>
      </c>
    </row>
    <row r="19" spans="2:12">
      <c r="B19" t="s">
        <v>219</v>
      </c>
      <c r="C19" t="s">
        <v>220</v>
      </c>
      <c r="D19" t="s">
        <v>213</v>
      </c>
      <c r="E19" t="s">
        <v>209</v>
      </c>
      <c r="F19" t="s">
        <v>210</v>
      </c>
      <c r="G19" t="s">
        <v>106</v>
      </c>
      <c r="H19" s="78">
        <v>0</v>
      </c>
      <c r="I19" s="78">
        <v>0</v>
      </c>
      <c r="J19" s="77">
        <v>3373.6742549999999</v>
      </c>
      <c r="K19" s="78">
        <v>0.43430000000000002</v>
      </c>
      <c r="L19" s="78">
        <v>4.9700000000000001E-2</v>
      </c>
    </row>
    <row r="20" spans="2:12">
      <c r="B20" t="s">
        <v>221</v>
      </c>
      <c r="C20" t="s">
        <v>220</v>
      </c>
      <c r="D20" t="s">
        <v>213</v>
      </c>
      <c r="E20" t="s">
        <v>209</v>
      </c>
      <c r="F20" t="s">
        <v>210</v>
      </c>
      <c r="G20" t="s">
        <v>106</v>
      </c>
      <c r="H20" s="78">
        <v>0</v>
      </c>
      <c r="I20" s="78">
        <v>0</v>
      </c>
      <c r="J20" s="77">
        <v>56.035735000000003</v>
      </c>
      <c r="K20" s="78">
        <v>7.1999999999999998E-3</v>
      </c>
      <c r="L20" s="78">
        <v>8.0000000000000004E-4</v>
      </c>
    </row>
    <row r="21" spans="2:12">
      <c r="B21" t="s">
        <v>222</v>
      </c>
      <c r="C21" t="s">
        <v>220</v>
      </c>
      <c r="D21" t="s">
        <v>213</v>
      </c>
      <c r="E21" t="s">
        <v>209</v>
      </c>
      <c r="F21" t="s">
        <v>210</v>
      </c>
      <c r="G21" t="s">
        <v>106</v>
      </c>
      <c r="H21" s="78">
        <v>0</v>
      </c>
      <c r="I21" s="78">
        <v>0</v>
      </c>
      <c r="J21" s="77">
        <v>-59.342219999999998</v>
      </c>
      <c r="K21" s="78">
        <v>-7.6E-3</v>
      </c>
      <c r="L21" s="78">
        <v>-8.9999999999999998E-4</v>
      </c>
    </row>
    <row r="22" spans="2:12">
      <c r="B22" t="s">
        <v>223</v>
      </c>
      <c r="C22" t="s">
        <v>224</v>
      </c>
      <c r="D22" t="s">
        <v>213</v>
      </c>
      <c r="E22" t="s">
        <v>209</v>
      </c>
      <c r="F22" t="s">
        <v>210</v>
      </c>
      <c r="G22" t="s">
        <v>113</v>
      </c>
      <c r="H22" s="78">
        <v>0</v>
      </c>
      <c r="I22" s="78">
        <v>0</v>
      </c>
      <c r="J22" s="77">
        <v>123.82242479999999</v>
      </c>
      <c r="K22" s="78">
        <v>1.5900000000000001E-2</v>
      </c>
      <c r="L22" s="78">
        <v>1.8E-3</v>
      </c>
    </row>
    <row r="23" spans="2:12">
      <c r="B23" s="79" t="s">
        <v>225</v>
      </c>
      <c r="D23" s="16"/>
      <c r="I23" s="80">
        <v>0</v>
      </c>
      <c r="J23" s="81">
        <v>0</v>
      </c>
      <c r="K23" s="80">
        <v>0</v>
      </c>
      <c r="L23" s="80">
        <v>0</v>
      </c>
    </row>
    <row r="24" spans="2:12">
      <c r="B24" t="s">
        <v>226</v>
      </c>
      <c r="C24" t="s">
        <v>226</v>
      </c>
      <c r="D24" s="16"/>
      <c r="E24" t="s">
        <v>226</v>
      </c>
      <c r="G24" t="s">
        <v>226</v>
      </c>
      <c r="H24" s="78">
        <v>0</v>
      </c>
      <c r="I24" s="78">
        <v>0</v>
      </c>
      <c r="J24" s="77">
        <v>0</v>
      </c>
      <c r="K24" s="78">
        <v>0</v>
      </c>
      <c r="L24" s="78">
        <v>0</v>
      </c>
    </row>
    <row r="25" spans="2:12">
      <c r="B25" s="79" t="s">
        <v>227</v>
      </c>
      <c r="D25" s="16"/>
      <c r="I25" s="80">
        <v>0</v>
      </c>
      <c r="J25" s="81">
        <v>0</v>
      </c>
      <c r="K25" s="80">
        <v>0</v>
      </c>
      <c r="L25" s="80">
        <v>0</v>
      </c>
    </row>
    <row r="26" spans="2:12">
      <c r="B26" t="s">
        <v>226</v>
      </c>
      <c r="C26" t="s">
        <v>226</v>
      </c>
      <c r="D26" s="16"/>
      <c r="E26" t="s">
        <v>226</v>
      </c>
      <c r="G26" t="s">
        <v>226</v>
      </c>
      <c r="H26" s="78">
        <v>0</v>
      </c>
      <c r="I26" s="78">
        <v>0</v>
      </c>
      <c r="J26" s="77">
        <v>0</v>
      </c>
      <c r="K26" s="78">
        <v>0</v>
      </c>
      <c r="L26" s="78">
        <v>0</v>
      </c>
    </row>
    <row r="27" spans="2:12">
      <c r="B27" s="79" t="s">
        <v>228</v>
      </c>
      <c r="D27" s="16"/>
      <c r="I27" s="80">
        <v>0</v>
      </c>
      <c r="J27" s="81">
        <v>0</v>
      </c>
      <c r="K27" s="80">
        <v>0</v>
      </c>
      <c r="L27" s="80">
        <v>0</v>
      </c>
    </row>
    <row r="28" spans="2:12">
      <c r="B28" t="s">
        <v>226</v>
      </c>
      <c r="C28" t="s">
        <v>226</v>
      </c>
      <c r="D28" s="16"/>
      <c r="E28" t="s">
        <v>226</v>
      </c>
      <c r="G28" t="s">
        <v>226</v>
      </c>
      <c r="H28" s="78">
        <v>0</v>
      </c>
      <c r="I28" s="78">
        <v>0</v>
      </c>
      <c r="J28" s="77">
        <v>0</v>
      </c>
      <c r="K28" s="78">
        <v>0</v>
      </c>
      <c r="L28" s="78">
        <v>0</v>
      </c>
    </row>
    <row r="29" spans="2:12">
      <c r="B29" s="79" t="s">
        <v>229</v>
      </c>
      <c r="D29" s="16"/>
      <c r="I29" s="80">
        <v>0</v>
      </c>
      <c r="J29" s="81">
        <v>0</v>
      </c>
      <c r="K29" s="80">
        <v>0</v>
      </c>
      <c r="L29" s="80">
        <v>0</v>
      </c>
    </row>
    <row r="30" spans="2:12">
      <c r="B30" t="s">
        <v>226</v>
      </c>
      <c r="C30" t="s">
        <v>226</v>
      </c>
      <c r="D30" s="16"/>
      <c r="E30" t="s">
        <v>226</v>
      </c>
      <c r="G30" t="s">
        <v>226</v>
      </c>
      <c r="H30" s="78">
        <v>0</v>
      </c>
      <c r="I30" s="78">
        <v>0</v>
      </c>
      <c r="J30" s="77">
        <v>0</v>
      </c>
      <c r="K30" s="78">
        <v>0</v>
      </c>
      <c r="L30" s="78">
        <v>0</v>
      </c>
    </row>
    <row r="31" spans="2:12">
      <c r="B31" s="79" t="s">
        <v>230</v>
      </c>
      <c r="D31" s="16"/>
      <c r="I31" s="80">
        <v>0</v>
      </c>
      <c r="J31" s="81">
        <v>0</v>
      </c>
      <c r="K31" s="80">
        <v>0</v>
      </c>
      <c r="L31" s="80">
        <v>0</v>
      </c>
    </row>
    <row r="32" spans="2:12">
      <c r="B32" t="s">
        <v>226</v>
      </c>
      <c r="C32" t="s">
        <v>226</v>
      </c>
      <c r="D32" s="16"/>
      <c r="E32" t="s">
        <v>226</v>
      </c>
      <c r="G32" t="s">
        <v>226</v>
      </c>
      <c r="H32" s="78">
        <v>0</v>
      </c>
      <c r="I32" s="78">
        <v>0</v>
      </c>
      <c r="J32" s="77">
        <v>0</v>
      </c>
      <c r="K32" s="78">
        <v>0</v>
      </c>
      <c r="L32" s="78">
        <v>0</v>
      </c>
    </row>
    <row r="33" spans="2:12">
      <c r="B33" s="79" t="s">
        <v>231</v>
      </c>
      <c r="D33" s="16"/>
      <c r="I33" s="80">
        <v>0</v>
      </c>
      <c r="J33" s="81">
        <v>0</v>
      </c>
      <c r="K33" s="80">
        <v>0</v>
      </c>
      <c r="L33" s="80">
        <v>0</v>
      </c>
    </row>
    <row r="34" spans="2:12">
      <c r="B34" s="79" t="s">
        <v>232</v>
      </c>
      <c r="D34" s="16"/>
      <c r="I34" s="80">
        <v>0</v>
      </c>
      <c r="J34" s="81">
        <v>0</v>
      </c>
      <c r="K34" s="80">
        <v>0</v>
      </c>
      <c r="L34" s="80">
        <v>0</v>
      </c>
    </row>
    <row r="35" spans="2:12">
      <c r="B35" t="s">
        <v>226</v>
      </c>
      <c r="C35" t="s">
        <v>226</v>
      </c>
      <c r="D35" s="16"/>
      <c r="E35" t="s">
        <v>226</v>
      </c>
      <c r="G35" t="s">
        <v>226</v>
      </c>
      <c r="H35" s="78">
        <v>0</v>
      </c>
      <c r="I35" s="78">
        <v>0</v>
      </c>
      <c r="J35" s="77">
        <v>0</v>
      </c>
      <c r="K35" s="78">
        <v>0</v>
      </c>
      <c r="L35" s="78">
        <v>0</v>
      </c>
    </row>
    <row r="36" spans="2:12">
      <c r="B36" s="79" t="s">
        <v>230</v>
      </c>
      <c r="D36" s="16"/>
      <c r="I36" s="80">
        <v>0</v>
      </c>
      <c r="J36" s="81">
        <v>0</v>
      </c>
      <c r="K36" s="80">
        <v>0</v>
      </c>
      <c r="L36" s="80">
        <v>0</v>
      </c>
    </row>
    <row r="37" spans="2:12">
      <c r="B37" t="s">
        <v>226</v>
      </c>
      <c r="C37" t="s">
        <v>226</v>
      </c>
      <c r="D37" s="16"/>
      <c r="E37" t="s">
        <v>226</v>
      </c>
      <c r="G37" t="s">
        <v>226</v>
      </c>
      <c r="H37" s="78">
        <v>0</v>
      </c>
      <c r="I37" s="78">
        <v>0</v>
      </c>
      <c r="J37" s="77">
        <v>0</v>
      </c>
      <c r="K37" s="78">
        <v>0</v>
      </c>
      <c r="L37" s="78">
        <v>0</v>
      </c>
    </row>
    <row r="38" spans="2:12">
      <c r="B38" t="s">
        <v>233</v>
      </c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1.75" customHeight="1">
      <c r="B6" s="94" t="s">
        <v>68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6"/>
    </row>
    <row r="7" spans="2:53" ht="27.75" customHeight="1">
      <c r="B7" s="97" t="s">
        <v>69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9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5">
        <v>0</v>
      </c>
      <c r="P11" s="7"/>
      <c r="Q11" s="76">
        <v>0</v>
      </c>
      <c r="R11" s="76">
        <v>0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204</v>
      </c>
      <c r="C12" s="16"/>
      <c r="D12" s="16"/>
      <c r="H12" s="81">
        <v>0</v>
      </c>
      <c r="K12" s="80">
        <v>0</v>
      </c>
      <c r="L12" s="81">
        <v>0</v>
      </c>
      <c r="N12" s="81">
        <v>0</v>
      </c>
      <c r="O12" s="81">
        <v>0</v>
      </c>
      <c r="Q12" s="80">
        <v>0</v>
      </c>
      <c r="R12" s="80">
        <v>0</v>
      </c>
    </row>
    <row r="13" spans="2:53">
      <c r="B13" s="79" t="s">
        <v>234</v>
      </c>
      <c r="C13" s="16"/>
      <c r="D13" s="16"/>
      <c r="H13" s="81">
        <v>0</v>
      </c>
      <c r="K13" s="80">
        <v>0</v>
      </c>
      <c r="L13" s="81">
        <v>0</v>
      </c>
      <c r="N13" s="81">
        <v>0</v>
      </c>
      <c r="O13" s="81">
        <v>0</v>
      </c>
      <c r="Q13" s="80">
        <v>0</v>
      </c>
      <c r="R13" s="80">
        <v>0</v>
      </c>
    </row>
    <row r="14" spans="2:53">
      <c r="B14" t="s">
        <v>226</v>
      </c>
      <c r="C14" t="s">
        <v>226</v>
      </c>
      <c r="D14" s="16"/>
      <c r="E14" t="s">
        <v>226</v>
      </c>
      <c r="H14" s="77">
        <v>0</v>
      </c>
      <c r="I14" t="s">
        <v>226</v>
      </c>
      <c r="J14" s="78">
        <v>0</v>
      </c>
      <c r="K14" s="78">
        <v>0</v>
      </c>
      <c r="L14" s="77">
        <v>0</v>
      </c>
      <c r="M14" s="77">
        <v>0</v>
      </c>
      <c r="O14" s="77">
        <v>0</v>
      </c>
      <c r="P14" s="78">
        <v>0</v>
      </c>
      <c r="Q14" s="78">
        <v>0</v>
      </c>
      <c r="R14" s="78">
        <v>0</v>
      </c>
    </row>
    <row r="15" spans="2:53">
      <c r="B15" s="79" t="s">
        <v>235</v>
      </c>
      <c r="C15" s="16"/>
      <c r="D15" s="16"/>
      <c r="H15" s="81">
        <v>0</v>
      </c>
      <c r="K15" s="80">
        <v>0</v>
      </c>
      <c r="L15" s="81">
        <v>0</v>
      </c>
      <c r="N15" s="81">
        <v>0</v>
      </c>
      <c r="O15" s="81">
        <v>0</v>
      </c>
      <c r="Q15" s="80">
        <v>0</v>
      </c>
      <c r="R15" s="80">
        <v>0</v>
      </c>
    </row>
    <row r="16" spans="2:53">
      <c r="B16" t="s">
        <v>226</v>
      </c>
      <c r="C16" t="s">
        <v>226</v>
      </c>
      <c r="D16" s="16"/>
      <c r="E16" t="s">
        <v>226</v>
      </c>
      <c r="H16" s="77">
        <v>0</v>
      </c>
      <c r="I16" t="s">
        <v>226</v>
      </c>
      <c r="J16" s="78">
        <v>0</v>
      </c>
      <c r="K16" s="78">
        <v>0</v>
      </c>
      <c r="L16" s="77">
        <v>0</v>
      </c>
      <c r="M16" s="77">
        <v>0</v>
      </c>
      <c r="O16" s="77">
        <v>0</v>
      </c>
      <c r="P16" s="78">
        <v>0</v>
      </c>
      <c r="Q16" s="78">
        <v>0</v>
      </c>
      <c r="R16" s="78">
        <v>0</v>
      </c>
    </row>
    <row r="17" spans="2:18">
      <c r="B17" t="s">
        <v>226</v>
      </c>
      <c r="C17" t="s">
        <v>226</v>
      </c>
      <c r="D17" s="16"/>
      <c r="E17" t="s">
        <v>226</v>
      </c>
      <c r="H17" s="77">
        <v>0</v>
      </c>
      <c r="I17" t="s">
        <v>226</v>
      </c>
      <c r="J17" s="78">
        <v>0</v>
      </c>
      <c r="K17" s="78">
        <v>0</v>
      </c>
      <c r="L17" s="77">
        <v>0</v>
      </c>
      <c r="M17" s="77">
        <v>0</v>
      </c>
      <c r="O17" s="77">
        <v>0</v>
      </c>
      <c r="P17" s="78">
        <v>0</v>
      </c>
      <c r="Q17" s="78">
        <v>0</v>
      </c>
      <c r="R17" s="78">
        <v>0</v>
      </c>
    </row>
    <row r="18" spans="2:18">
      <c r="B18" t="s">
        <v>226</v>
      </c>
      <c r="C18" t="s">
        <v>226</v>
      </c>
      <c r="D18" s="16"/>
      <c r="E18" t="s">
        <v>226</v>
      </c>
      <c r="H18" s="77">
        <v>0</v>
      </c>
      <c r="I18" t="s">
        <v>226</v>
      </c>
      <c r="J18" s="78">
        <v>0</v>
      </c>
      <c r="K18" s="78">
        <v>0</v>
      </c>
      <c r="L18" s="77">
        <v>0</v>
      </c>
      <c r="M18" s="77">
        <v>0</v>
      </c>
      <c r="O18" s="77">
        <v>0</v>
      </c>
      <c r="P18" s="78">
        <v>0</v>
      </c>
      <c r="Q18" s="78">
        <v>0</v>
      </c>
      <c r="R18" s="78">
        <v>0</v>
      </c>
    </row>
    <row r="19" spans="2:18">
      <c r="B19" s="79" t="s">
        <v>236</v>
      </c>
      <c r="C19" s="16"/>
      <c r="D19" s="16"/>
      <c r="H19" s="81">
        <v>0</v>
      </c>
      <c r="K19" s="80">
        <v>0</v>
      </c>
      <c r="L19" s="81">
        <v>0</v>
      </c>
      <c r="N19" s="81">
        <v>0</v>
      </c>
      <c r="O19" s="81">
        <v>0</v>
      </c>
      <c r="Q19" s="80">
        <v>0</v>
      </c>
      <c r="R19" s="80">
        <v>0</v>
      </c>
    </row>
    <row r="20" spans="2:18">
      <c r="B20" t="s">
        <v>226</v>
      </c>
      <c r="C20" t="s">
        <v>226</v>
      </c>
      <c r="D20" s="16"/>
      <c r="E20" t="s">
        <v>226</v>
      </c>
      <c r="H20" s="77">
        <v>0</v>
      </c>
      <c r="I20" t="s">
        <v>226</v>
      </c>
      <c r="J20" s="78">
        <v>0</v>
      </c>
      <c r="K20" s="78">
        <v>0</v>
      </c>
      <c r="L20" s="77">
        <v>0</v>
      </c>
      <c r="M20" s="77">
        <v>0</v>
      </c>
      <c r="O20" s="77">
        <v>0</v>
      </c>
      <c r="P20" s="78">
        <v>0</v>
      </c>
      <c r="Q20" s="78">
        <v>0</v>
      </c>
      <c r="R20" s="78">
        <v>0</v>
      </c>
    </row>
    <row r="21" spans="2:18">
      <c r="B21" s="79" t="s">
        <v>231</v>
      </c>
      <c r="C21" s="16"/>
      <c r="D21" s="16"/>
      <c r="H21" s="81">
        <v>0</v>
      </c>
      <c r="K21" s="80">
        <v>0</v>
      </c>
      <c r="L21" s="81">
        <v>0</v>
      </c>
      <c r="N21" s="81">
        <v>0</v>
      </c>
      <c r="O21" s="81">
        <v>0</v>
      </c>
      <c r="Q21" s="80">
        <v>0</v>
      </c>
      <c r="R21" s="80">
        <v>0</v>
      </c>
    </row>
    <row r="22" spans="2:18">
      <c r="B22" s="79" t="s">
        <v>237</v>
      </c>
      <c r="C22" s="16"/>
      <c r="D22" s="16"/>
      <c r="H22" s="81">
        <v>0</v>
      </c>
      <c r="K22" s="80">
        <v>0</v>
      </c>
      <c r="L22" s="81">
        <v>0</v>
      </c>
      <c r="N22" s="81">
        <v>0</v>
      </c>
      <c r="O22" s="81">
        <v>0</v>
      </c>
      <c r="Q22" s="80">
        <v>0</v>
      </c>
      <c r="R22" s="80">
        <v>0</v>
      </c>
    </row>
    <row r="23" spans="2:18">
      <c r="B23" t="s">
        <v>226</v>
      </c>
      <c r="C23" t="s">
        <v>226</v>
      </c>
      <c r="D23" s="16"/>
      <c r="E23" t="s">
        <v>226</v>
      </c>
      <c r="H23" s="77">
        <v>0</v>
      </c>
      <c r="I23" t="s">
        <v>226</v>
      </c>
      <c r="J23" s="78">
        <v>0</v>
      </c>
      <c r="K23" s="78">
        <v>0</v>
      </c>
      <c r="L23" s="77">
        <v>0</v>
      </c>
      <c r="M23" s="77">
        <v>0</v>
      </c>
      <c r="O23" s="77">
        <v>0</v>
      </c>
      <c r="P23" s="78">
        <v>0</v>
      </c>
      <c r="Q23" s="78">
        <v>0</v>
      </c>
      <c r="R23" s="78">
        <v>0</v>
      </c>
    </row>
    <row r="24" spans="2:18">
      <c r="B24" s="79" t="s">
        <v>238</v>
      </c>
      <c r="C24" s="16"/>
      <c r="D24" s="16"/>
      <c r="H24" s="81">
        <v>0</v>
      </c>
      <c r="K24" s="80">
        <v>0</v>
      </c>
      <c r="L24" s="81">
        <v>0</v>
      </c>
      <c r="N24" s="81">
        <v>0</v>
      </c>
      <c r="O24" s="81">
        <v>0</v>
      </c>
      <c r="Q24" s="80">
        <v>0</v>
      </c>
      <c r="R24" s="80">
        <v>0</v>
      </c>
    </row>
    <row r="25" spans="2:18">
      <c r="B25" t="s">
        <v>226</v>
      </c>
      <c r="C25" t="s">
        <v>226</v>
      </c>
      <c r="D25" s="16"/>
      <c r="E25" t="s">
        <v>226</v>
      </c>
      <c r="H25" s="77">
        <v>0</v>
      </c>
      <c r="I25" t="s">
        <v>226</v>
      </c>
      <c r="J25" s="78">
        <v>0</v>
      </c>
      <c r="K25" s="78">
        <v>0</v>
      </c>
      <c r="L25" s="77">
        <v>0</v>
      </c>
      <c r="M25" s="77">
        <v>0</v>
      </c>
      <c r="O25" s="77">
        <v>0</v>
      </c>
      <c r="P25" s="78">
        <v>0</v>
      </c>
      <c r="Q25" s="78">
        <v>0</v>
      </c>
      <c r="R25" s="78">
        <v>0</v>
      </c>
    </row>
    <row r="26" spans="2:18">
      <c r="B26" t="s">
        <v>239</v>
      </c>
      <c r="C26" s="16"/>
      <c r="D26" s="16"/>
    </row>
    <row r="27" spans="2:18">
      <c r="B27" t="s">
        <v>240</v>
      </c>
      <c r="C27" s="16"/>
      <c r="D27" s="16"/>
    </row>
    <row r="28" spans="2:18">
      <c r="B28" t="s">
        <v>241</v>
      </c>
      <c r="C28" s="16"/>
      <c r="D28" s="16"/>
    </row>
    <row r="29" spans="2:18">
      <c r="B29" t="s">
        <v>242</v>
      </c>
      <c r="C29" s="16"/>
      <c r="D29" s="16"/>
    </row>
    <row r="30" spans="2:18">
      <c r="C30" s="16"/>
      <c r="D30" s="16"/>
    </row>
    <row r="31" spans="2:18">
      <c r="C31" s="16"/>
      <c r="D31" s="16"/>
    </row>
    <row r="32" spans="2:18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  <c r="C2" t="s">
        <v>198</v>
      </c>
    </row>
    <row r="3" spans="2:68">
      <c r="B3" s="2" t="s">
        <v>2</v>
      </c>
      <c r="C3" t="s">
        <v>199</v>
      </c>
    </row>
    <row r="4" spans="2:68">
      <c r="B4" s="2" t="s">
        <v>3</v>
      </c>
      <c r="C4" t="s">
        <v>200</v>
      </c>
    </row>
    <row r="6" spans="2:68" ht="26.25" customHeight="1">
      <c r="B6" s="97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1"/>
      <c r="BP6" s="19"/>
    </row>
    <row r="7" spans="2:68" ht="26.25" customHeight="1">
      <c r="B7" s="97" t="s">
        <v>82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1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204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243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226</v>
      </c>
      <c r="C14" t="s">
        <v>226</v>
      </c>
      <c r="D14" s="16"/>
      <c r="E14" s="16"/>
      <c r="F14" s="16"/>
      <c r="G14" t="s">
        <v>226</v>
      </c>
      <c r="H14" t="s">
        <v>226</v>
      </c>
      <c r="K14" s="77">
        <v>0</v>
      </c>
      <c r="L14" t="s">
        <v>226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235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226</v>
      </c>
      <c r="C16" t="s">
        <v>226</v>
      </c>
      <c r="D16" s="16"/>
      <c r="E16" s="16"/>
      <c r="F16" s="16"/>
      <c r="G16" t="s">
        <v>226</v>
      </c>
      <c r="H16" t="s">
        <v>226</v>
      </c>
      <c r="K16" s="77">
        <v>0</v>
      </c>
      <c r="L16" t="s">
        <v>226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244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226</v>
      </c>
      <c r="C18" t="s">
        <v>226</v>
      </c>
      <c r="D18" s="16"/>
      <c r="E18" s="16"/>
      <c r="F18" s="16"/>
      <c r="G18" t="s">
        <v>226</v>
      </c>
      <c r="H18" t="s">
        <v>226</v>
      </c>
      <c r="K18" s="77">
        <v>0</v>
      </c>
      <c r="L18" t="s">
        <v>226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231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245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226</v>
      </c>
      <c r="C21" t="s">
        <v>226</v>
      </c>
      <c r="D21" s="16"/>
      <c r="E21" s="16"/>
      <c r="F21" s="16"/>
      <c r="G21" t="s">
        <v>226</v>
      </c>
      <c r="H21" t="s">
        <v>226</v>
      </c>
      <c r="K21" s="77">
        <v>0</v>
      </c>
      <c r="L21" t="s">
        <v>226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246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226</v>
      </c>
      <c r="C23" t="s">
        <v>226</v>
      </c>
      <c r="D23" s="16"/>
      <c r="E23" s="16"/>
      <c r="F23" s="16"/>
      <c r="G23" t="s">
        <v>226</v>
      </c>
      <c r="H23" t="s">
        <v>226</v>
      </c>
      <c r="K23" s="77">
        <v>0</v>
      </c>
      <c r="L23" t="s">
        <v>226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233</v>
      </c>
      <c r="C24" s="16"/>
      <c r="D24" s="16"/>
      <c r="E24" s="16"/>
      <c r="F24" s="16"/>
      <c r="G24" s="16"/>
    </row>
    <row r="25" spans="2:21">
      <c r="B25" t="s">
        <v>239</v>
      </c>
      <c r="C25" s="16"/>
      <c r="D25" s="16"/>
      <c r="E25" s="16"/>
      <c r="F25" s="16"/>
      <c r="G25" s="16"/>
    </row>
    <row r="26" spans="2:21">
      <c r="B26" t="s">
        <v>240</v>
      </c>
      <c r="C26" s="16"/>
      <c r="D26" s="16"/>
      <c r="E26" s="16"/>
      <c r="F26" s="16"/>
      <c r="G26" s="16"/>
    </row>
    <row r="27" spans="2:21">
      <c r="B27" t="s">
        <v>241</v>
      </c>
      <c r="C27" s="16"/>
      <c r="D27" s="16"/>
      <c r="E27" s="16"/>
      <c r="F27" s="16"/>
      <c r="G27" s="16"/>
    </row>
    <row r="28" spans="2:21">
      <c r="B28" t="s">
        <v>242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  <c r="C2" t="s">
        <v>198</v>
      </c>
    </row>
    <row r="3" spans="2:66">
      <c r="B3" s="2" t="s">
        <v>2</v>
      </c>
      <c r="C3" t="s">
        <v>199</v>
      </c>
    </row>
    <row r="4" spans="2:66">
      <c r="B4" s="2" t="s">
        <v>3</v>
      </c>
      <c r="C4" t="s">
        <v>200</v>
      </c>
    </row>
    <row r="6" spans="2:66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4"/>
    </row>
    <row r="7" spans="2:66" ht="26.25" customHeight="1">
      <c r="B7" s="102" t="s">
        <v>89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4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3.29</v>
      </c>
      <c r="L11" s="7"/>
      <c r="M11" s="7"/>
      <c r="N11" s="76">
        <v>1.8800000000000001E-2</v>
      </c>
      <c r="O11" s="75">
        <v>1085360.3</v>
      </c>
      <c r="P11" s="33"/>
      <c r="Q11" s="75">
        <v>63.785209999999999</v>
      </c>
      <c r="R11" s="75">
        <v>1619.377711651</v>
      </c>
      <c r="S11" s="7"/>
      <c r="T11" s="76">
        <v>1</v>
      </c>
      <c r="U11" s="76">
        <v>2.3900000000000001E-2</v>
      </c>
      <c r="V11" s="35"/>
      <c r="BI11" s="16"/>
      <c r="BJ11" s="19"/>
      <c r="BK11" s="16"/>
      <c r="BN11" s="16"/>
    </row>
    <row r="12" spans="2:66">
      <c r="B12" s="79" t="s">
        <v>204</v>
      </c>
      <c r="C12" s="16"/>
      <c r="D12" s="16"/>
      <c r="E12" s="16"/>
      <c r="F12" s="16"/>
      <c r="K12" s="81">
        <v>3.29</v>
      </c>
      <c r="N12" s="80">
        <v>1.8800000000000001E-2</v>
      </c>
      <c r="O12" s="81">
        <v>1085360.3</v>
      </c>
      <c r="Q12" s="81">
        <v>63.785209999999999</v>
      </c>
      <c r="R12" s="81">
        <v>1619.377711651</v>
      </c>
      <c r="T12" s="80">
        <v>1</v>
      </c>
      <c r="U12" s="80">
        <v>2.3900000000000001E-2</v>
      </c>
    </row>
    <row r="13" spans="2:66">
      <c r="B13" s="79" t="s">
        <v>243</v>
      </c>
      <c r="C13" s="16"/>
      <c r="D13" s="16"/>
      <c r="E13" s="16"/>
      <c r="F13" s="16"/>
      <c r="K13" s="81">
        <v>3.91</v>
      </c>
      <c r="N13" s="80">
        <v>8.6E-3</v>
      </c>
      <c r="O13" s="81">
        <v>608039.05000000005</v>
      </c>
      <c r="Q13" s="81">
        <v>1.4003399999999999</v>
      </c>
      <c r="R13" s="81">
        <v>1088.0484216110001</v>
      </c>
      <c r="T13" s="80">
        <v>0.67190000000000005</v>
      </c>
      <c r="U13" s="80">
        <v>1.6E-2</v>
      </c>
    </row>
    <row r="14" spans="2:66">
      <c r="B14" t="s">
        <v>247</v>
      </c>
      <c r="C14" t="s">
        <v>248</v>
      </c>
      <c r="D14" t="s">
        <v>100</v>
      </c>
      <c r="E14" t="s">
        <v>123</v>
      </c>
      <c r="F14" t="s">
        <v>249</v>
      </c>
      <c r="G14" t="s">
        <v>250</v>
      </c>
      <c r="H14" t="s">
        <v>209</v>
      </c>
      <c r="I14" t="s">
        <v>210</v>
      </c>
      <c r="J14" t="s">
        <v>251</v>
      </c>
      <c r="K14" s="77">
        <v>13.41</v>
      </c>
      <c r="L14" t="s">
        <v>102</v>
      </c>
      <c r="M14" s="78">
        <v>2.07E-2</v>
      </c>
      <c r="N14" s="78">
        <v>1.7899999999999999E-2</v>
      </c>
      <c r="O14" s="77">
        <v>120345.96</v>
      </c>
      <c r="P14" s="77">
        <v>108</v>
      </c>
      <c r="Q14" s="77">
        <v>0</v>
      </c>
      <c r="R14" s="77">
        <v>129.97363680000001</v>
      </c>
      <c r="S14" s="78">
        <v>0</v>
      </c>
      <c r="T14" s="78">
        <v>8.0299999999999996E-2</v>
      </c>
      <c r="U14" s="78">
        <v>1.9E-3</v>
      </c>
    </row>
    <row r="15" spans="2:66">
      <c r="B15" t="s">
        <v>252</v>
      </c>
      <c r="C15" t="s">
        <v>253</v>
      </c>
      <c r="D15" t="s">
        <v>100</v>
      </c>
      <c r="E15" t="s">
        <v>123</v>
      </c>
      <c r="F15" t="s">
        <v>254</v>
      </c>
      <c r="G15" t="s">
        <v>255</v>
      </c>
      <c r="H15" t="s">
        <v>209</v>
      </c>
      <c r="I15" t="s">
        <v>210</v>
      </c>
      <c r="J15" t="s">
        <v>256</v>
      </c>
      <c r="K15" s="77">
        <v>0.6</v>
      </c>
      <c r="L15" t="s">
        <v>102</v>
      </c>
      <c r="M15" s="78">
        <v>0.05</v>
      </c>
      <c r="N15" s="78">
        <v>-8.8999999999999999E-3</v>
      </c>
      <c r="O15" s="77">
        <v>45122.69</v>
      </c>
      <c r="P15" s="77">
        <v>115.13</v>
      </c>
      <c r="Q15" s="77">
        <v>0</v>
      </c>
      <c r="R15" s="77">
        <v>51.949752996999997</v>
      </c>
      <c r="S15" s="78">
        <v>0</v>
      </c>
      <c r="T15" s="78">
        <v>3.2099999999999997E-2</v>
      </c>
      <c r="U15" s="78">
        <v>8.0000000000000004E-4</v>
      </c>
    </row>
    <row r="16" spans="2:66">
      <c r="B16" t="s">
        <v>257</v>
      </c>
      <c r="C16" t="s">
        <v>258</v>
      </c>
      <c r="D16" t="s">
        <v>100</v>
      </c>
      <c r="E16" t="s">
        <v>123</v>
      </c>
      <c r="F16" t="s">
        <v>259</v>
      </c>
      <c r="G16" t="s">
        <v>260</v>
      </c>
      <c r="H16" t="s">
        <v>261</v>
      </c>
      <c r="I16" t="s">
        <v>210</v>
      </c>
      <c r="J16" t="s">
        <v>262</v>
      </c>
      <c r="K16" s="77">
        <v>5.29</v>
      </c>
      <c r="L16" t="s">
        <v>102</v>
      </c>
      <c r="M16" s="78">
        <v>2.81E-2</v>
      </c>
      <c r="N16" s="78">
        <v>1.23E-2</v>
      </c>
      <c r="O16" s="77">
        <v>2966.4</v>
      </c>
      <c r="P16" s="77">
        <v>115</v>
      </c>
      <c r="Q16" s="77">
        <v>0</v>
      </c>
      <c r="R16" s="77">
        <v>3.4113600000000002</v>
      </c>
      <c r="S16" s="78">
        <v>0</v>
      </c>
      <c r="T16" s="78">
        <v>2.0999999999999999E-3</v>
      </c>
      <c r="U16" s="78">
        <v>1E-4</v>
      </c>
    </row>
    <row r="17" spans="2:21">
      <c r="B17" t="s">
        <v>263</v>
      </c>
      <c r="C17" t="s">
        <v>264</v>
      </c>
      <c r="D17" t="s">
        <v>100</v>
      </c>
      <c r="E17" t="s">
        <v>123</v>
      </c>
      <c r="F17" t="s">
        <v>254</v>
      </c>
      <c r="G17" t="s">
        <v>255</v>
      </c>
      <c r="H17" t="s">
        <v>261</v>
      </c>
      <c r="I17" t="s">
        <v>210</v>
      </c>
      <c r="J17" t="s">
        <v>265</v>
      </c>
      <c r="K17" s="77">
        <v>0.83</v>
      </c>
      <c r="L17" t="s">
        <v>102</v>
      </c>
      <c r="M17" s="78">
        <v>1.4200000000000001E-2</v>
      </c>
      <c r="N17" s="78">
        <v>1.5E-3</v>
      </c>
      <c r="O17" s="77">
        <v>7</v>
      </c>
      <c r="P17" s="77">
        <v>5413108</v>
      </c>
      <c r="Q17" s="77">
        <v>0</v>
      </c>
      <c r="R17" s="77">
        <v>378.91755999999998</v>
      </c>
      <c r="S17" s="78">
        <v>0</v>
      </c>
      <c r="T17" s="78">
        <v>0.23400000000000001</v>
      </c>
      <c r="U17" s="78">
        <v>5.5999999999999999E-3</v>
      </c>
    </row>
    <row r="18" spans="2:21">
      <c r="B18" t="s">
        <v>266</v>
      </c>
      <c r="C18" t="s">
        <v>267</v>
      </c>
      <c r="D18" t="s">
        <v>100</v>
      </c>
      <c r="E18" t="s">
        <v>123</v>
      </c>
      <c r="F18" t="s">
        <v>268</v>
      </c>
      <c r="G18" t="s">
        <v>269</v>
      </c>
      <c r="H18" t="s">
        <v>270</v>
      </c>
      <c r="I18" t="s">
        <v>210</v>
      </c>
      <c r="J18" t="s">
        <v>271</v>
      </c>
      <c r="K18" s="77">
        <v>6.49</v>
      </c>
      <c r="L18" t="s">
        <v>102</v>
      </c>
      <c r="M18" s="78">
        <v>5.1499999999999997E-2</v>
      </c>
      <c r="N18" s="78">
        <v>1.7399999999999999E-2</v>
      </c>
      <c r="O18" s="77">
        <v>74044.42</v>
      </c>
      <c r="P18" s="77">
        <v>157.37</v>
      </c>
      <c r="Q18" s="77">
        <v>0</v>
      </c>
      <c r="R18" s="77">
        <v>116.523703754</v>
      </c>
      <c r="S18" s="78">
        <v>0</v>
      </c>
      <c r="T18" s="78">
        <v>7.1999999999999995E-2</v>
      </c>
      <c r="U18" s="78">
        <v>1.6999999999999999E-3</v>
      </c>
    </row>
    <row r="19" spans="2:21">
      <c r="B19" t="s">
        <v>272</v>
      </c>
      <c r="C19" t="s">
        <v>273</v>
      </c>
      <c r="D19" t="s">
        <v>100</v>
      </c>
      <c r="E19" t="s">
        <v>123</v>
      </c>
      <c r="F19" t="s">
        <v>274</v>
      </c>
      <c r="G19" t="s">
        <v>260</v>
      </c>
      <c r="H19" t="s">
        <v>275</v>
      </c>
      <c r="I19" t="s">
        <v>150</v>
      </c>
      <c r="J19" t="s">
        <v>276</v>
      </c>
      <c r="K19" s="77">
        <v>5.03</v>
      </c>
      <c r="L19" t="s">
        <v>102</v>
      </c>
      <c r="M19" s="78">
        <v>1.9599999999999999E-2</v>
      </c>
      <c r="N19" s="78">
        <v>1.4500000000000001E-2</v>
      </c>
      <c r="O19" s="77">
        <v>4913</v>
      </c>
      <c r="P19" s="77">
        <v>109.46</v>
      </c>
      <c r="Q19" s="77">
        <v>0</v>
      </c>
      <c r="R19" s="77">
        <v>5.3777698000000003</v>
      </c>
      <c r="S19" s="78">
        <v>0</v>
      </c>
      <c r="T19" s="78">
        <v>3.3E-3</v>
      </c>
      <c r="U19" s="78">
        <v>1E-4</v>
      </c>
    </row>
    <row r="20" spans="2:21">
      <c r="B20" t="s">
        <v>277</v>
      </c>
      <c r="C20" t="s">
        <v>278</v>
      </c>
      <c r="D20" t="s">
        <v>100</v>
      </c>
      <c r="E20" t="s">
        <v>123</v>
      </c>
      <c r="F20" t="s">
        <v>279</v>
      </c>
      <c r="G20" t="s">
        <v>280</v>
      </c>
      <c r="H20" t="s">
        <v>281</v>
      </c>
      <c r="I20" t="s">
        <v>210</v>
      </c>
      <c r="J20" t="s">
        <v>282</v>
      </c>
      <c r="K20" s="77">
        <v>1.23</v>
      </c>
      <c r="L20" t="s">
        <v>102</v>
      </c>
      <c r="M20" s="78">
        <v>5.3499999999999999E-2</v>
      </c>
      <c r="N20" s="78">
        <v>5.8999999999999999E-3</v>
      </c>
      <c r="O20" s="77">
        <v>66163</v>
      </c>
      <c r="P20" s="77">
        <v>117.3</v>
      </c>
      <c r="Q20" s="77">
        <v>0</v>
      </c>
      <c r="R20" s="77">
        <v>77.609199000000004</v>
      </c>
      <c r="S20" s="78">
        <v>1E-4</v>
      </c>
      <c r="T20" s="78">
        <v>4.7899999999999998E-2</v>
      </c>
      <c r="U20" s="78">
        <v>1.1000000000000001E-3</v>
      </c>
    </row>
    <row r="21" spans="2:21">
      <c r="B21" t="s">
        <v>283</v>
      </c>
      <c r="C21" t="s">
        <v>284</v>
      </c>
      <c r="D21" t="s">
        <v>100</v>
      </c>
      <c r="E21" t="s">
        <v>123</v>
      </c>
      <c r="F21" t="s">
        <v>285</v>
      </c>
      <c r="G21" t="s">
        <v>260</v>
      </c>
      <c r="H21" t="s">
        <v>286</v>
      </c>
      <c r="I21" t="s">
        <v>150</v>
      </c>
      <c r="J21" t="s">
        <v>287</v>
      </c>
      <c r="K21" s="77">
        <v>3.38</v>
      </c>
      <c r="L21" t="s">
        <v>102</v>
      </c>
      <c r="M21" s="78">
        <v>2.1499999999999998E-2</v>
      </c>
      <c r="N21" s="78">
        <v>1.32E-2</v>
      </c>
      <c r="O21" s="77">
        <v>66288.600000000006</v>
      </c>
      <c r="P21" s="77">
        <v>110.3</v>
      </c>
      <c r="Q21" s="77">
        <v>0</v>
      </c>
      <c r="R21" s="77">
        <v>73.116325799999998</v>
      </c>
      <c r="S21" s="78">
        <v>0</v>
      </c>
      <c r="T21" s="78">
        <v>4.5199999999999997E-2</v>
      </c>
      <c r="U21" s="78">
        <v>1.1000000000000001E-3</v>
      </c>
    </row>
    <row r="22" spans="2:21">
      <c r="B22" t="s">
        <v>288</v>
      </c>
      <c r="C22" t="s">
        <v>289</v>
      </c>
      <c r="D22" t="s">
        <v>100</v>
      </c>
      <c r="E22" t="s">
        <v>123</v>
      </c>
      <c r="F22" t="s">
        <v>290</v>
      </c>
      <c r="G22" t="s">
        <v>260</v>
      </c>
      <c r="H22" t="s">
        <v>291</v>
      </c>
      <c r="I22" t="s">
        <v>210</v>
      </c>
      <c r="J22" t="s">
        <v>292</v>
      </c>
      <c r="K22" s="77">
        <v>2.66</v>
      </c>
      <c r="L22" t="s">
        <v>102</v>
      </c>
      <c r="M22" s="78">
        <v>3.0599999999999999E-2</v>
      </c>
      <c r="N22" s="78">
        <v>8.9999999999999993E-3</v>
      </c>
      <c r="O22" s="77">
        <v>85897.98</v>
      </c>
      <c r="P22" s="77">
        <v>112.7</v>
      </c>
      <c r="Q22" s="77">
        <v>1.4003399999999999</v>
      </c>
      <c r="R22" s="77">
        <v>98.207363459999996</v>
      </c>
      <c r="S22" s="78">
        <v>2.0000000000000001E-4</v>
      </c>
      <c r="T22" s="78">
        <v>6.0600000000000001E-2</v>
      </c>
      <c r="U22" s="78">
        <v>1.4E-3</v>
      </c>
    </row>
    <row r="23" spans="2:21">
      <c r="B23" t="s">
        <v>293</v>
      </c>
      <c r="C23" t="s">
        <v>294</v>
      </c>
      <c r="D23" t="s">
        <v>100</v>
      </c>
      <c r="E23" t="s">
        <v>123</v>
      </c>
      <c r="F23" t="s">
        <v>295</v>
      </c>
      <c r="G23" t="s">
        <v>296</v>
      </c>
      <c r="H23" t="s">
        <v>297</v>
      </c>
      <c r="I23" t="s">
        <v>150</v>
      </c>
      <c r="J23" t="s">
        <v>298</v>
      </c>
      <c r="K23" s="77">
        <v>4.9400000000000004</v>
      </c>
      <c r="L23" t="s">
        <v>102</v>
      </c>
      <c r="M23" s="78">
        <v>1.7999999999999999E-2</v>
      </c>
      <c r="N23" s="78">
        <v>1.5900000000000001E-2</v>
      </c>
      <c r="O23" s="77">
        <v>142290</v>
      </c>
      <c r="P23" s="77">
        <v>107.5</v>
      </c>
      <c r="Q23" s="77">
        <v>0</v>
      </c>
      <c r="R23" s="77">
        <v>152.96174999999999</v>
      </c>
      <c r="S23" s="78">
        <v>1E-4</v>
      </c>
      <c r="T23" s="78">
        <v>9.4500000000000001E-2</v>
      </c>
      <c r="U23" s="78">
        <v>2.3E-3</v>
      </c>
    </row>
    <row r="24" spans="2:21">
      <c r="B24" s="79" t="s">
        <v>235</v>
      </c>
      <c r="C24" s="16"/>
      <c r="D24" s="16"/>
      <c r="E24" s="16"/>
      <c r="F24" s="16"/>
      <c r="K24" s="81">
        <v>2.31</v>
      </c>
      <c r="N24" s="80">
        <v>3.5499999999999997E-2</v>
      </c>
      <c r="O24" s="81">
        <v>325565.34999999998</v>
      </c>
      <c r="Q24" s="81">
        <v>62.384869999999999</v>
      </c>
      <c r="R24" s="81">
        <v>382.81585130000002</v>
      </c>
      <c r="T24" s="80">
        <v>0.2364</v>
      </c>
      <c r="U24" s="80">
        <v>5.5999999999999999E-3</v>
      </c>
    </row>
    <row r="25" spans="2:21">
      <c r="B25" t="s">
        <v>299</v>
      </c>
      <c r="C25" t="s">
        <v>300</v>
      </c>
      <c r="D25" t="s">
        <v>100</v>
      </c>
      <c r="E25" t="s">
        <v>123</v>
      </c>
      <c r="F25" t="s">
        <v>301</v>
      </c>
      <c r="G25" t="s">
        <v>132</v>
      </c>
      <c r="H25" t="s">
        <v>270</v>
      </c>
      <c r="I25" t="s">
        <v>210</v>
      </c>
      <c r="J25" t="s">
        <v>302</v>
      </c>
      <c r="K25" s="77">
        <v>2.14</v>
      </c>
      <c r="L25" t="s">
        <v>102</v>
      </c>
      <c r="M25" s="78">
        <v>3.6499999999999998E-2</v>
      </c>
      <c r="N25" s="78">
        <v>2.7900000000000001E-2</v>
      </c>
      <c r="O25" s="77">
        <v>1037.69</v>
      </c>
      <c r="P25" s="77">
        <v>102.15</v>
      </c>
      <c r="Q25" s="77">
        <v>0</v>
      </c>
      <c r="R25" s="77">
        <v>1.060000335</v>
      </c>
      <c r="S25" s="78">
        <v>0</v>
      </c>
      <c r="T25" s="78">
        <v>6.9999999999999999E-4</v>
      </c>
      <c r="U25" s="78">
        <v>0</v>
      </c>
    </row>
    <row r="26" spans="2:21">
      <c r="B26" t="s">
        <v>303</v>
      </c>
      <c r="C26" t="s">
        <v>304</v>
      </c>
      <c r="D26" t="s">
        <v>100</v>
      </c>
      <c r="E26" t="s">
        <v>123</v>
      </c>
      <c r="F26" t="s">
        <v>305</v>
      </c>
      <c r="G26" t="s">
        <v>306</v>
      </c>
      <c r="H26" t="s">
        <v>270</v>
      </c>
      <c r="I26" t="s">
        <v>210</v>
      </c>
      <c r="J26" t="s">
        <v>307</v>
      </c>
      <c r="K26" s="77">
        <v>2</v>
      </c>
      <c r="L26" t="s">
        <v>102</v>
      </c>
      <c r="M26" s="78">
        <v>3.9199999999999999E-2</v>
      </c>
      <c r="N26" s="78">
        <v>2.41E-2</v>
      </c>
      <c r="O26" s="77">
        <v>28468</v>
      </c>
      <c r="P26" s="77">
        <v>104.7</v>
      </c>
      <c r="Q26" s="77">
        <v>0</v>
      </c>
      <c r="R26" s="77">
        <v>29.805996</v>
      </c>
      <c r="S26" s="78">
        <v>0</v>
      </c>
      <c r="T26" s="78">
        <v>1.84E-2</v>
      </c>
      <c r="U26" s="78">
        <v>4.0000000000000002E-4</v>
      </c>
    </row>
    <row r="27" spans="2:21">
      <c r="B27" t="s">
        <v>308</v>
      </c>
      <c r="C27" t="s">
        <v>309</v>
      </c>
      <c r="D27" t="s">
        <v>100</v>
      </c>
      <c r="E27" t="s">
        <v>123</v>
      </c>
      <c r="F27" t="s">
        <v>310</v>
      </c>
      <c r="G27" t="s">
        <v>311</v>
      </c>
      <c r="H27" t="s">
        <v>286</v>
      </c>
      <c r="I27" t="s">
        <v>150</v>
      </c>
      <c r="J27" t="s">
        <v>312</v>
      </c>
      <c r="K27" s="77">
        <v>1.99</v>
      </c>
      <c r="L27" t="s">
        <v>102</v>
      </c>
      <c r="M27" s="78">
        <v>4.1700000000000001E-2</v>
      </c>
      <c r="N27" s="78">
        <v>3.5099999999999999E-2</v>
      </c>
      <c r="O27" s="77">
        <v>54216.800000000003</v>
      </c>
      <c r="P27" s="77">
        <v>101.35</v>
      </c>
      <c r="Q27" s="77">
        <v>0</v>
      </c>
      <c r="R27" s="77">
        <v>54.948726800000003</v>
      </c>
      <c r="S27" s="78">
        <v>2.0000000000000001E-4</v>
      </c>
      <c r="T27" s="78">
        <v>3.39E-2</v>
      </c>
      <c r="U27" s="78">
        <v>8.0000000000000004E-4</v>
      </c>
    </row>
    <row r="28" spans="2:21">
      <c r="B28" t="s">
        <v>313</v>
      </c>
      <c r="C28" t="s">
        <v>314</v>
      </c>
      <c r="D28" t="s">
        <v>100</v>
      </c>
      <c r="E28" t="s">
        <v>123</v>
      </c>
      <c r="F28" t="s">
        <v>315</v>
      </c>
      <c r="G28" t="s">
        <v>132</v>
      </c>
      <c r="H28" t="s">
        <v>281</v>
      </c>
      <c r="I28" t="s">
        <v>210</v>
      </c>
      <c r="J28" t="s">
        <v>292</v>
      </c>
      <c r="K28" s="77">
        <v>1.47</v>
      </c>
      <c r="L28" t="s">
        <v>102</v>
      </c>
      <c r="M28" s="78">
        <v>2.1600000000000001E-2</v>
      </c>
      <c r="N28" s="78">
        <v>2.2700000000000001E-2</v>
      </c>
      <c r="O28" s="77">
        <v>5105.37</v>
      </c>
      <c r="P28" s="77">
        <v>99.88</v>
      </c>
      <c r="Q28" s="77">
        <v>0</v>
      </c>
      <c r="R28" s="77">
        <v>5.0992435560000002</v>
      </c>
      <c r="S28" s="78">
        <v>0</v>
      </c>
      <c r="T28" s="78">
        <v>3.0999999999999999E-3</v>
      </c>
      <c r="U28" s="78">
        <v>1E-4</v>
      </c>
    </row>
    <row r="29" spans="2:21">
      <c r="B29" t="s">
        <v>316</v>
      </c>
      <c r="C29" t="s">
        <v>317</v>
      </c>
      <c r="D29" t="s">
        <v>100</v>
      </c>
      <c r="E29" t="s">
        <v>123</v>
      </c>
      <c r="F29" t="s">
        <v>318</v>
      </c>
      <c r="G29" t="s">
        <v>319</v>
      </c>
      <c r="H29" t="s">
        <v>291</v>
      </c>
      <c r="I29" t="s">
        <v>210</v>
      </c>
      <c r="J29" t="s">
        <v>320</v>
      </c>
      <c r="K29" s="77">
        <v>3.74</v>
      </c>
      <c r="L29" t="s">
        <v>102</v>
      </c>
      <c r="M29" s="78">
        <v>2.0500000000000001E-2</v>
      </c>
      <c r="N29" s="78">
        <v>4.1300000000000003E-2</v>
      </c>
      <c r="O29" s="77">
        <v>73190.67</v>
      </c>
      <c r="P29" s="77">
        <v>93.42</v>
      </c>
      <c r="Q29" s="77">
        <v>0</v>
      </c>
      <c r="R29" s="77">
        <v>68.374723914</v>
      </c>
      <c r="S29" s="78">
        <v>1E-4</v>
      </c>
      <c r="T29" s="78">
        <v>4.2200000000000001E-2</v>
      </c>
      <c r="U29" s="78">
        <v>1E-3</v>
      </c>
    </row>
    <row r="30" spans="2:21">
      <c r="B30" t="s">
        <v>321</v>
      </c>
      <c r="C30" t="s">
        <v>322</v>
      </c>
      <c r="D30" t="s">
        <v>100</v>
      </c>
      <c r="E30" t="s">
        <v>123</v>
      </c>
      <c r="F30" t="s">
        <v>323</v>
      </c>
      <c r="G30" t="s">
        <v>311</v>
      </c>
      <c r="H30" t="s">
        <v>291</v>
      </c>
      <c r="I30" t="s">
        <v>210</v>
      </c>
      <c r="J30" t="s">
        <v>324</v>
      </c>
      <c r="K30" s="77">
        <v>1.23</v>
      </c>
      <c r="L30" t="s">
        <v>102</v>
      </c>
      <c r="M30" s="78">
        <v>4.2000000000000003E-2</v>
      </c>
      <c r="N30" s="78">
        <v>3.1099999999999999E-2</v>
      </c>
      <c r="O30" s="77">
        <v>30616.27</v>
      </c>
      <c r="P30" s="77">
        <v>101.35</v>
      </c>
      <c r="Q30" s="77">
        <v>8.4577200000000001</v>
      </c>
      <c r="R30" s="77">
        <v>39.487309645000003</v>
      </c>
      <c r="S30" s="78">
        <v>2.0000000000000001E-4</v>
      </c>
      <c r="T30" s="78">
        <v>2.4400000000000002E-2</v>
      </c>
      <c r="U30" s="78">
        <v>5.9999999999999995E-4</v>
      </c>
    </row>
    <row r="31" spans="2:21">
      <c r="B31" t="s">
        <v>325</v>
      </c>
      <c r="C31" t="s">
        <v>326</v>
      </c>
      <c r="D31" t="s">
        <v>100</v>
      </c>
      <c r="E31" t="s">
        <v>123</v>
      </c>
      <c r="F31" t="s">
        <v>327</v>
      </c>
      <c r="G31" t="s">
        <v>311</v>
      </c>
      <c r="H31" t="s">
        <v>291</v>
      </c>
      <c r="I31" t="s">
        <v>210</v>
      </c>
      <c r="J31" t="s">
        <v>312</v>
      </c>
      <c r="K31" s="77">
        <v>1.8</v>
      </c>
      <c r="L31" t="s">
        <v>102</v>
      </c>
      <c r="M31" s="78">
        <v>4.2000000000000003E-2</v>
      </c>
      <c r="N31" s="78">
        <v>3.0200000000000001E-2</v>
      </c>
      <c r="O31" s="77">
        <v>5720.5</v>
      </c>
      <c r="P31" s="77">
        <v>102.72</v>
      </c>
      <c r="Q31" s="77">
        <v>0</v>
      </c>
      <c r="R31" s="77">
        <v>5.8760975999999996</v>
      </c>
      <c r="S31" s="78">
        <v>0</v>
      </c>
      <c r="T31" s="78">
        <v>3.5999999999999999E-3</v>
      </c>
      <c r="U31" s="78">
        <v>1E-4</v>
      </c>
    </row>
    <row r="32" spans="2:21">
      <c r="B32" t="s">
        <v>328</v>
      </c>
      <c r="C32" t="s">
        <v>329</v>
      </c>
      <c r="D32" t="s">
        <v>100</v>
      </c>
      <c r="E32" t="s">
        <v>123</v>
      </c>
      <c r="F32" t="s">
        <v>330</v>
      </c>
      <c r="G32" t="s">
        <v>296</v>
      </c>
      <c r="H32" t="s">
        <v>291</v>
      </c>
      <c r="I32" t="s">
        <v>210</v>
      </c>
      <c r="J32" t="s">
        <v>312</v>
      </c>
      <c r="K32" s="77">
        <v>3.94</v>
      </c>
      <c r="L32" t="s">
        <v>102</v>
      </c>
      <c r="M32" s="78">
        <v>2.7E-2</v>
      </c>
      <c r="N32" s="78">
        <v>4.1700000000000001E-2</v>
      </c>
      <c r="O32" s="77">
        <v>75629.7</v>
      </c>
      <c r="P32" s="77">
        <v>95.25</v>
      </c>
      <c r="Q32" s="77">
        <v>0</v>
      </c>
      <c r="R32" s="77">
        <v>72.037289250000001</v>
      </c>
      <c r="S32" s="78">
        <v>1E-4</v>
      </c>
      <c r="T32" s="78">
        <v>4.4499999999999998E-2</v>
      </c>
      <c r="U32" s="78">
        <v>1.1000000000000001E-3</v>
      </c>
    </row>
    <row r="33" spans="2:21">
      <c r="B33" t="s">
        <v>331</v>
      </c>
      <c r="C33" t="s">
        <v>332</v>
      </c>
      <c r="D33" t="s">
        <v>100</v>
      </c>
      <c r="E33" t="s">
        <v>123</v>
      </c>
      <c r="F33" t="s">
        <v>333</v>
      </c>
      <c r="G33" t="s">
        <v>296</v>
      </c>
      <c r="H33" t="s">
        <v>297</v>
      </c>
      <c r="I33" t="s">
        <v>150</v>
      </c>
      <c r="J33" t="s">
        <v>334</v>
      </c>
      <c r="K33" s="77">
        <v>0.99</v>
      </c>
      <c r="L33" t="s">
        <v>102</v>
      </c>
      <c r="M33" s="78">
        <v>4.5499999999999999E-2</v>
      </c>
      <c r="N33" s="78">
        <v>3.3399999999999999E-2</v>
      </c>
      <c r="O33" s="77">
        <v>51580.35</v>
      </c>
      <c r="P33" s="77">
        <v>101.2</v>
      </c>
      <c r="Q33" s="77">
        <v>53.927149999999997</v>
      </c>
      <c r="R33" s="77">
        <v>106.1264642</v>
      </c>
      <c r="S33" s="78">
        <v>8.9999999999999998E-4</v>
      </c>
      <c r="T33" s="78">
        <v>6.5500000000000003E-2</v>
      </c>
      <c r="U33" s="78">
        <v>1.6000000000000001E-3</v>
      </c>
    </row>
    <row r="34" spans="2:21">
      <c r="B34" s="79" t="s">
        <v>244</v>
      </c>
      <c r="C34" s="16"/>
      <c r="D34" s="16"/>
      <c r="E34" s="16"/>
      <c r="F34" s="16"/>
      <c r="K34" s="81">
        <v>1.33</v>
      </c>
      <c r="N34" s="80">
        <v>5.0999999999999997E-2</v>
      </c>
      <c r="O34" s="81">
        <v>151755.9</v>
      </c>
      <c r="Q34" s="81">
        <v>0</v>
      </c>
      <c r="R34" s="81">
        <v>148.51343874</v>
      </c>
      <c r="T34" s="80">
        <v>9.1700000000000004E-2</v>
      </c>
      <c r="U34" s="80">
        <v>2.2000000000000001E-3</v>
      </c>
    </row>
    <row r="35" spans="2:21">
      <c r="B35" t="s">
        <v>335</v>
      </c>
      <c r="C35" t="s">
        <v>336</v>
      </c>
      <c r="D35" t="s">
        <v>100</v>
      </c>
      <c r="E35" t="s">
        <v>123</v>
      </c>
      <c r="F35" t="s">
        <v>337</v>
      </c>
      <c r="G35" t="s">
        <v>338</v>
      </c>
      <c r="H35" t="s">
        <v>209</v>
      </c>
      <c r="I35" t="s">
        <v>210</v>
      </c>
      <c r="J35" t="s">
        <v>339</v>
      </c>
      <c r="K35" s="77">
        <v>1.1100000000000001</v>
      </c>
      <c r="L35" t="s">
        <v>102</v>
      </c>
      <c r="M35" s="78">
        <v>2.9000000000000001E-2</v>
      </c>
      <c r="N35" s="78">
        <v>5.04E-2</v>
      </c>
      <c r="O35" s="77">
        <v>120777</v>
      </c>
      <c r="P35" s="77">
        <v>96.71</v>
      </c>
      <c r="Q35" s="77">
        <v>0</v>
      </c>
      <c r="R35" s="77">
        <v>116.80343670000001</v>
      </c>
      <c r="S35" s="78">
        <v>1E-4</v>
      </c>
      <c r="T35" s="78">
        <v>7.2099999999999997E-2</v>
      </c>
      <c r="U35" s="78">
        <v>1.6999999999999999E-3</v>
      </c>
    </row>
    <row r="36" spans="2:21">
      <c r="B36" t="s">
        <v>340</v>
      </c>
      <c r="C36" t="s">
        <v>341</v>
      </c>
      <c r="D36" t="s">
        <v>100</v>
      </c>
      <c r="E36" t="s">
        <v>123</v>
      </c>
      <c r="F36" t="s">
        <v>342</v>
      </c>
      <c r="G36" t="s">
        <v>343</v>
      </c>
      <c r="H36" t="s">
        <v>291</v>
      </c>
      <c r="I36" t="s">
        <v>210</v>
      </c>
      <c r="J36" t="s">
        <v>292</v>
      </c>
      <c r="K36" s="77">
        <v>2.13</v>
      </c>
      <c r="L36" t="s">
        <v>102</v>
      </c>
      <c r="M36" s="78">
        <v>5.6000000000000001E-2</v>
      </c>
      <c r="N36" s="78">
        <v>5.33E-2</v>
      </c>
      <c r="O36" s="77">
        <v>30978.9</v>
      </c>
      <c r="P36" s="77">
        <v>102.36</v>
      </c>
      <c r="Q36" s="77">
        <v>0</v>
      </c>
      <c r="R36" s="77">
        <v>31.710002039999999</v>
      </c>
      <c r="S36" s="78">
        <v>1E-4</v>
      </c>
      <c r="T36" s="78">
        <v>1.9599999999999999E-2</v>
      </c>
      <c r="U36" s="78">
        <v>5.0000000000000001E-4</v>
      </c>
    </row>
    <row r="37" spans="2:21">
      <c r="B37" s="79" t="s">
        <v>344</v>
      </c>
      <c r="C37" s="16"/>
      <c r="D37" s="16"/>
      <c r="E37" s="16"/>
      <c r="F37" s="16"/>
      <c r="K37" s="81">
        <v>0</v>
      </c>
      <c r="N37" s="80">
        <v>0</v>
      </c>
      <c r="O37" s="81">
        <v>0</v>
      </c>
      <c r="Q37" s="81">
        <v>0</v>
      </c>
      <c r="R37" s="81">
        <v>0</v>
      </c>
      <c r="T37" s="80">
        <v>0</v>
      </c>
      <c r="U37" s="80">
        <v>0</v>
      </c>
    </row>
    <row r="38" spans="2:21">
      <c r="B38" t="s">
        <v>226</v>
      </c>
      <c r="C38" t="s">
        <v>226</v>
      </c>
      <c r="D38" s="16"/>
      <c r="E38" s="16"/>
      <c r="F38" s="16"/>
      <c r="G38" t="s">
        <v>226</v>
      </c>
      <c r="H38" t="s">
        <v>226</v>
      </c>
      <c r="K38" s="77">
        <v>0</v>
      </c>
      <c r="L38" t="s">
        <v>226</v>
      </c>
      <c r="M38" s="78">
        <v>0</v>
      </c>
      <c r="N38" s="78">
        <v>0</v>
      </c>
      <c r="O38" s="77">
        <v>0</v>
      </c>
      <c r="P38" s="77">
        <v>0</v>
      </c>
      <c r="R38" s="77">
        <v>0</v>
      </c>
      <c r="S38" s="78">
        <v>0</v>
      </c>
      <c r="T38" s="78">
        <v>0</v>
      </c>
      <c r="U38" s="78">
        <v>0</v>
      </c>
    </row>
    <row r="39" spans="2:21">
      <c r="B39" s="79" t="s">
        <v>231</v>
      </c>
      <c r="C39" s="16"/>
      <c r="D39" s="16"/>
      <c r="E39" s="16"/>
      <c r="F39" s="16"/>
      <c r="K39" s="81">
        <v>0</v>
      </c>
      <c r="N39" s="80">
        <v>0</v>
      </c>
      <c r="O39" s="81">
        <v>0</v>
      </c>
      <c r="Q39" s="81">
        <v>0</v>
      </c>
      <c r="R39" s="81">
        <v>0</v>
      </c>
      <c r="T39" s="80">
        <v>0</v>
      </c>
      <c r="U39" s="80">
        <v>0</v>
      </c>
    </row>
    <row r="40" spans="2:21">
      <c r="B40" s="79" t="s">
        <v>245</v>
      </c>
      <c r="C40" s="16"/>
      <c r="D40" s="16"/>
      <c r="E40" s="16"/>
      <c r="F40" s="16"/>
      <c r="K40" s="81">
        <v>0</v>
      </c>
      <c r="N40" s="80">
        <v>0</v>
      </c>
      <c r="O40" s="81">
        <v>0</v>
      </c>
      <c r="Q40" s="81">
        <v>0</v>
      </c>
      <c r="R40" s="81">
        <v>0</v>
      </c>
      <c r="T40" s="80">
        <v>0</v>
      </c>
      <c r="U40" s="80">
        <v>0</v>
      </c>
    </row>
    <row r="41" spans="2:21">
      <c r="B41" t="s">
        <v>226</v>
      </c>
      <c r="C41" t="s">
        <v>226</v>
      </c>
      <c r="D41" s="16"/>
      <c r="E41" s="16"/>
      <c r="F41" s="16"/>
      <c r="G41" t="s">
        <v>226</v>
      </c>
      <c r="H41" t="s">
        <v>226</v>
      </c>
      <c r="K41" s="77">
        <v>0</v>
      </c>
      <c r="L41" t="s">
        <v>226</v>
      </c>
      <c r="M41" s="78">
        <v>0</v>
      </c>
      <c r="N41" s="78">
        <v>0</v>
      </c>
      <c r="O41" s="77">
        <v>0</v>
      </c>
      <c r="P41" s="77">
        <v>0</v>
      </c>
      <c r="R41" s="77">
        <v>0</v>
      </c>
      <c r="S41" s="78">
        <v>0</v>
      </c>
      <c r="T41" s="78">
        <v>0</v>
      </c>
      <c r="U41" s="78">
        <v>0</v>
      </c>
    </row>
    <row r="42" spans="2:21">
      <c r="B42" s="79" t="s">
        <v>246</v>
      </c>
      <c r="C42" s="16"/>
      <c r="D42" s="16"/>
      <c r="E42" s="16"/>
      <c r="F42" s="16"/>
      <c r="K42" s="81">
        <v>0</v>
      </c>
      <c r="N42" s="80">
        <v>0</v>
      </c>
      <c r="O42" s="81">
        <v>0</v>
      </c>
      <c r="Q42" s="81">
        <v>0</v>
      </c>
      <c r="R42" s="81">
        <v>0</v>
      </c>
      <c r="T42" s="80">
        <v>0</v>
      </c>
      <c r="U42" s="80">
        <v>0</v>
      </c>
    </row>
    <row r="43" spans="2:21">
      <c r="B43" t="s">
        <v>226</v>
      </c>
      <c r="C43" t="s">
        <v>226</v>
      </c>
      <c r="D43" s="16"/>
      <c r="E43" s="16"/>
      <c r="F43" s="16"/>
      <c r="G43" t="s">
        <v>226</v>
      </c>
      <c r="H43" t="s">
        <v>226</v>
      </c>
      <c r="K43" s="77">
        <v>0</v>
      </c>
      <c r="L43" t="s">
        <v>226</v>
      </c>
      <c r="M43" s="78">
        <v>0</v>
      </c>
      <c r="N43" s="78">
        <v>0</v>
      </c>
      <c r="O43" s="77">
        <v>0</v>
      </c>
      <c r="P43" s="77">
        <v>0</v>
      </c>
      <c r="R43" s="77">
        <v>0</v>
      </c>
      <c r="S43" s="78">
        <v>0</v>
      </c>
      <c r="T43" s="78">
        <v>0</v>
      </c>
      <c r="U43" s="78">
        <v>0</v>
      </c>
    </row>
    <row r="44" spans="2:21">
      <c r="B44" t="s">
        <v>233</v>
      </c>
      <c r="C44" s="16"/>
      <c r="D44" s="16"/>
      <c r="E44" s="16"/>
      <c r="F44" s="16"/>
    </row>
    <row r="45" spans="2:21">
      <c r="B45" t="s">
        <v>239</v>
      </c>
      <c r="C45" s="16"/>
      <c r="D45" s="16"/>
      <c r="E45" s="16"/>
      <c r="F45" s="16"/>
    </row>
    <row r="46" spans="2:21">
      <c r="B46" t="s">
        <v>240</v>
      </c>
      <c r="C46" s="16"/>
      <c r="D46" s="16"/>
      <c r="E46" s="16"/>
      <c r="F46" s="16"/>
    </row>
    <row r="47" spans="2:21">
      <c r="B47" t="s">
        <v>241</v>
      </c>
      <c r="C47" s="16"/>
      <c r="D47" s="16"/>
      <c r="E47" s="16"/>
      <c r="F47" s="16"/>
    </row>
    <row r="48" spans="2:21">
      <c r="B48" t="s">
        <v>242</v>
      </c>
      <c r="C48" s="16"/>
      <c r="D48" s="16"/>
      <c r="E48" s="16"/>
      <c r="F48" s="16"/>
    </row>
    <row r="49" spans="3:6">
      <c r="C49" s="16"/>
      <c r="D49" s="16"/>
      <c r="E49" s="16"/>
      <c r="F49" s="16"/>
    </row>
    <row r="50" spans="3:6">
      <c r="C50" s="16"/>
      <c r="D50" s="16"/>
      <c r="E50" s="16"/>
      <c r="F50" s="16"/>
    </row>
    <row r="51" spans="3:6">
      <c r="C51" s="16"/>
      <c r="D51" s="16"/>
      <c r="E51" s="16"/>
      <c r="F51" s="16"/>
    </row>
    <row r="52" spans="3:6">
      <c r="C52" s="16"/>
      <c r="D52" s="16"/>
      <c r="E52" s="16"/>
      <c r="F52" s="16"/>
    </row>
    <row r="53" spans="3:6">
      <c r="C53" s="16"/>
      <c r="D53" s="16"/>
      <c r="E53" s="16"/>
      <c r="F53" s="16"/>
    </row>
    <row r="54" spans="3:6">
      <c r="C54" s="16"/>
      <c r="D54" s="16"/>
      <c r="E54" s="16"/>
      <c r="F54" s="16"/>
    </row>
    <row r="55" spans="3:6">
      <c r="C55" s="16"/>
      <c r="D55" s="16"/>
      <c r="E55" s="16"/>
      <c r="F55" s="16"/>
    </row>
    <row r="56" spans="3:6">
      <c r="C56" s="16"/>
      <c r="D56" s="16"/>
      <c r="E56" s="16"/>
      <c r="F56" s="16"/>
    </row>
    <row r="57" spans="3:6">
      <c r="C57" s="16"/>
      <c r="D57" s="16"/>
      <c r="E57" s="16"/>
      <c r="F57" s="16"/>
    </row>
    <row r="58" spans="3:6">
      <c r="C58" s="16"/>
      <c r="D58" s="16"/>
      <c r="E58" s="16"/>
      <c r="F58" s="16"/>
    </row>
    <row r="59" spans="3:6">
      <c r="C59" s="16"/>
      <c r="D59" s="16"/>
      <c r="E59" s="16"/>
      <c r="F59" s="16"/>
    </row>
    <row r="60" spans="3:6">
      <c r="C60" s="16"/>
      <c r="D60" s="16"/>
      <c r="E60" s="16"/>
      <c r="F60" s="16"/>
    </row>
    <row r="61" spans="3:6">
      <c r="C61" s="16"/>
      <c r="D61" s="16"/>
      <c r="E61" s="16"/>
      <c r="F61" s="16"/>
    </row>
    <row r="62" spans="3:6">
      <c r="C62" s="16"/>
      <c r="D62" s="16"/>
      <c r="E62" s="16"/>
      <c r="F62" s="16"/>
    </row>
    <row r="63" spans="3:6">
      <c r="C63" s="16"/>
      <c r="D63" s="16"/>
      <c r="E63" s="16"/>
      <c r="F63" s="16"/>
    </row>
    <row r="64" spans="3:6">
      <c r="C64" s="16"/>
      <c r="D64" s="16"/>
      <c r="E64" s="16"/>
      <c r="F64" s="16"/>
    </row>
    <row r="65" spans="3:6">
      <c r="C65" s="16"/>
      <c r="D65" s="16"/>
      <c r="E65" s="16"/>
      <c r="F65" s="16"/>
    </row>
    <row r="66" spans="3:6">
      <c r="C66" s="16"/>
      <c r="D66" s="16"/>
      <c r="E66" s="16"/>
      <c r="F66" s="16"/>
    </row>
    <row r="67" spans="3:6">
      <c r="C67" s="16"/>
      <c r="D67" s="16"/>
      <c r="E67" s="16"/>
      <c r="F67" s="16"/>
    </row>
    <row r="68" spans="3:6">
      <c r="C68" s="16"/>
      <c r="D68" s="16"/>
      <c r="E68" s="16"/>
      <c r="F68" s="16"/>
    </row>
    <row r="69" spans="3:6">
      <c r="C69" s="16"/>
      <c r="D69" s="16"/>
      <c r="E69" s="16"/>
      <c r="F69" s="16"/>
    </row>
    <row r="70" spans="3:6">
      <c r="C70" s="16"/>
      <c r="D70" s="16"/>
      <c r="E70" s="16"/>
      <c r="F70" s="16"/>
    </row>
    <row r="71" spans="3:6">
      <c r="C71" s="16"/>
      <c r="D71" s="16"/>
      <c r="E71" s="16"/>
      <c r="F71" s="16"/>
    </row>
    <row r="72" spans="3:6">
      <c r="C72" s="16"/>
      <c r="D72" s="16"/>
      <c r="E72" s="16"/>
      <c r="F72" s="16"/>
    </row>
    <row r="73" spans="3:6">
      <c r="C73" s="16"/>
      <c r="D73" s="16"/>
      <c r="E73" s="16"/>
      <c r="F73" s="16"/>
    </row>
    <row r="74" spans="3:6">
      <c r="C74" s="16"/>
      <c r="D74" s="16"/>
      <c r="E74" s="16"/>
      <c r="F74" s="16"/>
    </row>
    <row r="75" spans="3:6">
      <c r="C75" s="16"/>
      <c r="D75" s="16"/>
      <c r="E75" s="16"/>
      <c r="F75" s="16"/>
    </row>
    <row r="76" spans="3:6">
      <c r="C76" s="16"/>
      <c r="D76" s="16"/>
      <c r="E76" s="16"/>
      <c r="F76" s="16"/>
    </row>
    <row r="77" spans="3:6">
      <c r="C77" s="16"/>
      <c r="D77" s="16"/>
      <c r="E77" s="16"/>
      <c r="F77" s="16"/>
    </row>
    <row r="78" spans="3:6">
      <c r="C78" s="16"/>
      <c r="D78" s="16"/>
      <c r="E78" s="16"/>
      <c r="F78" s="16"/>
    </row>
    <row r="79" spans="3:6">
      <c r="C79" s="16"/>
      <c r="D79" s="16"/>
      <c r="E79" s="16"/>
      <c r="F79" s="16"/>
    </row>
    <row r="80" spans="3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  <c r="C2" t="s">
        <v>198</v>
      </c>
    </row>
    <row r="3" spans="2:62">
      <c r="B3" s="2" t="s">
        <v>2</v>
      </c>
      <c r="C3" t="s">
        <v>199</v>
      </c>
    </row>
    <row r="4" spans="2:62">
      <c r="B4" s="2" t="s">
        <v>3</v>
      </c>
      <c r="C4" t="s">
        <v>200</v>
      </c>
    </row>
    <row r="6" spans="2:62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  <c r="BJ6" s="19"/>
    </row>
    <row r="7" spans="2:62" ht="26.25" customHeight="1">
      <c r="B7" s="102" t="s">
        <v>91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718340.63</v>
      </c>
      <c r="J11" s="7"/>
      <c r="K11" s="75">
        <v>0.77961000000000003</v>
      </c>
      <c r="L11" s="75">
        <v>14693.328915300001</v>
      </c>
      <c r="M11" s="7"/>
      <c r="N11" s="76">
        <v>1</v>
      </c>
      <c r="O11" s="76">
        <v>0.21659999999999999</v>
      </c>
      <c r="BF11" s="16"/>
      <c r="BG11" s="19"/>
      <c r="BH11" s="16"/>
      <c r="BJ11" s="16"/>
    </row>
    <row r="12" spans="2:62">
      <c r="B12" s="79" t="s">
        <v>204</v>
      </c>
      <c r="E12" s="16"/>
      <c r="F12" s="16"/>
      <c r="G12" s="16"/>
      <c r="I12" s="81">
        <v>556925.63</v>
      </c>
      <c r="K12" s="81">
        <v>0.77961000000000003</v>
      </c>
      <c r="L12" s="81">
        <v>10513.7670953</v>
      </c>
      <c r="N12" s="80">
        <v>0.71550000000000002</v>
      </c>
      <c r="O12" s="80">
        <v>0.155</v>
      </c>
    </row>
    <row r="13" spans="2:62">
      <c r="B13" s="79" t="s">
        <v>345</v>
      </c>
      <c r="E13" s="16"/>
      <c r="F13" s="16"/>
      <c r="G13" s="16"/>
      <c r="I13" s="81">
        <v>234638.78</v>
      </c>
      <c r="K13" s="81">
        <v>0.77961000000000003</v>
      </c>
      <c r="L13" s="81">
        <v>6694.4384894000004</v>
      </c>
      <c r="N13" s="80">
        <v>0.4556</v>
      </c>
      <c r="O13" s="80">
        <v>9.8699999999999996E-2</v>
      </c>
    </row>
    <row r="14" spans="2:62">
      <c r="B14" t="s">
        <v>346</v>
      </c>
      <c r="C14" t="s">
        <v>347</v>
      </c>
      <c r="D14" t="s">
        <v>100</v>
      </c>
      <c r="E14" t="s">
        <v>123</v>
      </c>
      <c r="F14" t="s">
        <v>348</v>
      </c>
      <c r="G14" t="s">
        <v>296</v>
      </c>
      <c r="H14" t="s">
        <v>102</v>
      </c>
      <c r="I14" s="77">
        <v>5529</v>
      </c>
      <c r="J14" s="77">
        <v>3425</v>
      </c>
      <c r="K14" s="77">
        <v>0</v>
      </c>
      <c r="L14" s="77">
        <v>189.36824999999999</v>
      </c>
      <c r="M14" s="78">
        <v>0</v>
      </c>
      <c r="N14" s="78">
        <v>1.29E-2</v>
      </c>
      <c r="O14" s="78">
        <v>2.8E-3</v>
      </c>
    </row>
    <row r="15" spans="2:62">
      <c r="B15" t="s">
        <v>349</v>
      </c>
      <c r="C15" t="s">
        <v>350</v>
      </c>
      <c r="D15" t="s">
        <v>100</v>
      </c>
      <c r="E15" t="s">
        <v>123</v>
      </c>
      <c r="F15" t="s">
        <v>351</v>
      </c>
      <c r="G15" t="s">
        <v>319</v>
      </c>
      <c r="H15" t="s">
        <v>102</v>
      </c>
      <c r="I15" s="77">
        <v>503</v>
      </c>
      <c r="J15" s="77">
        <v>26550</v>
      </c>
      <c r="K15" s="77">
        <v>0</v>
      </c>
      <c r="L15" s="77">
        <v>133.54650000000001</v>
      </c>
      <c r="M15" s="78">
        <v>0</v>
      </c>
      <c r="N15" s="78">
        <v>9.1000000000000004E-3</v>
      </c>
      <c r="O15" s="78">
        <v>2E-3</v>
      </c>
    </row>
    <row r="16" spans="2:62">
      <c r="B16" t="s">
        <v>352</v>
      </c>
      <c r="C16" t="s">
        <v>353</v>
      </c>
      <c r="D16" t="s">
        <v>100</v>
      </c>
      <c r="E16" t="s">
        <v>123</v>
      </c>
      <c r="F16" t="s">
        <v>318</v>
      </c>
      <c r="G16" t="s">
        <v>319</v>
      </c>
      <c r="H16" t="s">
        <v>102</v>
      </c>
      <c r="I16" s="77">
        <v>19444</v>
      </c>
      <c r="J16" s="77">
        <v>1057</v>
      </c>
      <c r="K16" s="77">
        <v>0</v>
      </c>
      <c r="L16" s="77">
        <v>205.52307999999999</v>
      </c>
      <c r="M16" s="78">
        <v>0</v>
      </c>
      <c r="N16" s="78">
        <v>1.4E-2</v>
      </c>
      <c r="O16" s="78">
        <v>3.0000000000000001E-3</v>
      </c>
    </row>
    <row r="17" spans="2:15">
      <c r="B17" t="s">
        <v>354</v>
      </c>
      <c r="C17" t="s">
        <v>355</v>
      </c>
      <c r="D17" t="s">
        <v>100</v>
      </c>
      <c r="E17" t="s">
        <v>123</v>
      </c>
      <c r="F17" t="s">
        <v>356</v>
      </c>
      <c r="G17" t="s">
        <v>306</v>
      </c>
      <c r="H17" t="s">
        <v>102</v>
      </c>
      <c r="I17" s="77">
        <v>194</v>
      </c>
      <c r="J17" s="77">
        <v>3446</v>
      </c>
      <c r="K17" s="77">
        <v>0</v>
      </c>
      <c r="L17" s="77">
        <v>6.6852400000000003</v>
      </c>
      <c r="M17" s="78">
        <v>0</v>
      </c>
      <c r="N17" s="78">
        <v>5.0000000000000001E-4</v>
      </c>
      <c r="O17" s="78">
        <v>1E-4</v>
      </c>
    </row>
    <row r="18" spans="2:15">
      <c r="B18" t="s">
        <v>357</v>
      </c>
      <c r="C18" t="s">
        <v>358</v>
      </c>
      <c r="D18" t="s">
        <v>100</v>
      </c>
      <c r="E18" t="s">
        <v>123</v>
      </c>
      <c r="F18" t="s">
        <v>359</v>
      </c>
      <c r="G18" t="s">
        <v>306</v>
      </c>
      <c r="H18" t="s">
        <v>102</v>
      </c>
      <c r="I18" s="77">
        <v>1316</v>
      </c>
      <c r="J18" s="77">
        <v>3402</v>
      </c>
      <c r="K18" s="77">
        <v>0</v>
      </c>
      <c r="L18" s="77">
        <v>44.770319999999998</v>
      </c>
      <c r="M18" s="78">
        <v>0</v>
      </c>
      <c r="N18" s="78">
        <v>3.0000000000000001E-3</v>
      </c>
      <c r="O18" s="78">
        <v>6.9999999999999999E-4</v>
      </c>
    </row>
    <row r="19" spans="2:15">
      <c r="B19" t="s">
        <v>360</v>
      </c>
      <c r="C19" t="s">
        <v>361</v>
      </c>
      <c r="D19" t="s">
        <v>100</v>
      </c>
      <c r="E19" t="s">
        <v>123</v>
      </c>
      <c r="F19" t="s">
        <v>362</v>
      </c>
      <c r="G19" t="s">
        <v>363</v>
      </c>
      <c r="H19" t="s">
        <v>102</v>
      </c>
      <c r="I19" s="77">
        <v>446</v>
      </c>
      <c r="J19" s="77">
        <v>79720</v>
      </c>
      <c r="K19" s="77">
        <v>0.77961000000000003</v>
      </c>
      <c r="L19" s="77">
        <v>356.33080999999999</v>
      </c>
      <c r="M19" s="78">
        <v>0</v>
      </c>
      <c r="N19" s="78">
        <v>2.4299999999999999E-2</v>
      </c>
      <c r="O19" s="78">
        <v>5.3E-3</v>
      </c>
    </row>
    <row r="20" spans="2:15">
      <c r="B20" t="s">
        <v>364</v>
      </c>
      <c r="C20" t="s">
        <v>365</v>
      </c>
      <c r="D20" t="s">
        <v>100</v>
      </c>
      <c r="E20" t="s">
        <v>123</v>
      </c>
      <c r="F20" t="s">
        <v>366</v>
      </c>
      <c r="G20" t="s">
        <v>311</v>
      </c>
      <c r="H20" t="s">
        <v>102</v>
      </c>
      <c r="I20" s="77">
        <v>38.18</v>
      </c>
      <c r="J20" s="77">
        <v>2062</v>
      </c>
      <c r="K20" s="77">
        <v>0</v>
      </c>
      <c r="L20" s="77">
        <v>0.78727159999999996</v>
      </c>
      <c r="M20" s="78">
        <v>0</v>
      </c>
      <c r="N20" s="78">
        <v>1E-4</v>
      </c>
      <c r="O20" s="78">
        <v>0</v>
      </c>
    </row>
    <row r="21" spans="2:15">
      <c r="B21" t="s">
        <v>367</v>
      </c>
      <c r="C21" t="s">
        <v>368</v>
      </c>
      <c r="D21" t="s">
        <v>100</v>
      </c>
      <c r="E21" t="s">
        <v>123</v>
      </c>
      <c r="F21" t="s">
        <v>366</v>
      </c>
      <c r="G21" t="s">
        <v>311</v>
      </c>
      <c r="H21" t="s">
        <v>102</v>
      </c>
      <c r="I21" s="77">
        <v>7827</v>
      </c>
      <c r="J21" s="77">
        <v>1422</v>
      </c>
      <c r="K21" s="77">
        <v>0</v>
      </c>
      <c r="L21" s="77">
        <v>111.29994000000001</v>
      </c>
      <c r="M21" s="78">
        <v>0</v>
      </c>
      <c r="N21" s="78">
        <v>7.6E-3</v>
      </c>
      <c r="O21" s="78">
        <v>1.6000000000000001E-3</v>
      </c>
    </row>
    <row r="22" spans="2:15">
      <c r="B22" t="s">
        <v>369</v>
      </c>
      <c r="C22" t="s">
        <v>370</v>
      </c>
      <c r="D22" t="s">
        <v>100</v>
      </c>
      <c r="E22" t="s">
        <v>123</v>
      </c>
      <c r="F22" t="s">
        <v>371</v>
      </c>
      <c r="G22" t="s">
        <v>255</v>
      </c>
      <c r="H22" t="s">
        <v>102</v>
      </c>
      <c r="I22" s="77">
        <v>2603</v>
      </c>
      <c r="J22" s="77">
        <v>13010</v>
      </c>
      <c r="K22" s="77">
        <v>0</v>
      </c>
      <c r="L22" s="77">
        <v>338.65030000000002</v>
      </c>
      <c r="M22" s="78">
        <v>0</v>
      </c>
      <c r="N22" s="78">
        <v>2.3E-2</v>
      </c>
      <c r="O22" s="78">
        <v>5.0000000000000001E-3</v>
      </c>
    </row>
    <row r="23" spans="2:15">
      <c r="B23" t="s">
        <v>372</v>
      </c>
      <c r="C23" t="s">
        <v>373</v>
      </c>
      <c r="D23" t="s">
        <v>100</v>
      </c>
      <c r="E23" t="s">
        <v>123</v>
      </c>
      <c r="F23" t="s">
        <v>374</v>
      </c>
      <c r="G23" t="s">
        <v>255</v>
      </c>
      <c r="H23" t="s">
        <v>102</v>
      </c>
      <c r="I23" s="77">
        <v>30084</v>
      </c>
      <c r="J23" s="77">
        <v>1816</v>
      </c>
      <c r="K23" s="77">
        <v>0</v>
      </c>
      <c r="L23" s="77">
        <v>546.32543999999996</v>
      </c>
      <c r="M23" s="78">
        <v>0</v>
      </c>
      <c r="N23" s="78">
        <v>3.7199999999999997E-2</v>
      </c>
      <c r="O23" s="78">
        <v>8.0999999999999996E-3</v>
      </c>
    </row>
    <row r="24" spans="2:15">
      <c r="B24" t="s">
        <v>375</v>
      </c>
      <c r="C24" t="s">
        <v>376</v>
      </c>
      <c r="D24" t="s">
        <v>100</v>
      </c>
      <c r="E24" t="s">
        <v>123</v>
      </c>
      <c r="F24" t="s">
        <v>377</v>
      </c>
      <c r="G24" t="s">
        <v>255</v>
      </c>
      <c r="H24" t="s">
        <v>102</v>
      </c>
      <c r="I24" s="77">
        <v>43822</v>
      </c>
      <c r="J24" s="77">
        <v>3105</v>
      </c>
      <c r="K24" s="77">
        <v>0</v>
      </c>
      <c r="L24" s="77">
        <v>1360.6731</v>
      </c>
      <c r="M24" s="78">
        <v>0</v>
      </c>
      <c r="N24" s="78">
        <v>9.2600000000000002E-2</v>
      </c>
      <c r="O24" s="78">
        <v>2.01E-2</v>
      </c>
    </row>
    <row r="25" spans="2:15">
      <c r="B25" t="s">
        <v>378</v>
      </c>
      <c r="C25" t="s">
        <v>379</v>
      </c>
      <c r="D25" t="s">
        <v>100</v>
      </c>
      <c r="E25" t="s">
        <v>123</v>
      </c>
      <c r="F25" t="s">
        <v>380</v>
      </c>
      <c r="G25" t="s">
        <v>255</v>
      </c>
      <c r="H25" t="s">
        <v>102</v>
      </c>
      <c r="I25" s="77">
        <v>1788</v>
      </c>
      <c r="J25" s="77">
        <v>11550</v>
      </c>
      <c r="K25" s="77">
        <v>0</v>
      </c>
      <c r="L25" s="77">
        <v>206.51400000000001</v>
      </c>
      <c r="M25" s="78">
        <v>0</v>
      </c>
      <c r="N25" s="78">
        <v>1.41E-2</v>
      </c>
      <c r="O25" s="78">
        <v>3.0000000000000001E-3</v>
      </c>
    </row>
    <row r="26" spans="2:15">
      <c r="B26" t="s">
        <v>381</v>
      </c>
      <c r="C26" t="s">
        <v>382</v>
      </c>
      <c r="D26" t="s">
        <v>100</v>
      </c>
      <c r="E26" t="s">
        <v>123</v>
      </c>
      <c r="F26" t="s">
        <v>383</v>
      </c>
      <c r="G26" t="s">
        <v>255</v>
      </c>
      <c r="H26" t="s">
        <v>102</v>
      </c>
      <c r="I26" s="77">
        <v>17939</v>
      </c>
      <c r="J26" s="77">
        <v>2916</v>
      </c>
      <c r="K26" s="77">
        <v>0</v>
      </c>
      <c r="L26" s="77">
        <v>523.10123999999996</v>
      </c>
      <c r="M26" s="78">
        <v>0</v>
      </c>
      <c r="N26" s="78">
        <v>3.56E-2</v>
      </c>
      <c r="O26" s="78">
        <v>7.7000000000000002E-3</v>
      </c>
    </row>
    <row r="27" spans="2:15">
      <c r="B27" t="s">
        <v>384</v>
      </c>
      <c r="C27" t="s">
        <v>385</v>
      </c>
      <c r="D27" t="s">
        <v>100</v>
      </c>
      <c r="E27" t="s">
        <v>123</v>
      </c>
      <c r="F27" t="s">
        <v>342</v>
      </c>
      <c r="G27" t="s">
        <v>343</v>
      </c>
      <c r="H27" t="s">
        <v>102</v>
      </c>
      <c r="I27" s="77">
        <v>80</v>
      </c>
      <c r="J27" s="77">
        <v>153500</v>
      </c>
      <c r="K27" s="77">
        <v>0</v>
      </c>
      <c r="L27" s="77">
        <v>122.8</v>
      </c>
      <c r="M27" s="78">
        <v>0</v>
      </c>
      <c r="N27" s="78">
        <v>8.3999999999999995E-3</v>
      </c>
      <c r="O27" s="78">
        <v>1.8E-3</v>
      </c>
    </row>
    <row r="28" spans="2:15">
      <c r="B28" t="s">
        <v>386</v>
      </c>
      <c r="C28" t="s">
        <v>387</v>
      </c>
      <c r="D28" t="s">
        <v>100</v>
      </c>
      <c r="E28" t="s">
        <v>123</v>
      </c>
      <c r="F28" t="s">
        <v>388</v>
      </c>
      <c r="G28" t="s">
        <v>269</v>
      </c>
      <c r="H28" t="s">
        <v>102</v>
      </c>
      <c r="I28" s="77">
        <v>6959</v>
      </c>
      <c r="J28" s="77">
        <v>3169</v>
      </c>
      <c r="K28" s="77">
        <v>0</v>
      </c>
      <c r="L28" s="77">
        <v>220.53071</v>
      </c>
      <c r="M28" s="78">
        <v>0</v>
      </c>
      <c r="N28" s="78">
        <v>1.4999999999999999E-2</v>
      </c>
      <c r="O28" s="78">
        <v>3.3E-3</v>
      </c>
    </row>
    <row r="29" spans="2:15">
      <c r="B29" t="s">
        <v>389</v>
      </c>
      <c r="C29" t="s">
        <v>390</v>
      </c>
      <c r="D29" t="s">
        <v>100</v>
      </c>
      <c r="E29" t="s">
        <v>123</v>
      </c>
      <c r="F29" t="s">
        <v>391</v>
      </c>
      <c r="G29" t="s">
        <v>392</v>
      </c>
      <c r="H29" t="s">
        <v>102</v>
      </c>
      <c r="I29" s="77">
        <v>222</v>
      </c>
      <c r="J29" s="77">
        <v>30360</v>
      </c>
      <c r="K29" s="77">
        <v>0</v>
      </c>
      <c r="L29" s="77">
        <v>67.399199999999993</v>
      </c>
      <c r="M29" s="78">
        <v>0</v>
      </c>
      <c r="N29" s="78">
        <v>4.5999999999999999E-3</v>
      </c>
      <c r="O29" s="78">
        <v>1E-3</v>
      </c>
    </row>
    <row r="30" spans="2:15">
      <c r="B30" t="s">
        <v>393</v>
      </c>
      <c r="C30" t="s">
        <v>394</v>
      </c>
      <c r="D30" t="s">
        <v>100</v>
      </c>
      <c r="E30" t="s">
        <v>123</v>
      </c>
      <c r="F30" t="s">
        <v>395</v>
      </c>
      <c r="G30" t="s">
        <v>396</v>
      </c>
      <c r="H30" t="s">
        <v>102</v>
      </c>
      <c r="I30" s="77">
        <v>1423</v>
      </c>
      <c r="J30" s="77">
        <v>8574</v>
      </c>
      <c r="K30" s="77">
        <v>0</v>
      </c>
      <c r="L30" s="77">
        <v>122.00802</v>
      </c>
      <c r="M30" s="78">
        <v>0</v>
      </c>
      <c r="N30" s="78">
        <v>8.3000000000000001E-3</v>
      </c>
      <c r="O30" s="78">
        <v>1.8E-3</v>
      </c>
    </row>
    <row r="31" spans="2:15">
      <c r="B31" t="s">
        <v>397</v>
      </c>
      <c r="C31" t="s">
        <v>398</v>
      </c>
      <c r="D31" t="s">
        <v>100</v>
      </c>
      <c r="E31" t="s">
        <v>123</v>
      </c>
      <c r="F31" t="s">
        <v>399</v>
      </c>
      <c r="G31" t="s">
        <v>400</v>
      </c>
      <c r="H31" t="s">
        <v>102</v>
      </c>
      <c r="I31" s="77">
        <v>5682</v>
      </c>
      <c r="J31" s="77">
        <v>2850</v>
      </c>
      <c r="K31" s="77">
        <v>0</v>
      </c>
      <c r="L31" s="77">
        <v>161.93700000000001</v>
      </c>
      <c r="M31" s="78">
        <v>0</v>
      </c>
      <c r="N31" s="78">
        <v>1.0999999999999999E-2</v>
      </c>
      <c r="O31" s="78">
        <v>2.3999999999999998E-3</v>
      </c>
    </row>
    <row r="32" spans="2:15">
      <c r="B32" t="s">
        <v>401</v>
      </c>
      <c r="C32" t="s">
        <v>402</v>
      </c>
      <c r="D32" t="s">
        <v>100</v>
      </c>
      <c r="E32" t="s">
        <v>123</v>
      </c>
      <c r="F32" t="s">
        <v>403</v>
      </c>
      <c r="G32" t="s">
        <v>260</v>
      </c>
      <c r="H32" t="s">
        <v>102</v>
      </c>
      <c r="I32" s="77">
        <v>1284.29</v>
      </c>
      <c r="J32" s="77">
        <v>5958</v>
      </c>
      <c r="K32" s="77">
        <v>0</v>
      </c>
      <c r="L32" s="77">
        <v>76.517998199999994</v>
      </c>
      <c r="M32" s="78">
        <v>0</v>
      </c>
      <c r="N32" s="78">
        <v>5.1999999999999998E-3</v>
      </c>
      <c r="O32" s="78">
        <v>1.1000000000000001E-3</v>
      </c>
    </row>
    <row r="33" spans="2:15">
      <c r="B33" t="s">
        <v>404</v>
      </c>
      <c r="C33" t="s">
        <v>405</v>
      </c>
      <c r="D33" t="s">
        <v>100</v>
      </c>
      <c r="E33" t="s">
        <v>123</v>
      </c>
      <c r="F33" t="s">
        <v>406</v>
      </c>
      <c r="G33" t="s">
        <v>260</v>
      </c>
      <c r="H33" t="s">
        <v>102</v>
      </c>
      <c r="I33" s="77">
        <v>4413</v>
      </c>
      <c r="J33" s="77">
        <v>4376</v>
      </c>
      <c r="K33" s="77">
        <v>0</v>
      </c>
      <c r="L33" s="77">
        <v>193.11287999999999</v>
      </c>
      <c r="M33" s="78">
        <v>0</v>
      </c>
      <c r="N33" s="78">
        <v>1.3100000000000001E-2</v>
      </c>
      <c r="O33" s="78">
        <v>2.8E-3</v>
      </c>
    </row>
    <row r="34" spans="2:15">
      <c r="B34" t="s">
        <v>407</v>
      </c>
      <c r="C34" t="s">
        <v>408</v>
      </c>
      <c r="D34" t="s">
        <v>100</v>
      </c>
      <c r="E34" t="s">
        <v>123</v>
      </c>
      <c r="F34" t="s">
        <v>409</v>
      </c>
      <c r="G34" t="s">
        <v>260</v>
      </c>
      <c r="H34" t="s">
        <v>102</v>
      </c>
      <c r="I34" s="77">
        <v>5019</v>
      </c>
      <c r="J34" s="77">
        <v>2098</v>
      </c>
      <c r="K34" s="77">
        <v>0</v>
      </c>
      <c r="L34" s="77">
        <v>105.29862</v>
      </c>
      <c r="M34" s="78">
        <v>0</v>
      </c>
      <c r="N34" s="78">
        <v>7.1999999999999998E-3</v>
      </c>
      <c r="O34" s="78">
        <v>1.6000000000000001E-3</v>
      </c>
    </row>
    <row r="35" spans="2:15">
      <c r="B35" t="s">
        <v>410</v>
      </c>
      <c r="C35" t="s">
        <v>411</v>
      </c>
      <c r="D35" t="s">
        <v>100</v>
      </c>
      <c r="E35" t="s">
        <v>123</v>
      </c>
      <c r="F35" t="s">
        <v>412</v>
      </c>
      <c r="G35" t="s">
        <v>260</v>
      </c>
      <c r="H35" t="s">
        <v>102</v>
      </c>
      <c r="I35" s="77">
        <v>561</v>
      </c>
      <c r="J35" s="77">
        <v>42990</v>
      </c>
      <c r="K35" s="77">
        <v>0</v>
      </c>
      <c r="L35" s="77">
        <v>241.1739</v>
      </c>
      <c r="M35" s="78">
        <v>0</v>
      </c>
      <c r="N35" s="78">
        <v>1.6400000000000001E-2</v>
      </c>
      <c r="O35" s="78">
        <v>3.5999999999999999E-3</v>
      </c>
    </row>
    <row r="36" spans="2:15">
      <c r="B36" t="s">
        <v>413</v>
      </c>
      <c r="C36" t="s">
        <v>414</v>
      </c>
      <c r="D36" t="s">
        <v>100</v>
      </c>
      <c r="E36" t="s">
        <v>123</v>
      </c>
      <c r="F36" t="s">
        <v>259</v>
      </c>
      <c r="G36" t="s">
        <v>260</v>
      </c>
      <c r="H36" t="s">
        <v>102</v>
      </c>
      <c r="I36" s="77">
        <v>11177.31</v>
      </c>
      <c r="J36" s="77">
        <v>1016</v>
      </c>
      <c r="K36" s="77">
        <v>0</v>
      </c>
      <c r="L36" s="77">
        <v>113.5614696</v>
      </c>
      <c r="M36" s="78">
        <v>0</v>
      </c>
      <c r="N36" s="78">
        <v>7.7000000000000002E-3</v>
      </c>
      <c r="O36" s="78">
        <v>1.6999999999999999E-3</v>
      </c>
    </row>
    <row r="37" spans="2:15">
      <c r="B37" t="s">
        <v>415</v>
      </c>
      <c r="C37" t="s">
        <v>416</v>
      </c>
      <c r="D37" t="s">
        <v>100</v>
      </c>
      <c r="E37" t="s">
        <v>123</v>
      </c>
      <c r="F37" t="s">
        <v>417</v>
      </c>
      <c r="G37" t="s">
        <v>260</v>
      </c>
      <c r="H37" t="s">
        <v>102</v>
      </c>
      <c r="I37" s="77">
        <v>608</v>
      </c>
      <c r="J37" s="77">
        <v>23300</v>
      </c>
      <c r="K37" s="77">
        <v>0</v>
      </c>
      <c r="L37" s="77">
        <v>141.66399999999999</v>
      </c>
      <c r="M37" s="78">
        <v>0</v>
      </c>
      <c r="N37" s="78">
        <v>9.5999999999999992E-3</v>
      </c>
      <c r="O37" s="78">
        <v>2.0999999999999999E-3</v>
      </c>
    </row>
    <row r="38" spans="2:15">
      <c r="B38" t="s">
        <v>418</v>
      </c>
      <c r="C38" t="s">
        <v>419</v>
      </c>
      <c r="D38" t="s">
        <v>100</v>
      </c>
      <c r="E38" t="s">
        <v>123</v>
      </c>
      <c r="F38" t="s">
        <v>420</v>
      </c>
      <c r="G38" t="s">
        <v>260</v>
      </c>
      <c r="H38" t="s">
        <v>102</v>
      </c>
      <c r="I38" s="77">
        <v>517</v>
      </c>
      <c r="J38" s="77">
        <v>24440</v>
      </c>
      <c r="K38" s="77">
        <v>0</v>
      </c>
      <c r="L38" s="77">
        <v>126.3548</v>
      </c>
      <c r="M38" s="78">
        <v>0</v>
      </c>
      <c r="N38" s="78">
        <v>8.6E-3</v>
      </c>
      <c r="O38" s="78">
        <v>1.9E-3</v>
      </c>
    </row>
    <row r="39" spans="2:15">
      <c r="B39" t="s">
        <v>421</v>
      </c>
      <c r="C39" t="s">
        <v>422</v>
      </c>
      <c r="D39" t="s">
        <v>100</v>
      </c>
      <c r="E39" t="s">
        <v>123</v>
      </c>
      <c r="F39" t="s">
        <v>423</v>
      </c>
      <c r="G39" t="s">
        <v>424</v>
      </c>
      <c r="H39" t="s">
        <v>102</v>
      </c>
      <c r="I39" s="77">
        <v>6275</v>
      </c>
      <c r="J39" s="77">
        <v>2670</v>
      </c>
      <c r="K39" s="77">
        <v>0</v>
      </c>
      <c r="L39" s="77">
        <v>167.54249999999999</v>
      </c>
      <c r="M39" s="78">
        <v>0</v>
      </c>
      <c r="N39" s="78">
        <v>1.14E-2</v>
      </c>
      <c r="O39" s="78">
        <v>2.5000000000000001E-3</v>
      </c>
    </row>
    <row r="40" spans="2:15">
      <c r="B40" t="s">
        <v>425</v>
      </c>
      <c r="C40" t="s">
        <v>426</v>
      </c>
      <c r="D40" t="s">
        <v>100</v>
      </c>
      <c r="E40" t="s">
        <v>123</v>
      </c>
      <c r="F40" t="s">
        <v>427</v>
      </c>
      <c r="G40" t="s">
        <v>428</v>
      </c>
      <c r="H40" t="s">
        <v>102</v>
      </c>
      <c r="I40" s="77">
        <v>13639</v>
      </c>
      <c r="J40" s="77">
        <v>2290</v>
      </c>
      <c r="K40" s="77">
        <v>0</v>
      </c>
      <c r="L40" s="77">
        <v>312.3331</v>
      </c>
      <c r="M40" s="78">
        <v>0</v>
      </c>
      <c r="N40" s="78">
        <v>2.1299999999999999E-2</v>
      </c>
      <c r="O40" s="78">
        <v>4.5999999999999999E-3</v>
      </c>
    </row>
    <row r="41" spans="2:15">
      <c r="B41" t="s">
        <v>429</v>
      </c>
      <c r="C41" t="s">
        <v>430</v>
      </c>
      <c r="D41" t="s">
        <v>100</v>
      </c>
      <c r="E41" t="s">
        <v>123</v>
      </c>
      <c r="F41" t="s">
        <v>431</v>
      </c>
      <c r="G41" t="s">
        <v>129</v>
      </c>
      <c r="H41" t="s">
        <v>102</v>
      </c>
      <c r="I41" s="77">
        <v>381</v>
      </c>
      <c r="J41" s="77">
        <v>67050</v>
      </c>
      <c r="K41" s="77">
        <v>0</v>
      </c>
      <c r="L41" s="77">
        <v>255.4605</v>
      </c>
      <c r="M41" s="78">
        <v>0</v>
      </c>
      <c r="N41" s="78">
        <v>1.7399999999999999E-2</v>
      </c>
      <c r="O41" s="78">
        <v>3.8E-3</v>
      </c>
    </row>
    <row r="42" spans="2:15">
      <c r="B42" t="s">
        <v>432</v>
      </c>
      <c r="C42" t="s">
        <v>433</v>
      </c>
      <c r="D42" t="s">
        <v>100</v>
      </c>
      <c r="E42" t="s">
        <v>123</v>
      </c>
      <c r="F42" t="s">
        <v>301</v>
      </c>
      <c r="G42" t="s">
        <v>132</v>
      </c>
      <c r="H42" t="s">
        <v>102</v>
      </c>
      <c r="I42" s="77">
        <v>44865</v>
      </c>
      <c r="J42" s="77">
        <v>542</v>
      </c>
      <c r="K42" s="77">
        <v>0</v>
      </c>
      <c r="L42" s="77">
        <v>243.16829999999999</v>
      </c>
      <c r="M42" s="78">
        <v>0</v>
      </c>
      <c r="N42" s="78">
        <v>1.6500000000000001E-2</v>
      </c>
      <c r="O42" s="78">
        <v>3.5999999999999999E-3</v>
      </c>
    </row>
    <row r="43" spans="2:15">
      <c r="B43" s="79" t="s">
        <v>434</v>
      </c>
      <c r="E43" s="16"/>
      <c r="F43" s="16"/>
      <c r="G43" s="16"/>
      <c r="I43" s="81">
        <v>257973.85</v>
      </c>
      <c r="K43" s="81">
        <v>0</v>
      </c>
      <c r="L43" s="81">
        <v>3329.9978129000001</v>
      </c>
      <c r="N43" s="80">
        <v>0.2266</v>
      </c>
      <c r="O43" s="80">
        <v>4.9099999999999998E-2</v>
      </c>
    </row>
    <row r="44" spans="2:15">
      <c r="B44" t="s">
        <v>435</v>
      </c>
      <c r="C44" t="s">
        <v>436</v>
      </c>
      <c r="D44" t="s">
        <v>100</v>
      </c>
      <c r="E44" t="s">
        <v>123</v>
      </c>
      <c r="F44" t="s">
        <v>437</v>
      </c>
      <c r="G44" t="s">
        <v>319</v>
      </c>
      <c r="H44" t="s">
        <v>102</v>
      </c>
      <c r="I44" s="77">
        <v>22499</v>
      </c>
      <c r="J44" s="77">
        <v>662.9</v>
      </c>
      <c r="K44" s="77">
        <v>0</v>
      </c>
      <c r="L44" s="77">
        <v>149.145871</v>
      </c>
      <c r="M44" s="78">
        <v>0</v>
      </c>
      <c r="N44" s="78">
        <v>1.0200000000000001E-2</v>
      </c>
      <c r="O44" s="78">
        <v>2.2000000000000001E-3</v>
      </c>
    </row>
    <row r="45" spans="2:15">
      <c r="B45" t="s">
        <v>438</v>
      </c>
      <c r="C45" t="s">
        <v>439</v>
      </c>
      <c r="D45" t="s">
        <v>100</v>
      </c>
      <c r="E45" t="s">
        <v>123</v>
      </c>
      <c r="F45" t="s">
        <v>440</v>
      </c>
      <c r="G45" t="s">
        <v>306</v>
      </c>
      <c r="H45" t="s">
        <v>102</v>
      </c>
      <c r="I45" s="77">
        <v>4128</v>
      </c>
      <c r="J45" s="77">
        <v>6211</v>
      </c>
      <c r="K45" s="77">
        <v>0</v>
      </c>
      <c r="L45" s="77">
        <v>256.39008000000001</v>
      </c>
      <c r="M45" s="78">
        <v>1E-4</v>
      </c>
      <c r="N45" s="78">
        <v>1.7399999999999999E-2</v>
      </c>
      <c r="O45" s="78">
        <v>3.8E-3</v>
      </c>
    </row>
    <row r="46" spans="2:15">
      <c r="B46" t="s">
        <v>441</v>
      </c>
      <c r="C46" t="s">
        <v>442</v>
      </c>
      <c r="D46" t="s">
        <v>100</v>
      </c>
      <c r="E46" t="s">
        <v>123</v>
      </c>
      <c r="F46" t="s">
        <v>443</v>
      </c>
      <c r="G46" t="s">
        <v>311</v>
      </c>
      <c r="H46" t="s">
        <v>102</v>
      </c>
      <c r="I46" s="77">
        <v>1700</v>
      </c>
      <c r="J46" s="77">
        <v>18000</v>
      </c>
      <c r="K46" s="77">
        <v>0</v>
      </c>
      <c r="L46" s="77">
        <v>306</v>
      </c>
      <c r="M46" s="78">
        <v>1E-4</v>
      </c>
      <c r="N46" s="78">
        <v>2.0799999999999999E-2</v>
      </c>
      <c r="O46" s="78">
        <v>4.4999999999999997E-3</v>
      </c>
    </row>
    <row r="47" spans="2:15">
      <c r="B47" t="s">
        <v>444</v>
      </c>
      <c r="C47" t="s">
        <v>445</v>
      </c>
      <c r="D47" t="s">
        <v>100</v>
      </c>
      <c r="E47" t="s">
        <v>123</v>
      </c>
      <c r="F47" t="s">
        <v>310</v>
      </c>
      <c r="G47" t="s">
        <v>311</v>
      </c>
      <c r="H47" t="s">
        <v>102</v>
      </c>
      <c r="I47" s="77">
        <v>792</v>
      </c>
      <c r="J47" s="77">
        <v>26650</v>
      </c>
      <c r="K47" s="77">
        <v>0</v>
      </c>
      <c r="L47" s="77">
        <v>211.06800000000001</v>
      </c>
      <c r="M47" s="78">
        <v>0</v>
      </c>
      <c r="N47" s="78">
        <v>1.44E-2</v>
      </c>
      <c r="O47" s="78">
        <v>3.0999999999999999E-3</v>
      </c>
    </row>
    <row r="48" spans="2:15">
      <c r="B48" t="s">
        <v>446</v>
      </c>
      <c r="C48" t="s">
        <v>447</v>
      </c>
      <c r="D48" t="s">
        <v>100</v>
      </c>
      <c r="E48" t="s">
        <v>123</v>
      </c>
      <c r="F48" t="s">
        <v>448</v>
      </c>
      <c r="G48" t="s">
        <v>311</v>
      </c>
      <c r="H48" t="s">
        <v>102</v>
      </c>
      <c r="I48" s="77">
        <v>19240</v>
      </c>
      <c r="J48" s="77">
        <v>2238</v>
      </c>
      <c r="K48" s="77">
        <v>0</v>
      </c>
      <c r="L48" s="77">
        <v>430.59120000000001</v>
      </c>
      <c r="M48" s="78">
        <v>2.9999999999999997E-4</v>
      </c>
      <c r="N48" s="78">
        <v>2.93E-2</v>
      </c>
      <c r="O48" s="78">
        <v>6.3E-3</v>
      </c>
    </row>
    <row r="49" spans="2:15">
      <c r="B49" t="s">
        <v>449</v>
      </c>
      <c r="C49" t="s">
        <v>450</v>
      </c>
      <c r="D49" t="s">
        <v>100</v>
      </c>
      <c r="E49" t="s">
        <v>123</v>
      </c>
      <c r="F49" t="s">
        <v>451</v>
      </c>
      <c r="G49" t="s">
        <v>343</v>
      </c>
      <c r="H49" t="s">
        <v>102</v>
      </c>
      <c r="I49" s="77">
        <v>363</v>
      </c>
      <c r="J49" s="77">
        <v>22480</v>
      </c>
      <c r="K49" s="77">
        <v>0</v>
      </c>
      <c r="L49" s="77">
        <v>81.602400000000003</v>
      </c>
      <c r="M49" s="78">
        <v>0</v>
      </c>
      <c r="N49" s="78">
        <v>5.5999999999999999E-3</v>
      </c>
      <c r="O49" s="78">
        <v>1.1999999999999999E-3</v>
      </c>
    </row>
    <row r="50" spans="2:15">
      <c r="B50" t="s">
        <v>452</v>
      </c>
      <c r="C50" t="s">
        <v>453</v>
      </c>
      <c r="D50" t="s">
        <v>100</v>
      </c>
      <c r="E50" t="s">
        <v>123</v>
      </c>
      <c r="F50" t="s">
        <v>454</v>
      </c>
      <c r="G50" t="s">
        <v>455</v>
      </c>
      <c r="H50" t="s">
        <v>102</v>
      </c>
      <c r="I50" s="77">
        <v>629</v>
      </c>
      <c r="J50" s="77">
        <v>45490</v>
      </c>
      <c r="K50" s="77">
        <v>0</v>
      </c>
      <c r="L50" s="77">
        <v>286.13209999999998</v>
      </c>
      <c r="M50" s="78">
        <v>0</v>
      </c>
      <c r="N50" s="78">
        <v>1.95E-2</v>
      </c>
      <c r="O50" s="78">
        <v>4.1999999999999997E-3</v>
      </c>
    </row>
    <row r="51" spans="2:15">
      <c r="B51" t="s">
        <v>456</v>
      </c>
      <c r="C51" t="s">
        <v>457</v>
      </c>
      <c r="D51" t="s">
        <v>100</v>
      </c>
      <c r="E51" t="s">
        <v>123</v>
      </c>
      <c r="F51" t="s">
        <v>458</v>
      </c>
      <c r="G51" t="s">
        <v>455</v>
      </c>
      <c r="H51" t="s">
        <v>102</v>
      </c>
      <c r="I51" s="77">
        <v>13257</v>
      </c>
      <c r="J51" s="77">
        <v>834</v>
      </c>
      <c r="K51" s="77">
        <v>0</v>
      </c>
      <c r="L51" s="77">
        <v>110.56338</v>
      </c>
      <c r="M51" s="78">
        <v>0</v>
      </c>
      <c r="N51" s="78">
        <v>7.4999999999999997E-3</v>
      </c>
      <c r="O51" s="78">
        <v>1.6000000000000001E-3</v>
      </c>
    </row>
    <row r="52" spans="2:15">
      <c r="B52" t="s">
        <v>459</v>
      </c>
      <c r="C52" t="s">
        <v>460</v>
      </c>
      <c r="D52" t="s">
        <v>100</v>
      </c>
      <c r="E52" t="s">
        <v>123</v>
      </c>
      <c r="F52" t="s">
        <v>461</v>
      </c>
      <c r="G52" t="s">
        <v>455</v>
      </c>
      <c r="H52" t="s">
        <v>102</v>
      </c>
      <c r="I52" s="77">
        <v>159161.4</v>
      </c>
      <c r="J52" s="77">
        <v>105.1</v>
      </c>
      <c r="K52" s="77">
        <v>0</v>
      </c>
      <c r="L52" s="77">
        <v>167.27863139999999</v>
      </c>
      <c r="M52" s="78">
        <v>1E-4</v>
      </c>
      <c r="N52" s="78">
        <v>1.14E-2</v>
      </c>
      <c r="O52" s="78">
        <v>2.5000000000000001E-3</v>
      </c>
    </row>
    <row r="53" spans="2:15">
      <c r="B53" t="s">
        <v>462</v>
      </c>
      <c r="C53" t="s">
        <v>463</v>
      </c>
      <c r="D53" t="s">
        <v>100</v>
      </c>
      <c r="E53" t="s">
        <v>123</v>
      </c>
      <c r="F53" t="s">
        <v>464</v>
      </c>
      <c r="G53" t="s">
        <v>465</v>
      </c>
      <c r="H53" t="s">
        <v>102</v>
      </c>
      <c r="I53" s="77">
        <v>442</v>
      </c>
      <c r="J53" s="77">
        <v>36250</v>
      </c>
      <c r="K53" s="77">
        <v>0</v>
      </c>
      <c r="L53" s="77">
        <v>160.22499999999999</v>
      </c>
      <c r="M53" s="78">
        <v>0</v>
      </c>
      <c r="N53" s="78">
        <v>1.09E-2</v>
      </c>
      <c r="O53" s="78">
        <v>2.3999999999999998E-3</v>
      </c>
    </row>
    <row r="54" spans="2:15">
      <c r="B54" t="s">
        <v>466</v>
      </c>
      <c r="C54" t="s">
        <v>467</v>
      </c>
      <c r="D54" t="s">
        <v>100</v>
      </c>
      <c r="E54" t="s">
        <v>123</v>
      </c>
      <c r="F54" t="s">
        <v>468</v>
      </c>
      <c r="G54" t="s">
        <v>280</v>
      </c>
      <c r="H54" t="s">
        <v>102</v>
      </c>
      <c r="I54" s="77">
        <v>4788</v>
      </c>
      <c r="J54" s="77">
        <v>4900</v>
      </c>
      <c r="K54" s="77">
        <v>0</v>
      </c>
      <c r="L54" s="77">
        <v>234.61199999999999</v>
      </c>
      <c r="M54" s="78">
        <v>1E-4</v>
      </c>
      <c r="N54" s="78">
        <v>1.6E-2</v>
      </c>
      <c r="O54" s="78">
        <v>3.5000000000000001E-3</v>
      </c>
    </row>
    <row r="55" spans="2:15">
      <c r="B55" t="s">
        <v>469</v>
      </c>
      <c r="C55" t="s">
        <v>470</v>
      </c>
      <c r="D55" t="s">
        <v>100</v>
      </c>
      <c r="E55" t="s">
        <v>123</v>
      </c>
      <c r="F55" t="s">
        <v>279</v>
      </c>
      <c r="G55" t="s">
        <v>280</v>
      </c>
      <c r="H55" t="s">
        <v>102</v>
      </c>
      <c r="I55" s="77">
        <v>9475</v>
      </c>
      <c r="J55" s="77">
        <v>1988</v>
      </c>
      <c r="K55" s="77">
        <v>0</v>
      </c>
      <c r="L55" s="77">
        <v>188.363</v>
      </c>
      <c r="M55" s="78">
        <v>1E-4</v>
      </c>
      <c r="N55" s="78">
        <v>1.2800000000000001E-2</v>
      </c>
      <c r="O55" s="78">
        <v>2.8E-3</v>
      </c>
    </row>
    <row r="56" spans="2:15">
      <c r="B56" t="s">
        <v>471</v>
      </c>
      <c r="C56" t="s">
        <v>472</v>
      </c>
      <c r="D56" t="s">
        <v>100</v>
      </c>
      <c r="E56" t="s">
        <v>123</v>
      </c>
      <c r="F56" t="s">
        <v>473</v>
      </c>
      <c r="G56" t="s">
        <v>280</v>
      </c>
      <c r="H56" t="s">
        <v>102</v>
      </c>
      <c r="I56" s="77">
        <v>1763</v>
      </c>
      <c r="J56" s="77">
        <v>5564</v>
      </c>
      <c r="K56" s="77">
        <v>0</v>
      </c>
      <c r="L56" s="77">
        <v>98.093320000000006</v>
      </c>
      <c r="M56" s="78">
        <v>0</v>
      </c>
      <c r="N56" s="78">
        <v>6.7000000000000002E-3</v>
      </c>
      <c r="O56" s="78">
        <v>1.4E-3</v>
      </c>
    </row>
    <row r="57" spans="2:15">
      <c r="B57" t="s">
        <v>474</v>
      </c>
      <c r="C57" t="s">
        <v>475</v>
      </c>
      <c r="D57" t="s">
        <v>100</v>
      </c>
      <c r="E57" t="s">
        <v>123</v>
      </c>
      <c r="F57" t="s">
        <v>476</v>
      </c>
      <c r="G57" t="s">
        <v>260</v>
      </c>
      <c r="H57" t="s">
        <v>102</v>
      </c>
      <c r="I57" s="77">
        <v>795</v>
      </c>
      <c r="J57" s="77">
        <v>10500</v>
      </c>
      <c r="K57" s="77">
        <v>0</v>
      </c>
      <c r="L57" s="77">
        <v>83.474999999999994</v>
      </c>
      <c r="M57" s="78">
        <v>0</v>
      </c>
      <c r="N57" s="78">
        <v>5.7000000000000002E-3</v>
      </c>
      <c r="O57" s="78">
        <v>1.1999999999999999E-3</v>
      </c>
    </row>
    <row r="58" spans="2:15">
      <c r="B58" t="s">
        <v>477</v>
      </c>
      <c r="C58" t="s">
        <v>478</v>
      </c>
      <c r="D58" t="s">
        <v>100</v>
      </c>
      <c r="E58" t="s">
        <v>123</v>
      </c>
      <c r="F58" t="s">
        <v>479</v>
      </c>
      <c r="G58" t="s">
        <v>125</v>
      </c>
      <c r="H58" t="s">
        <v>102</v>
      </c>
      <c r="I58" s="77">
        <v>400</v>
      </c>
      <c r="J58" s="77">
        <v>6287</v>
      </c>
      <c r="K58" s="77">
        <v>0</v>
      </c>
      <c r="L58" s="77">
        <v>25.148</v>
      </c>
      <c r="M58" s="78">
        <v>0</v>
      </c>
      <c r="N58" s="78">
        <v>1.6999999999999999E-3</v>
      </c>
      <c r="O58" s="78">
        <v>4.0000000000000002E-4</v>
      </c>
    </row>
    <row r="59" spans="2:15">
      <c r="B59" t="s">
        <v>480</v>
      </c>
      <c r="C59" t="s">
        <v>481</v>
      </c>
      <c r="D59" t="s">
        <v>100</v>
      </c>
      <c r="E59" t="s">
        <v>123</v>
      </c>
      <c r="F59" t="s">
        <v>482</v>
      </c>
      <c r="G59" t="s">
        <v>428</v>
      </c>
      <c r="H59" t="s">
        <v>102</v>
      </c>
      <c r="I59" s="77">
        <v>281</v>
      </c>
      <c r="J59" s="77">
        <v>39650</v>
      </c>
      <c r="K59" s="77">
        <v>0</v>
      </c>
      <c r="L59" s="77">
        <v>111.4165</v>
      </c>
      <c r="M59" s="78">
        <v>0</v>
      </c>
      <c r="N59" s="78">
        <v>7.6E-3</v>
      </c>
      <c r="O59" s="78">
        <v>1.6000000000000001E-3</v>
      </c>
    </row>
    <row r="60" spans="2:15">
      <c r="B60" t="s">
        <v>483</v>
      </c>
      <c r="C60" t="s">
        <v>484</v>
      </c>
      <c r="D60" t="s">
        <v>100</v>
      </c>
      <c r="E60" t="s">
        <v>123</v>
      </c>
      <c r="F60" t="s">
        <v>485</v>
      </c>
      <c r="G60" t="s">
        <v>486</v>
      </c>
      <c r="H60" t="s">
        <v>102</v>
      </c>
      <c r="I60" s="77">
        <v>2680</v>
      </c>
      <c r="J60" s="77">
        <v>5509</v>
      </c>
      <c r="K60" s="77">
        <v>0</v>
      </c>
      <c r="L60" s="77">
        <v>147.6412</v>
      </c>
      <c r="M60" s="78">
        <v>0</v>
      </c>
      <c r="N60" s="78">
        <v>0.01</v>
      </c>
      <c r="O60" s="78">
        <v>2.2000000000000001E-3</v>
      </c>
    </row>
    <row r="61" spans="2:15">
      <c r="B61" t="s">
        <v>487</v>
      </c>
      <c r="C61" t="s">
        <v>488</v>
      </c>
      <c r="D61" t="s">
        <v>100</v>
      </c>
      <c r="E61" t="s">
        <v>123</v>
      </c>
      <c r="F61" t="s">
        <v>489</v>
      </c>
      <c r="G61" t="s">
        <v>486</v>
      </c>
      <c r="H61" t="s">
        <v>102</v>
      </c>
      <c r="I61" s="77">
        <v>559</v>
      </c>
      <c r="J61" s="77">
        <v>18370</v>
      </c>
      <c r="K61" s="77">
        <v>0</v>
      </c>
      <c r="L61" s="77">
        <v>102.6883</v>
      </c>
      <c r="M61" s="78">
        <v>0</v>
      </c>
      <c r="N61" s="78">
        <v>7.0000000000000001E-3</v>
      </c>
      <c r="O61" s="78">
        <v>1.5E-3</v>
      </c>
    </row>
    <row r="62" spans="2:15">
      <c r="B62" t="s">
        <v>490</v>
      </c>
      <c r="C62" t="s">
        <v>491</v>
      </c>
      <c r="D62" t="s">
        <v>100</v>
      </c>
      <c r="E62" t="s">
        <v>123</v>
      </c>
      <c r="F62" t="s">
        <v>492</v>
      </c>
      <c r="G62" t="s">
        <v>493</v>
      </c>
      <c r="H62" t="s">
        <v>102</v>
      </c>
      <c r="I62" s="77">
        <v>8878</v>
      </c>
      <c r="J62" s="77">
        <v>924.6</v>
      </c>
      <c r="K62" s="77">
        <v>0</v>
      </c>
      <c r="L62" s="77">
        <v>82.085988</v>
      </c>
      <c r="M62" s="78">
        <v>0</v>
      </c>
      <c r="N62" s="78">
        <v>5.5999999999999999E-3</v>
      </c>
      <c r="O62" s="78">
        <v>1.1999999999999999E-3</v>
      </c>
    </row>
    <row r="63" spans="2:15">
      <c r="B63" t="s">
        <v>494</v>
      </c>
      <c r="C63" t="s">
        <v>495</v>
      </c>
      <c r="D63" t="s">
        <v>100</v>
      </c>
      <c r="E63" t="s">
        <v>123</v>
      </c>
      <c r="F63" t="s">
        <v>496</v>
      </c>
      <c r="G63" t="s">
        <v>493</v>
      </c>
      <c r="H63" t="s">
        <v>102</v>
      </c>
      <c r="I63" s="77">
        <v>4446.45</v>
      </c>
      <c r="J63" s="77">
        <v>1245</v>
      </c>
      <c r="K63" s="77">
        <v>0</v>
      </c>
      <c r="L63" s="77">
        <v>55.358302500000001</v>
      </c>
      <c r="M63" s="78">
        <v>0</v>
      </c>
      <c r="N63" s="78">
        <v>3.8E-3</v>
      </c>
      <c r="O63" s="78">
        <v>8.0000000000000004E-4</v>
      </c>
    </row>
    <row r="64" spans="2:15">
      <c r="B64" t="s">
        <v>497</v>
      </c>
      <c r="C64" t="s">
        <v>498</v>
      </c>
      <c r="D64" t="s">
        <v>100</v>
      </c>
      <c r="E64" t="s">
        <v>123</v>
      </c>
      <c r="F64" t="s">
        <v>315</v>
      </c>
      <c r="G64" t="s">
        <v>132</v>
      </c>
      <c r="H64" t="s">
        <v>102</v>
      </c>
      <c r="I64" s="77">
        <v>1697</v>
      </c>
      <c r="J64" s="77">
        <v>2482</v>
      </c>
      <c r="K64" s="77">
        <v>0</v>
      </c>
      <c r="L64" s="77">
        <v>42.119540000000001</v>
      </c>
      <c r="M64" s="78">
        <v>0</v>
      </c>
      <c r="N64" s="78">
        <v>2.8999999999999998E-3</v>
      </c>
      <c r="O64" s="78">
        <v>5.9999999999999995E-4</v>
      </c>
    </row>
    <row r="65" spans="2:15">
      <c r="B65" s="79" t="s">
        <v>499</v>
      </c>
      <c r="E65" s="16"/>
      <c r="F65" s="16"/>
      <c r="G65" s="16"/>
      <c r="I65" s="81">
        <v>64313</v>
      </c>
      <c r="K65" s="81">
        <v>0</v>
      </c>
      <c r="L65" s="81">
        <v>489.33079300000003</v>
      </c>
      <c r="N65" s="80">
        <v>3.3300000000000003E-2</v>
      </c>
      <c r="O65" s="80">
        <v>7.1999999999999998E-3</v>
      </c>
    </row>
    <row r="66" spans="2:15">
      <c r="B66" t="s">
        <v>500</v>
      </c>
      <c r="C66" t="s">
        <v>501</v>
      </c>
      <c r="D66" t="s">
        <v>100</v>
      </c>
      <c r="E66" t="s">
        <v>123</v>
      </c>
      <c r="F66" t="s">
        <v>502</v>
      </c>
      <c r="G66" t="s">
        <v>363</v>
      </c>
      <c r="H66" t="s">
        <v>102</v>
      </c>
      <c r="I66" s="77">
        <v>4820</v>
      </c>
      <c r="J66" s="77">
        <v>1639</v>
      </c>
      <c r="K66" s="77">
        <v>0</v>
      </c>
      <c r="L66" s="77">
        <v>78.999799999999993</v>
      </c>
      <c r="M66" s="78">
        <v>1E-4</v>
      </c>
      <c r="N66" s="78">
        <v>5.4000000000000003E-3</v>
      </c>
      <c r="O66" s="78">
        <v>1.1999999999999999E-3</v>
      </c>
    </row>
    <row r="67" spans="2:15">
      <c r="B67" t="s">
        <v>503</v>
      </c>
      <c r="C67" t="s">
        <v>504</v>
      </c>
      <c r="D67" t="s">
        <v>100</v>
      </c>
      <c r="E67" t="s">
        <v>123</v>
      </c>
      <c r="F67" t="s">
        <v>505</v>
      </c>
      <c r="G67" t="s">
        <v>506</v>
      </c>
      <c r="H67" t="s">
        <v>102</v>
      </c>
      <c r="I67" s="77">
        <v>8000</v>
      </c>
      <c r="J67" s="77">
        <v>263</v>
      </c>
      <c r="K67" s="77">
        <v>0</v>
      </c>
      <c r="L67" s="77">
        <v>21.04</v>
      </c>
      <c r="M67" s="78">
        <v>2E-3</v>
      </c>
      <c r="N67" s="78">
        <v>1.4E-3</v>
      </c>
      <c r="O67" s="78">
        <v>2.9999999999999997E-4</v>
      </c>
    </row>
    <row r="68" spans="2:15">
      <c r="B68" t="s">
        <v>507</v>
      </c>
      <c r="C68" t="s">
        <v>508</v>
      </c>
      <c r="D68" t="s">
        <v>100</v>
      </c>
      <c r="E68" t="s">
        <v>123</v>
      </c>
      <c r="F68" t="s">
        <v>509</v>
      </c>
      <c r="G68" t="s">
        <v>280</v>
      </c>
      <c r="H68" t="s">
        <v>102</v>
      </c>
      <c r="I68" s="77">
        <v>11900</v>
      </c>
      <c r="J68" s="77">
        <v>656.2</v>
      </c>
      <c r="K68" s="77">
        <v>0</v>
      </c>
      <c r="L68" s="77">
        <v>78.087800000000001</v>
      </c>
      <c r="M68" s="78">
        <v>1E-4</v>
      </c>
      <c r="N68" s="78">
        <v>5.3E-3</v>
      </c>
      <c r="O68" s="78">
        <v>1.1999999999999999E-3</v>
      </c>
    </row>
    <row r="69" spans="2:15">
      <c r="B69" t="s">
        <v>510</v>
      </c>
      <c r="C69" t="s">
        <v>511</v>
      </c>
      <c r="D69" t="s">
        <v>100</v>
      </c>
      <c r="E69" t="s">
        <v>123</v>
      </c>
      <c r="F69" t="s">
        <v>512</v>
      </c>
      <c r="G69" t="s">
        <v>280</v>
      </c>
      <c r="H69" t="s">
        <v>102</v>
      </c>
      <c r="I69" s="77">
        <v>278</v>
      </c>
      <c r="J69" s="77">
        <v>16800</v>
      </c>
      <c r="K69" s="77">
        <v>0</v>
      </c>
      <c r="L69" s="77">
        <v>46.704000000000001</v>
      </c>
      <c r="M69" s="78">
        <v>0</v>
      </c>
      <c r="N69" s="78">
        <v>3.2000000000000002E-3</v>
      </c>
      <c r="O69" s="78">
        <v>6.9999999999999999E-4</v>
      </c>
    </row>
    <row r="70" spans="2:15">
      <c r="B70" t="s">
        <v>513</v>
      </c>
      <c r="C70" t="s">
        <v>514</v>
      </c>
      <c r="D70" t="s">
        <v>100</v>
      </c>
      <c r="E70" t="s">
        <v>123</v>
      </c>
      <c r="F70" t="s">
        <v>515</v>
      </c>
      <c r="G70" t="s">
        <v>260</v>
      </c>
      <c r="H70" t="s">
        <v>102</v>
      </c>
      <c r="I70" s="77">
        <v>36559</v>
      </c>
      <c r="J70" s="77">
        <v>691.5</v>
      </c>
      <c r="K70" s="77">
        <v>0</v>
      </c>
      <c r="L70" s="77">
        <v>252.805485</v>
      </c>
      <c r="M70" s="78">
        <v>2.9999999999999997E-4</v>
      </c>
      <c r="N70" s="78">
        <v>1.72E-2</v>
      </c>
      <c r="O70" s="78">
        <v>3.7000000000000002E-3</v>
      </c>
    </row>
    <row r="71" spans="2:15">
      <c r="B71" t="s">
        <v>516</v>
      </c>
      <c r="C71" t="s">
        <v>517</v>
      </c>
      <c r="D71" t="s">
        <v>100</v>
      </c>
      <c r="E71" t="s">
        <v>123</v>
      </c>
      <c r="F71" t="s">
        <v>518</v>
      </c>
      <c r="G71" t="s">
        <v>125</v>
      </c>
      <c r="H71" t="s">
        <v>102</v>
      </c>
      <c r="I71" s="77">
        <v>2756</v>
      </c>
      <c r="J71" s="77">
        <v>424.3</v>
      </c>
      <c r="K71" s="77">
        <v>0</v>
      </c>
      <c r="L71" s="77">
        <v>11.693708000000001</v>
      </c>
      <c r="M71" s="78">
        <v>0</v>
      </c>
      <c r="N71" s="78">
        <v>8.0000000000000004E-4</v>
      </c>
      <c r="O71" s="78">
        <v>2.0000000000000001E-4</v>
      </c>
    </row>
    <row r="72" spans="2:15">
      <c r="B72" s="79" t="s">
        <v>519</v>
      </c>
      <c r="E72" s="16"/>
      <c r="F72" s="16"/>
      <c r="G72" s="16"/>
      <c r="I72" s="81">
        <v>0</v>
      </c>
      <c r="K72" s="81">
        <v>0</v>
      </c>
      <c r="L72" s="81">
        <v>0</v>
      </c>
      <c r="N72" s="80">
        <v>0</v>
      </c>
      <c r="O72" s="80">
        <v>0</v>
      </c>
    </row>
    <row r="73" spans="2:15">
      <c r="B73" t="s">
        <v>226</v>
      </c>
      <c r="C73" t="s">
        <v>226</v>
      </c>
      <c r="E73" s="16"/>
      <c r="F73" s="16"/>
      <c r="G73" t="s">
        <v>226</v>
      </c>
      <c r="H73" t="s">
        <v>226</v>
      </c>
      <c r="I73" s="77">
        <v>0</v>
      </c>
      <c r="J73" s="77">
        <v>0</v>
      </c>
      <c r="L73" s="77">
        <v>0</v>
      </c>
      <c r="M73" s="78">
        <v>0</v>
      </c>
      <c r="N73" s="78">
        <v>0</v>
      </c>
      <c r="O73" s="78">
        <v>0</v>
      </c>
    </row>
    <row r="74" spans="2:15">
      <c r="B74" s="79" t="s">
        <v>231</v>
      </c>
      <c r="E74" s="16"/>
      <c r="F74" s="16"/>
      <c r="G74" s="16"/>
      <c r="I74" s="81">
        <v>161415</v>
      </c>
      <c r="K74" s="81">
        <v>0</v>
      </c>
      <c r="L74" s="81">
        <v>4179.5618199999999</v>
      </c>
      <c r="N74" s="80">
        <v>0.28449999999999998</v>
      </c>
      <c r="O74" s="80">
        <v>6.1600000000000002E-2</v>
      </c>
    </row>
    <row r="75" spans="2:15">
      <c r="B75" s="79" t="s">
        <v>245</v>
      </c>
      <c r="E75" s="16"/>
      <c r="F75" s="16"/>
      <c r="G75" s="16"/>
      <c r="I75" s="81">
        <v>157166</v>
      </c>
      <c r="K75" s="81">
        <v>0</v>
      </c>
      <c r="L75" s="81">
        <v>1291.2348400000001</v>
      </c>
      <c r="N75" s="80">
        <v>8.7900000000000006E-2</v>
      </c>
      <c r="O75" s="80">
        <v>1.9E-2</v>
      </c>
    </row>
    <row r="76" spans="2:15">
      <c r="B76" t="s">
        <v>520</v>
      </c>
      <c r="C76" t="s">
        <v>521</v>
      </c>
      <c r="D76" t="s">
        <v>522</v>
      </c>
      <c r="E76" t="s">
        <v>523</v>
      </c>
      <c r="F76" t="s">
        <v>524</v>
      </c>
      <c r="G76" t="s">
        <v>525</v>
      </c>
      <c r="H76" t="s">
        <v>106</v>
      </c>
      <c r="I76" s="77">
        <v>6999</v>
      </c>
      <c r="J76" s="77">
        <v>924</v>
      </c>
      <c r="K76" s="77">
        <v>0</v>
      </c>
      <c r="L76" s="77">
        <v>226.34765999999999</v>
      </c>
      <c r="M76" s="78">
        <v>1E-4</v>
      </c>
      <c r="N76" s="78">
        <v>1.54E-2</v>
      </c>
      <c r="O76" s="78">
        <v>3.3E-3</v>
      </c>
    </row>
    <row r="77" spans="2:15">
      <c r="B77" t="s">
        <v>526</v>
      </c>
      <c r="C77" t="s">
        <v>527</v>
      </c>
      <c r="D77" t="s">
        <v>528</v>
      </c>
      <c r="E77" t="s">
        <v>523</v>
      </c>
      <c r="F77" t="s">
        <v>529</v>
      </c>
      <c r="G77" t="s">
        <v>530</v>
      </c>
      <c r="H77" t="s">
        <v>106</v>
      </c>
      <c r="I77" s="77">
        <v>487</v>
      </c>
      <c r="J77" s="77">
        <v>3170</v>
      </c>
      <c r="K77" s="77">
        <v>0</v>
      </c>
      <c r="L77" s="77">
        <v>54.032649999999997</v>
      </c>
      <c r="M77" s="78">
        <v>0</v>
      </c>
      <c r="N77" s="78">
        <v>3.7000000000000002E-3</v>
      </c>
      <c r="O77" s="78">
        <v>8.0000000000000004E-4</v>
      </c>
    </row>
    <row r="78" spans="2:15">
      <c r="B78" t="s">
        <v>531</v>
      </c>
      <c r="C78" t="s">
        <v>532</v>
      </c>
      <c r="D78" t="s">
        <v>528</v>
      </c>
      <c r="E78" t="s">
        <v>523</v>
      </c>
      <c r="F78" s="16"/>
      <c r="G78" t="s">
        <v>530</v>
      </c>
      <c r="H78" t="s">
        <v>106</v>
      </c>
      <c r="I78" s="77">
        <v>593</v>
      </c>
      <c r="J78" s="77">
        <v>4723</v>
      </c>
      <c r="K78" s="77">
        <v>0</v>
      </c>
      <c r="L78" s="77">
        <v>98.025864999999996</v>
      </c>
      <c r="M78" s="78">
        <v>0</v>
      </c>
      <c r="N78" s="78">
        <v>6.7000000000000002E-3</v>
      </c>
      <c r="O78" s="78">
        <v>1.4E-3</v>
      </c>
    </row>
    <row r="79" spans="2:15">
      <c r="B79" t="s">
        <v>533</v>
      </c>
      <c r="C79" t="s">
        <v>534</v>
      </c>
      <c r="D79" t="s">
        <v>522</v>
      </c>
      <c r="E79" t="s">
        <v>523</v>
      </c>
      <c r="F79" t="s">
        <v>535</v>
      </c>
      <c r="G79" t="s">
        <v>536</v>
      </c>
      <c r="H79" t="s">
        <v>106</v>
      </c>
      <c r="I79" s="77">
        <v>1126</v>
      </c>
      <c r="J79" s="77">
        <v>1818</v>
      </c>
      <c r="K79" s="77">
        <v>0</v>
      </c>
      <c r="L79" s="77">
        <v>71.647379999999998</v>
      </c>
      <c r="M79" s="78">
        <v>0</v>
      </c>
      <c r="N79" s="78">
        <v>4.8999999999999998E-3</v>
      </c>
      <c r="O79" s="78">
        <v>1.1000000000000001E-3</v>
      </c>
    </row>
    <row r="80" spans="2:15">
      <c r="B80" t="s">
        <v>537</v>
      </c>
      <c r="C80" t="s">
        <v>538</v>
      </c>
      <c r="D80" t="s">
        <v>522</v>
      </c>
      <c r="E80" t="s">
        <v>523</v>
      </c>
      <c r="F80" t="s">
        <v>539</v>
      </c>
      <c r="G80" t="s">
        <v>536</v>
      </c>
      <c r="H80" t="s">
        <v>106</v>
      </c>
      <c r="I80" s="77">
        <v>143513</v>
      </c>
      <c r="J80" s="77">
        <v>116</v>
      </c>
      <c r="K80" s="77">
        <v>0</v>
      </c>
      <c r="L80" s="77">
        <v>582.66278</v>
      </c>
      <c r="M80" s="78">
        <v>5.9999999999999995E-4</v>
      </c>
      <c r="N80" s="78">
        <v>3.9699999999999999E-2</v>
      </c>
      <c r="O80" s="78">
        <v>8.6E-3</v>
      </c>
    </row>
    <row r="81" spans="2:15">
      <c r="B81" t="s">
        <v>540</v>
      </c>
      <c r="C81" t="s">
        <v>541</v>
      </c>
      <c r="D81" t="s">
        <v>522</v>
      </c>
      <c r="E81" t="s">
        <v>523</v>
      </c>
      <c r="F81" t="s">
        <v>542</v>
      </c>
      <c r="G81" t="s">
        <v>536</v>
      </c>
      <c r="H81" t="s">
        <v>106</v>
      </c>
      <c r="I81" s="77">
        <v>594</v>
      </c>
      <c r="J81" s="77">
        <v>2932</v>
      </c>
      <c r="K81" s="77">
        <v>0</v>
      </c>
      <c r="L81" s="77">
        <v>60.95628</v>
      </c>
      <c r="M81" s="78">
        <v>0</v>
      </c>
      <c r="N81" s="78">
        <v>4.1000000000000003E-3</v>
      </c>
      <c r="O81" s="78">
        <v>8.9999999999999998E-4</v>
      </c>
    </row>
    <row r="82" spans="2:15">
      <c r="B82" t="s">
        <v>543</v>
      </c>
      <c r="C82" t="s">
        <v>544</v>
      </c>
      <c r="D82" t="s">
        <v>522</v>
      </c>
      <c r="E82" t="s">
        <v>523</v>
      </c>
      <c r="F82" t="s">
        <v>545</v>
      </c>
      <c r="G82" t="s">
        <v>536</v>
      </c>
      <c r="H82" t="s">
        <v>106</v>
      </c>
      <c r="I82" s="77">
        <v>587</v>
      </c>
      <c r="J82" s="77">
        <v>6555</v>
      </c>
      <c r="K82" s="77">
        <v>0</v>
      </c>
      <c r="L82" s="77">
        <v>134.67247499999999</v>
      </c>
      <c r="M82" s="78">
        <v>0</v>
      </c>
      <c r="N82" s="78">
        <v>9.1999999999999998E-3</v>
      </c>
      <c r="O82" s="78">
        <v>2E-3</v>
      </c>
    </row>
    <row r="83" spans="2:15">
      <c r="B83" t="s">
        <v>546</v>
      </c>
      <c r="C83" t="s">
        <v>547</v>
      </c>
      <c r="D83" t="s">
        <v>522</v>
      </c>
      <c r="E83" t="s">
        <v>523</v>
      </c>
      <c r="F83" t="s">
        <v>548</v>
      </c>
      <c r="G83" t="s">
        <v>549</v>
      </c>
      <c r="H83" t="s">
        <v>106</v>
      </c>
      <c r="I83" s="77">
        <v>3267</v>
      </c>
      <c r="J83" s="77">
        <v>550</v>
      </c>
      <c r="K83" s="77">
        <v>0</v>
      </c>
      <c r="L83" s="77">
        <v>62.889749999999999</v>
      </c>
      <c r="M83" s="78">
        <v>1E-4</v>
      </c>
      <c r="N83" s="78">
        <v>4.3E-3</v>
      </c>
      <c r="O83" s="78">
        <v>8.9999999999999998E-4</v>
      </c>
    </row>
    <row r="84" spans="2:15">
      <c r="B84" s="79" t="s">
        <v>246</v>
      </c>
      <c r="E84" s="16"/>
      <c r="F84" s="16"/>
      <c r="G84" s="16"/>
      <c r="I84" s="81">
        <v>4249</v>
      </c>
      <c r="K84" s="81">
        <v>0</v>
      </c>
      <c r="L84" s="81">
        <v>2888.3269799999998</v>
      </c>
      <c r="N84" s="80">
        <v>0.1966</v>
      </c>
      <c r="O84" s="80">
        <v>4.2599999999999999E-2</v>
      </c>
    </row>
    <row r="85" spans="2:15">
      <c r="B85" t="s">
        <v>550</v>
      </c>
      <c r="C85" t="s">
        <v>551</v>
      </c>
      <c r="D85" t="s">
        <v>528</v>
      </c>
      <c r="E85" t="s">
        <v>523</v>
      </c>
      <c r="F85" t="s">
        <v>552</v>
      </c>
      <c r="G85" t="s">
        <v>553</v>
      </c>
      <c r="H85" t="s">
        <v>106</v>
      </c>
      <c r="I85" s="77">
        <v>642</v>
      </c>
      <c r="J85" s="77">
        <v>8461</v>
      </c>
      <c r="K85" s="77">
        <v>0</v>
      </c>
      <c r="L85" s="77">
        <v>190.11867000000001</v>
      </c>
      <c r="M85" s="78">
        <v>0</v>
      </c>
      <c r="N85" s="78">
        <v>1.29E-2</v>
      </c>
      <c r="O85" s="78">
        <v>2.8E-3</v>
      </c>
    </row>
    <row r="86" spans="2:15">
      <c r="B86" t="s">
        <v>554</v>
      </c>
      <c r="C86" t="s">
        <v>555</v>
      </c>
      <c r="D86" t="s">
        <v>528</v>
      </c>
      <c r="E86" t="s">
        <v>523</v>
      </c>
      <c r="F86" t="s">
        <v>556</v>
      </c>
      <c r="G86" t="s">
        <v>557</v>
      </c>
      <c r="H86" t="s">
        <v>106</v>
      </c>
      <c r="I86" s="77">
        <v>94</v>
      </c>
      <c r="J86" s="77">
        <v>218745</v>
      </c>
      <c r="K86" s="77">
        <v>0</v>
      </c>
      <c r="L86" s="77">
        <v>719.67105000000004</v>
      </c>
      <c r="M86" s="78">
        <v>0</v>
      </c>
      <c r="N86" s="78">
        <v>4.9000000000000002E-2</v>
      </c>
      <c r="O86" s="78">
        <v>1.06E-2</v>
      </c>
    </row>
    <row r="87" spans="2:15">
      <c r="B87" t="s">
        <v>558</v>
      </c>
      <c r="C87" t="s">
        <v>559</v>
      </c>
      <c r="D87" t="s">
        <v>100</v>
      </c>
      <c r="E87" t="s">
        <v>523</v>
      </c>
      <c r="F87" t="s">
        <v>560</v>
      </c>
      <c r="G87" t="s">
        <v>557</v>
      </c>
      <c r="H87" t="s">
        <v>106</v>
      </c>
      <c r="I87" s="77">
        <v>819</v>
      </c>
      <c r="J87" s="77">
        <v>16125</v>
      </c>
      <c r="K87" s="77">
        <v>0</v>
      </c>
      <c r="L87" s="77">
        <v>462.22312499999998</v>
      </c>
      <c r="M87" s="78">
        <v>0</v>
      </c>
      <c r="N87" s="78">
        <v>3.15E-2</v>
      </c>
      <c r="O87" s="78">
        <v>6.7999999999999996E-3</v>
      </c>
    </row>
    <row r="88" spans="2:15">
      <c r="B88" t="s">
        <v>561</v>
      </c>
      <c r="C88" t="s">
        <v>562</v>
      </c>
      <c r="D88" t="s">
        <v>528</v>
      </c>
      <c r="E88" t="s">
        <v>523</v>
      </c>
      <c r="F88" t="s">
        <v>563</v>
      </c>
      <c r="G88" t="s">
        <v>564</v>
      </c>
      <c r="H88" t="s">
        <v>106</v>
      </c>
      <c r="I88" s="77">
        <v>708</v>
      </c>
      <c r="J88" s="77">
        <v>8175</v>
      </c>
      <c r="K88" s="77">
        <v>0</v>
      </c>
      <c r="L88" s="77">
        <v>202.57650000000001</v>
      </c>
      <c r="M88" s="78">
        <v>0</v>
      </c>
      <c r="N88" s="78">
        <v>1.38E-2</v>
      </c>
      <c r="O88" s="78">
        <v>3.0000000000000001E-3</v>
      </c>
    </row>
    <row r="89" spans="2:15">
      <c r="B89" t="s">
        <v>565</v>
      </c>
      <c r="C89" t="s">
        <v>566</v>
      </c>
      <c r="D89" t="s">
        <v>528</v>
      </c>
      <c r="E89" t="s">
        <v>523</v>
      </c>
      <c r="F89" t="s">
        <v>567</v>
      </c>
      <c r="G89" t="s">
        <v>536</v>
      </c>
      <c r="H89" t="s">
        <v>106</v>
      </c>
      <c r="I89" s="77">
        <v>520</v>
      </c>
      <c r="J89" s="77">
        <v>10621</v>
      </c>
      <c r="K89" s="77">
        <v>0</v>
      </c>
      <c r="L89" s="77">
        <v>193.3022</v>
      </c>
      <c r="M89" s="78">
        <v>0</v>
      </c>
      <c r="N89" s="78">
        <v>1.32E-2</v>
      </c>
      <c r="O89" s="78">
        <v>2.8E-3</v>
      </c>
    </row>
    <row r="90" spans="2:15">
      <c r="B90" t="s">
        <v>568</v>
      </c>
      <c r="C90" t="s">
        <v>569</v>
      </c>
      <c r="D90" t="s">
        <v>528</v>
      </c>
      <c r="E90" t="s">
        <v>523</v>
      </c>
      <c r="F90" t="s">
        <v>570</v>
      </c>
      <c r="G90" t="s">
        <v>536</v>
      </c>
      <c r="H90" t="s">
        <v>106</v>
      </c>
      <c r="I90" s="77">
        <v>639</v>
      </c>
      <c r="J90" s="77">
        <v>25683</v>
      </c>
      <c r="K90" s="77">
        <v>0</v>
      </c>
      <c r="L90" s="77">
        <v>574.40029500000003</v>
      </c>
      <c r="M90" s="78">
        <v>0</v>
      </c>
      <c r="N90" s="78">
        <v>3.9100000000000003E-2</v>
      </c>
      <c r="O90" s="78">
        <v>8.5000000000000006E-3</v>
      </c>
    </row>
    <row r="91" spans="2:15">
      <c r="B91" t="s">
        <v>571</v>
      </c>
      <c r="C91" t="s">
        <v>572</v>
      </c>
      <c r="D91" t="s">
        <v>528</v>
      </c>
      <c r="E91" t="s">
        <v>523</v>
      </c>
      <c r="F91" t="s">
        <v>573</v>
      </c>
      <c r="G91" t="s">
        <v>549</v>
      </c>
      <c r="H91" t="s">
        <v>106</v>
      </c>
      <c r="I91" s="77">
        <v>782</v>
      </c>
      <c r="J91" s="77">
        <v>13672</v>
      </c>
      <c r="K91" s="77">
        <v>0</v>
      </c>
      <c r="L91" s="77">
        <v>374.20263999999997</v>
      </c>
      <c r="M91" s="78">
        <v>0</v>
      </c>
      <c r="N91" s="78">
        <v>2.5499999999999998E-2</v>
      </c>
      <c r="O91" s="78">
        <v>5.4999999999999997E-3</v>
      </c>
    </row>
    <row r="92" spans="2:15">
      <c r="B92" t="s">
        <v>574</v>
      </c>
      <c r="C92" t="s">
        <v>575</v>
      </c>
      <c r="D92" t="s">
        <v>576</v>
      </c>
      <c r="E92" t="s">
        <v>523</v>
      </c>
      <c r="F92" t="s">
        <v>577</v>
      </c>
      <c r="G92" t="s">
        <v>549</v>
      </c>
      <c r="H92" t="s">
        <v>106</v>
      </c>
      <c r="I92" s="77">
        <v>45</v>
      </c>
      <c r="J92" s="77">
        <v>109100</v>
      </c>
      <c r="K92" s="77">
        <v>0</v>
      </c>
      <c r="L92" s="77">
        <v>171.83250000000001</v>
      </c>
      <c r="M92" s="78">
        <v>0</v>
      </c>
      <c r="N92" s="78">
        <v>1.17E-2</v>
      </c>
      <c r="O92" s="78">
        <v>2.5000000000000001E-3</v>
      </c>
    </row>
    <row r="93" spans="2:15">
      <c r="B93" t="s">
        <v>233</v>
      </c>
      <c r="E93" s="16"/>
      <c r="F93" s="16"/>
      <c r="G93" s="16"/>
    </row>
    <row r="94" spans="2:15">
      <c r="B94" t="s">
        <v>239</v>
      </c>
      <c r="E94" s="16"/>
      <c r="F94" s="16"/>
      <c r="G94" s="16"/>
    </row>
    <row r="95" spans="2:15">
      <c r="B95" t="s">
        <v>240</v>
      </c>
      <c r="E95" s="16"/>
      <c r="F95" s="16"/>
      <c r="G95" s="16"/>
    </row>
    <row r="96" spans="2:15">
      <c r="B96" t="s">
        <v>241</v>
      </c>
      <c r="E96" s="16"/>
      <c r="F96" s="16"/>
      <c r="G96" s="16"/>
    </row>
    <row r="97" spans="2:7">
      <c r="B97" t="s">
        <v>242</v>
      </c>
      <c r="E97" s="16"/>
      <c r="F97" s="16"/>
      <c r="G97" s="16"/>
    </row>
    <row r="98" spans="2:7">
      <c r="E98" s="16"/>
      <c r="F98" s="16"/>
      <c r="G98" s="16"/>
    </row>
    <row r="99" spans="2:7">
      <c r="E99" s="16"/>
      <c r="F99" s="16"/>
      <c r="G99" s="16"/>
    </row>
    <row r="100" spans="2:7">
      <c r="E100" s="16"/>
      <c r="F100" s="16"/>
      <c r="G100" s="16"/>
    </row>
    <row r="101" spans="2:7">
      <c r="E101" s="16"/>
      <c r="F101" s="16"/>
      <c r="G101" s="16"/>
    </row>
    <row r="102" spans="2:7">
      <c r="E102" s="16"/>
      <c r="F102" s="16"/>
      <c r="G102" s="16"/>
    </row>
    <row r="103" spans="2:7">
      <c r="E103" s="16"/>
      <c r="F103" s="16"/>
      <c r="G103" s="16"/>
    </row>
    <row r="104" spans="2:7">
      <c r="E104" s="16"/>
      <c r="F104" s="16"/>
      <c r="G104" s="16"/>
    </row>
    <row r="105" spans="2:7">
      <c r="E105" s="16"/>
      <c r="F105" s="16"/>
      <c r="G105" s="16"/>
    </row>
    <row r="106" spans="2:7">
      <c r="E106" s="16"/>
      <c r="F106" s="16"/>
      <c r="G106" s="16"/>
    </row>
    <row r="107" spans="2:7">
      <c r="E107" s="16"/>
      <c r="F107" s="16"/>
      <c r="G107" s="16"/>
    </row>
    <row r="108" spans="2:7">
      <c r="E108" s="16"/>
      <c r="F108" s="16"/>
      <c r="G108" s="16"/>
    </row>
    <row r="109" spans="2:7">
      <c r="E109" s="16"/>
      <c r="F109" s="16"/>
      <c r="G109" s="16"/>
    </row>
    <row r="110" spans="2:7">
      <c r="E110" s="16"/>
      <c r="F110" s="16"/>
      <c r="G110" s="16"/>
    </row>
    <row r="111" spans="2:7">
      <c r="E111" s="16"/>
      <c r="F111" s="16"/>
      <c r="G111" s="16"/>
    </row>
    <row r="112" spans="2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  <c r="C2" t="s">
        <v>198</v>
      </c>
    </row>
    <row r="3" spans="2:63">
      <c r="B3" s="2" t="s">
        <v>2</v>
      </c>
      <c r="C3" t="s">
        <v>199</v>
      </c>
    </row>
    <row r="4" spans="2:63">
      <c r="B4" s="2" t="s">
        <v>3</v>
      </c>
      <c r="C4" t="s">
        <v>200</v>
      </c>
    </row>
    <row r="6" spans="2:63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4"/>
      <c r="BK6" s="19"/>
    </row>
    <row r="7" spans="2:63" ht="26.25" customHeight="1">
      <c r="B7" s="102" t="s">
        <v>194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4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49197</v>
      </c>
      <c r="I11" s="7"/>
      <c r="J11" s="75">
        <v>2.26159</v>
      </c>
      <c r="K11" s="75">
        <v>4555.0281036079996</v>
      </c>
      <c r="L11" s="7"/>
      <c r="M11" s="76">
        <v>1</v>
      </c>
      <c r="N11" s="76">
        <v>6.7100000000000007E-2</v>
      </c>
      <c r="O11" s="35"/>
      <c r="BH11" s="16"/>
      <c r="BI11" s="19"/>
      <c r="BK11" s="16"/>
    </row>
    <row r="12" spans="2:63">
      <c r="B12" s="79" t="s">
        <v>204</v>
      </c>
      <c r="D12" s="16"/>
      <c r="E12" s="16"/>
      <c r="F12" s="16"/>
      <c r="G12" s="16"/>
      <c r="H12" s="81">
        <v>25592</v>
      </c>
      <c r="J12" s="81">
        <v>0</v>
      </c>
      <c r="K12" s="81">
        <v>921.32631000000003</v>
      </c>
      <c r="M12" s="80">
        <v>0.20230000000000001</v>
      </c>
      <c r="N12" s="80">
        <v>1.3599999999999999E-2</v>
      </c>
    </row>
    <row r="13" spans="2:63">
      <c r="B13" s="79" t="s">
        <v>578</v>
      </c>
      <c r="D13" s="16"/>
      <c r="E13" s="16"/>
      <c r="F13" s="16"/>
      <c r="G13" s="16"/>
      <c r="H13" s="81">
        <v>18144</v>
      </c>
      <c r="J13" s="81">
        <v>0</v>
      </c>
      <c r="K13" s="81">
        <v>435.03762</v>
      </c>
      <c r="M13" s="80">
        <v>9.5500000000000002E-2</v>
      </c>
      <c r="N13" s="80">
        <v>6.4000000000000003E-3</v>
      </c>
    </row>
    <row r="14" spans="2:63">
      <c r="B14" t="s">
        <v>579</v>
      </c>
      <c r="C14" t="s">
        <v>580</v>
      </c>
      <c r="D14" t="s">
        <v>100</v>
      </c>
      <c r="E14" t="s">
        <v>581</v>
      </c>
      <c r="F14" t="s">
        <v>582</v>
      </c>
      <c r="G14" t="s">
        <v>102</v>
      </c>
      <c r="H14" s="77">
        <v>6693</v>
      </c>
      <c r="I14" s="77">
        <v>1475</v>
      </c>
      <c r="J14" s="77">
        <v>0</v>
      </c>
      <c r="K14" s="77">
        <v>98.72175</v>
      </c>
      <c r="L14" s="78">
        <v>2.0000000000000001E-4</v>
      </c>
      <c r="M14" s="78">
        <v>2.1700000000000001E-2</v>
      </c>
      <c r="N14" s="78">
        <v>1.5E-3</v>
      </c>
    </row>
    <row r="15" spans="2:63">
      <c r="B15" t="s">
        <v>583</v>
      </c>
      <c r="C15" t="s">
        <v>584</v>
      </c>
      <c r="D15" t="s">
        <v>100</v>
      </c>
      <c r="E15" t="s">
        <v>585</v>
      </c>
      <c r="F15" t="s">
        <v>582</v>
      </c>
      <c r="G15" t="s">
        <v>102</v>
      </c>
      <c r="H15" s="77">
        <v>11451</v>
      </c>
      <c r="I15" s="77">
        <v>2937</v>
      </c>
      <c r="J15" s="77">
        <v>0</v>
      </c>
      <c r="K15" s="77">
        <v>336.31587000000002</v>
      </c>
      <c r="L15" s="78">
        <v>0</v>
      </c>
      <c r="M15" s="78">
        <v>7.3800000000000004E-2</v>
      </c>
      <c r="N15" s="78">
        <v>5.0000000000000001E-3</v>
      </c>
    </row>
    <row r="16" spans="2:63">
      <c r="B16" s="79" t="s">
        <v>586</v>
      </c>
      <c r="D16" s="16"/>
      <c r="E16" s="16"/>
      <c r="F16" s="16"/>
      <c r="G16" s="16"/>
      <c r="H16" s="81">
        <v>7448</v>
      </c>
      <c r="J16" s="81">
        <v>0</v>
      </c>
      <c r="K16" s="81">
        <v>486.28868999999997</v>
      </c>
      <c r="M16" s="80">
        <v>0.10680000000000001</v>
      </c>
      <c r="N16" s="80">
        <v>7.1999999999999998E-3</v>
      </c>
    </row>
    <row r="17" spans="2:14">
      <c r="B17" t="s">
        <v>587</v>
      </c>
      <c r="C17" t="s">
        <v>588</v>
      </c>
      <c r="D17" t="s">
        <v>100</v>
      </c>
      <c r="E17" t="s">
        <v>589</v>
      </c>
      <c r="F17" t="s">
        <v>582</v>
      </c>
      <c r="G17" t="s">
        <v>102</v>
      </c>
      <c r="H17" s="77">
        <v>2133</v>
      </c>
      <c r="I17" s="77">
        <v>6035</v>
      </c>
      <c r="J17" s="77">
        <v>0</v>
      </c>
      <c r="K17" s="77">
        <v>128.72655</v>
      </c>
      <c r="L17" s="78">
        <v>1E-4</v>
      </c>
      <c r="M17" s="78">
        <v>2.8299999999999999E-2</v>
      </c>
      <c r="N17" s="78">
        <v>1.9E-3</v>
      </c>
    </row>
    <row r="18" spans="2:14">
      <c r="B18" t="s">
        <v>590</v>
      </c>
      <c r="C18" t="s">
        <v>591</v>
      </c>
      <c r="D18" t="s">
        <v>100</v>
      </c>
      <c r="E18" t="s">
        <v>592</v>
      </c>
      <c r="F18" t="s">
        <v>582</v>
      </c>
      <c r="G18" t="s">
        <v>102</v>
      </c>
      <c r="H18" s="77">
        <v>912</v>
      </c>
      <c r="I18" s="77">
        <v>11310</v>
      </c>
      <c r="J18" s="77">
        <v>0</v>
      </c>
      <c r="K18" s="77">
        <v>103.1472</v>
      </c>
      <c r="L18" s="78">
        <v>0</v>
      </c>
      <c r="M18" s="78">
        <v>2.2599999999999999E-2</v>
      </c>
      <c r="N18" s="78">
        <v>1.5E-3</v>
      </c>
    </row>
    <row r="19" spans="2:14">
      <c r="B19" t="s">
        <v>593</v>
      </c>
      <c r="C19" t="s">
        <v>594</v>
      </c>
      <c r="D19" t="s">
        <v>100</v>
      </c>
      <c r="E19" t="s">
        <v>595</v>
      </c>
      <c r="F19" t="s">
        <v>582</v>
      </c>
      <c r="G19" t="s">
        <v>102</v>
      </c>
      <c r="H19" s="77">
        <v>2985</v>
      </c>
      <c r="I19" s="77">
        <v>6384</v>
      </c>
      <c r="J19" s="77">
        <v>0</v>
      </c>
      <c r="K19" s="77">
        <v>190.5624</v>
      </c>
      <c r="L19" s="78">
        <v>2.9999999999999997E-4</v>
      </c>
      <c r="M19" s="78">
        <v>4.1799999999999997E-2</v>
      </c>
      <c r="N19" s="78">
        <v>2.8E-3</v>
      </c>
    </row>
    <row r="20" spans="2:14">
      <c r="B20" t="s">
        <v>596</v>
      </c>
      <c r="C20" t="s">
        <v>597</v>
      </c>
      <c r="D20" t="s">
        <v>100</v>
      </c>
      <c r="E20" t="s">
        <v>595</v>
      </c>
      <c r="F20" t="s">
        <v>582</v>
      </c>
      <c r="G20" t="s">
        <v>102</v>
      </c>
      <c r="H20" s="77">
        <v>1418</v>
      </c>
      <c r="I20" s="77">
        <v>4503</v>
      </c>
      <c r="J20" s="77">
        <v>0</v>
      </c>
      <c r="K20" s="77">
        <v>63.852539999999998</v>
      </c>
      <c r="L20" s="78">
        <v>4.0000000000000002E-4</v>
      </c>
      <c r="M20" s="78">
        <v>1.4E-2</v>
      </c>
      <c r="N20" s="78">
        <v>8.9999999999999998E-4</v>
      </c>
    </row>
    <row r="21" spans="2:14">
      <c r="B21" s="79" t="s">
        <v>598</v>
      </c>
      <c r="D21" s="16"/>
      <c r="E21" s="16"/>
      <c r="F21" s="16"/>
      <c r="G21" s="16"/>
      <c r="H21" s="81">
        <v>0</v>
      </c>
      <c r="J21" s="81">
        <v>0</v>
      </c>
      <c r="K21" s="81">
        <v>0</v>
      </c>
      <c r="M21" s="80">
        <v>0</v>
      </c>
      <c r="N21" s="80">
        <v>0</v>
      </c>
    </row>
    <row r="22" spans="2:14">
      <c r="B22" t="s">
        <v>226</v>
      </c>
      <c r="C22" t="s">
        <v>226</v>
      </c>
      <c r="D22" s="16"/>
      <c r="E22" s="16"/>
      <c r="F22" t="s">
        <v>226</v>
      </c>
      <c r="G22" t="s">
        <v>226</v>
      </c>
      <c r="H22" s="77">
        <v>0</v>
      </c>
      <c r="I22" s="77">
        <v>0</v>
      </c>
      <c r="K22" s="77">
        <v>0</v>
      </c>
      <c r="L22" s="78">
        <v>0</v>
      </c>
      <c r="M22" s="78">
        <v>0</v>
      </c>
      <c r="N22" s="78">
        <v>0</v>
      </c>
    </row>
    <row r="23" spans="2:14">
      <c r="B23" s="79" t="s">
        <v>599</v>
      </c>
      <c r="D23" s="16"/>
      <c r="E23" s="16"/>
      <c r="F23" s="16"/>
      <c r="G23" s="16"/>
      <c r="H23" s="81">
        <v>0</v>
      </c>
      <c r="J23" s="81">
        <v>0</v>
      </c>
      <c r="K23" s="81">
        <v>0</v>
      </c>
      <c r="M23" s="80">
        <v>0</v>
      </c>
      <c r="N23" s="80">
        <v>0</v>
      </c>
    </row>
    <row r="24" spans="2:14">
      <c r="B24" t="s">
        <v>226</v>
      </c>
      <c r="C24" t="s">
        <v>226</v>
      </c>
      <c r="D24" s="16"/>
      <c r="E24" s="16"/>
      <c r="F24" t="s">
        <v>226</v>
      </c>
      <c r="G24" t="s">
        <v>226</v>
      </c>
      <c r="H24" s="77">
        <v>0</v>
      </c>
      <c r="I24" s="77">
        <v>0</v>
      </c>
      <c r="K24" s="77">
        <v>0</v>
      </c>
      <c r="L24" s="78">
        <v>0</v>
      </c>
      <c r="M24" s="78">
        <v>0</v>
      </c>
      <c r="N24" s="78">
        <v>0</v>
      </c>
    </row>
    <row r="25" spans="2:14">
      <c r="B25" s="79" t="s">
        <v>344</v>
      </c>
      <c r="D25" s="16"/>
      <c r="E25" s="16"/>
      <c r="F25" s="16"/>
      <c r="G25" s="16"/>
      <c r="H25" s="81">
        <v>0</v>
      </c>
      <c r="J25" s="81">
        <v>0</v>
      </c>
      <c r="K25" s="81">
        <v>0</v>
      </c>
      <c r="M25" s="80">
        <v>0</v>
      </c>
      <c r="N25" s="80">
        <v>0</v>
      </c>
    </row>
    <row r="26" spans="2:14">
      <c r="B26" t="s">
        <v>226</v>
      </c>
      <c r="C26" t="s">
        <v>226</v>
      </c>
      <c r="D26" s="16"/>
      <c r="E26" s="16"/>
      <c r="F26" t="s">
        <v>226</v>
      </c>
      <c r="G26" t="s">
        <v>226</v>
      </c>
      <c r="H26" s="77">
        <v>0</v>
      </c>
      <c r="I26" s="77">
        <v>0</v>
      </c>
      <c r="K26" s="77">
        <v>0</v>
      </c>
      <c r="L26" s="78">
        <v>0</v>
      </c>
      <c r="M26" s="78">
        <v>0</v>
      </c>
      <c r="N26" s="78">
        <v>0</v>
      </c>
    </row>
    <row r="27" spans="2:14">
      <c r="B27" s="79" t="s">
        <v>600</v>
      </c>
      <c r="D27" s="16"/>
      <c r="E27" s="16"/>
      <c r="F27" s="16"/>
      <c r="G27" s="16"/>
      <c r="H27" s="81">
        <v>0</v>
      </c>
      <c r="J27" s="81">
        <v>0</v>
      </c>
      <c r="K27" s="81">
        <v>0</v>
      </c>
      <c r="M27" s="80">
        <v>0</v>
      </c>
      <c r="N27" s="80">
        <v>0</v>
      </c>
    </row>
    <row r="28" spans="2:14">
      <c r="B28" t="s">
        <v>226</v>
      </c>
      <c r="C28" t="s">
        <v>226</v>
      </c>
      <c r="D28" s="16"/>
      <c r="E28" s="16"/>
      <c r="F28" t="s">
        <v>226</v>
      </c>
      <c r="G28" t="s">
        <v>226</v>
      </c>
      <c r="H28" s="77">
        <v>0</v>
      </c>
      <c r="I28" s="77">
        <v>0</v>
      </c>
      <c r="K28" s="77">
        <v>0</v>
      </c>
      <c r="L28" s="78">
        <v>0</v>
      </c>
      <c r="M28" s="78">
        <v>0</v>
      </c>
      <c r="N28" s="78">
        <v>0</v>
      </c>
    </row>
    <row r="29" spans="2:14">
      <c r="B29" s="79" t="s">
        <v>231</v>
      </c>
      <c r="D29" s="16"/>
      <c r="E29" s="16"/>
      <c r="F29" s="16"/>
      <c r="G29" s="16"/>
      <c r="H29" s="81">
        <v>23605</v>
      </c>
      <c r="J29" s="81">
        <v>2.26159</v>
      </c>
      <c r="K29" s="81">
        <v>3633.7017936080001</v>
      </c>
      <c r="M29" s="80">
        <v>0.79769999999999996</v>
      </c>
      <c r="N29" s="80">
        <v>5.3600000000000002E-2</v>
      </c>
    </row>
    <row r="30" spans="2:14">
      <c r="B30" s="79" t="s">
        <v>601</v>
      </c>
      <c r="D30" s="16"/>
      <c r="E30" s="16"/>
      <c r="F30" s="16"/>
      <c r="G30" s="16"/>
      <c r="H30" s="81">
        <v>23605</v>
      </c>
      <c r="J30" s="81">
        <v>2.26159</v>
      </c>
      <c r="K30" s="81">
        <v>3633.7017936080001</v>
      </c>
      <c r="M30" s="80">
        <v>0.79769999999999996</v>
      </c>
      <c r="N30" s="80">
        <v>5.3600000000000002E-2</v>
      </c>
    </row>
    <row r="31" spans="2:14">
      <c r="B31" t="s">
        <v>602</v>
      </c>
      <c r="C31" t="s">
        <v>603</v>
      </c>
      <c r="D31" t="s">
        <v>522</v>
      </c>
      <c r="E31" t="s">
        <v>604</v>
      </c>
      <c r="F31" t="s">
        <v>582</v>
      </c>
      <c r="G31" t="s">
        <v>106</v>
      </c>
      <c r="H31" s="77">
        <v>366</v>
      </c>
      <c r="I31" s="77">
        <v>28028</v>
      </c>
      <c r="J31" s="77">
        <v>1.2196800000000001</v>
      </c>
      <c r="K31" s="77">
        <v>360.25835999999998</v>
      </c>
      <c r="L31" s="78">
        <v>0</v>
      </c>
      <c r="M31" s="78">
        <v>7.9100000000000004E-2</v>
      </c>
      <c r="N31" s="78">
        <v>5.3E-3</v>
      </c>
    </row>
    <row r="32" spans="2:14">
      <c r="B32" t="s">
        <v>605</v>
      </c>
      <c r="C32" t="s">
        <v>606</v>
      </c>
      <c r="D32" t="s">
        <v>576</v>
      </c>
      <c r="E32" t="s">
        <v>607</v>
      </c>
      <c r="F32" t="s">
        <v>582</v>
      </c>
      <c r="G32" t="s">
        <v>110</v>
      </c>
      <c r="H32" s="77">
        <v>1538</v>
      </c>
      <c r="I32" s="77">
        <v>10794</v>
      </c>
      <c r="J32" s="77">
        <v>0</v>
      </c>
      <c r="K32" s="77">
        <v>603.68501860799995</v>
      </c>
      <c r="L32" s="78">
        <v>0</v>
      </c>
      <c r="M32" s="78">
        <v>0.13250000000000001</v>
      </c>
      <c r="N32" s="78">
        <v>8.8999999999999999E-3</v>
      </c>
    </row>
    <row r="33" spans="2:14">
      <c r="B33" t="s">
        <v>608</v>
      </c>
      <c r="C33" t="s">
        <v>609</v>
      </c>
      <c r="D33" t="s">
        <v>528</v>
      </c>
      <c r="E33" t="s">
        <v>607</v>
      </c>
      <c r="F33" t="s">
        <v>582</v>
      </c>
      <c r="G33" t="s">
        <v>106</v>
      </c>
      <c r="H33" s="77">
        <v>1912</v>
      </c>
      <c r="I33" s="77">
        <v>5283</v>
      </c>
      <c r="J33" s="77">
        <v>0</v>
      </c>
      <c r="K33" s="77">
        <v>353.53836000000001</v>
      </c>
      <c r="L33" s="78">
        <v>0</v>
      </c>
      <c r="M33" s="78">
        <v>7.7600000000000002E-2</v>
      </c>
      <c r="N33" s="78">
        <v>5.1999999999999998E-3</v>
      </c>
    </row>
    <row r="34" spans="2:14">
      <c r="B34" t="s">
        <v>610</v>
      </c>
      <c r="C34" t="s">
        <v>611</v>
      </c>
      <c r="D34" t="s">
        <v>528</v>
      </c>
      <c r="E34" t="s">
        <v>607</v>
      </c>
      <c r="F34" t="s">
        <v>582</v>
      </c>
      <c r="G34" t="s">
        <v>106</v>
      </c>
      <c r="H34" s="77">
        <v>286</v>
      </c>
      <c r="I34" s="77">
        <v>16936</v>
      </c>
      <c r="J34" s="77">
        <v>0</v>
      </c>
      <c r="K34" s="77">
        <v>169.52936</v>
      </c>
      <c r="L34" s="78">
        <v>0</v>
      </c>
      <c r="M34" s="78">
        <v>3.7199999999999997E-2</v>
      </c>
      <c r="N34" s="78">
        <v>2.5000000000000001E-3</v>
      </c>
    </row>
    <row r="35" spans="2:14">
      <c r="B35" t="s">
        <v>612</v>
      </c>
      <c r="C35" t="s">
        <v>613</v>
      </c>
      <c r="D35" t="s">
        <v>528</v>
      </c>
      <c r="E35" t="s">
        <v>614</v>
      </c>
      <c r="F35" t="s">
        <v>582</v>
      </c>
      <c r="G35" t="s">
        <v>106</v>
      </c>
      <c r="H35" s="77">
        <v>4105</v>
      </c>
      <c r="I35" s="77">
        <v>1650</v>
      </c>
      <c r="J35" s="77">
        <v>0</v>
      </c>
      <c r="K35" s="77">
        <v>237.06375</v>
      </c>
      <c r="L35" s="78">
        <v>0</v>
      </c>
      <c r="M35" s="78">
        <v>5.1999999999999998E-2</v>
      </c>
      <c r="N35" s="78">
        <v>3.5000000000000001E-3</v>
      </c>
    </row>
    <row r="36" spans="2:14">
      <c r="B36" t="s">
        <v>615</v>
      </c>
      <c r="C36" t="s">
        <v>616</v>
      </c>
      <c r="D36" t="s">
        <v>528</v>
      </c>
      <c r="E36" t="s">
        <v>617</v>
      </c>
      <c r="F36" t="s">
        <v>582</v>
      </c>
      <c r="G36" t="s">
        <v>106</v>
      </c>
      <c r="H36" s="77">
        <v>1768</v>
      </c>
      <c r="I36" s="77">
        <v>3276</v>
      </c>
      <c r="J36" s="77">
        <v>0</v>
      </c>
      <c r="K36" s="77">
        <v>202.71888000000001</v>
      </c>
      <c r="L36" s="78">
        <v>0</v>
      </c>
      <c r="M36" s="78">
        <v>4.4499999999999998E-2</v>
      </c>
      <c r="N36" s="78">
        <v>3.0000000000000001E-3</v>
      </c>
    </row>
    <row r="37" spans="2:14">
      <c r="B37" t="s">
        <v>618</v>
      </c>
      <c r="C37" t="s">
        <v>619</v>
      </c>
      <c r="D37" t="s">
        <v>528</v>
      </c>
      <c r="E37" t="s">
        <v>620</v>
      </c>
      <c r="F37" t="s">
        <v>582</v>
      </c>
      <c r="G37" t="s">
        <v>106</v>
      </c>
      <c r="H37" s="77">
        <v>368</v>
      </c>
      <c r="I37" s="77">
        <v>4340</v>
      </c>
      <c r="J37" s="77">
        <v>0</v>
      </c>
      <c r="K37" s="77">
        <v>55.8992</v>
      </c>
      <c r="L37" s="78">
        <v>0</v>
      </c>
      <c r="M37" s="78">
        <v>1.23E-2</v>
      </c>
      <c r="N37" s="78">
        <v>8.0000000000000004E-4</v>
      </c>
    </row>
    <row r="38" spans="2:14">
      <c r="B38" t="s">
        <v>621</v>
      </c>
      <c r="C38" t="s">
        <v>622</v>
      </c>
      <c r="D38" t="s">
        <v>528</v>
      </c>
      <c r="E38" t="s">
        <v>623</v>
      </c>
      <c r="F38" t="s">
        <v>582</v>
      </c>
      <c r="G38" t="s">
        <v>106</v>
      </c>
      <c r="H38" s="77">
        <v>171</v>
      </c>
      <c r="I38" s="77">
        <v>37725</v>
      </c>
      <c r="J38" s="77">
        <v>1.0419099999999999</v>
      </c>
      <c r="K38" s="77">
        <v>226.82603499999999</v>
      </c>
      <c r="L38" s="78">
        <v>0</v>
      </c>
      <c r="M38" s="78">
        <v>4.9799999999999997E-2</v>
      </c>
      <c r="N38" s="78">
        <v>3.3E-3</v>
      </c>
    </row>
    <row r="39" spans="2:14">
      <c r="B39" t="s">
        <v>624</v>
      </c>
      <c r="C39" t="s">
        <v>625</v>
      </c>
      <c r="D39" t="s">
        <v>528</v>
      </c>
      <c r="E39" t="s">
        <v>623</v>
      </c>
      <c r="F39" t="s">
        <v>582</v>
      </c>
      <c r="G39" t="s">
        <v>106</v>
      </c>
      <c r="H39" s="77">
        <v>10408</v>
      </c>
      <c r="I39" s="77">
        <v>3145</v>
      </c>
      <c r="J39" s="77">
        <v>0</v>
      </c>
      <c r="K39" s="77">
        <v>1145.6605999999999</v>
      </c>
      <c r="L39" s="78">
        <v>0</v>
      </c>
      <c r="M39" s="78">
        <v>0.2515</v>
      </c>
      <c r="N39" s="78">
        <v>1.6899999999999998E-2</v>
      </c>
    </row>
    <row r="40" spans="2:14">
      <c r="B40" t="s">
        <v>626</v>
      </c>
      <c r="C40" t="s">
        <v>627</v>
      </c>
      <c r="D40" t="s">
        <v>528</v>
      </c>
      <c r="E40" t="s">
        <v>628</v>
      </c>
      <c r="F40" t="s">
        <v>582</v>
      </c>
      <c r="G40" t="s">
        <v>106</v>
      </c>
      <c r="H40" s="77">
        <v>2683</v>
      </c>
      <c r="I40" s="77">
        <v>2966</v>
      </c>
      <c r="J40" s="77">
        <v>0</v>
      </c>
      <c r="K40" s="77">
        <v>278.52222999999998</v>
      </c>
      <c r="L40" s="78">
        <v>0</v>
      </c>
      <c r="M40" s="78">
        <v>6.1100000000000002E-2</v>
      </c>
      <c r="N40" s="78">
        <v>4.1000000000000003E-3</v>
      </c>
    </row>
    <row r="41" spans="2:14">
      <c r="B41" s="79" t="s">
        <v>629</v>
      </c>
      <c r="D41" s="16"/>
      <c r="E41" s="16"/>
      <c r="F41" s="16"/>
      <c r="G41" s="16"/>
      <c r="H41" s="81">
        <v>0</v>
      </c>
      <c r="J41" s="81">
        <v>0</v>
      </c>
      <c r="K41" s="81">
        <v>0</v>
      </c>
      <c r="M41" s="80">
        <v>0</v>
      </c>
      <c r="N41" s="80">
        <v>0</v>
      </c>
    </row>
    <row r="42" spans="2:14">
      <c r="B42" t="s">
        <v>226</v>
      </c>
      <c r="C42" t="s">
        <v>226</v>
      </c>
      <c r="D42" s="16"/>
      <c r="E42" s="16"/>
      <c r="F42" t="s">
        <v>226</v>
      </c>
      <c r="G42" t="s">
        <v>226</v>
      </c>
      <c r="H42" s="77">
        <v>0</v>
      </c>
      <c r="I42" s="77">
        <v>0</v>
      </c>
      <c r="K42" s="77">
        <v>0</v>
      </c>
      <c r="L42" s="78">
        <v>0</v>
      </c>
      <c r="M42" s="78">
        <v>0</v>
      </c>
      <c r="N42" s="78">
        <v>0</v>
      </c>
    </row>
    <row r="43" spans="2:14">
      <c r="B43" s="79" t="s">
        <v>344</v>
      </c>
      <c r="D43" s="16"/>
      <c r="E43" s="16"/>
      <c r="F43" s="16"/>
      <c r="G43" s="16"/>
      <c r="H43" s="81">
        <v>0</v>
      </c>
      <c r="J43" s="81">
        <v>0</v>
      </c>
      <c r="K43" s="81">
        <v>0</v>
      </c>
      <c r="M43" s="80">
        <v>0</v>
      </c>
      <c r="N43" s="80">
        <v>0</v>
      </c>
    </row>
    <row r="44" spans="2:14">
      <c r="B44" t="s">
        <v>226</v>
      </c>
      <c r="C44" t="s">
        <v>226</v>
      </c>
      <c r="D44" s="16"/>
      <c r="E44" s="16"/>
      <c r="F44" t="s">
        <v>226</v>
      </c>
      <c r="G44" t="s">
        <v>226</v>
      </c>
      <c r="H44" s="77">
        <v>0</v>
      </c>
      <c r="I44" s="77">
        <v>0</v>
      </c>
      <c r="K44" s="77">
        <v>0</v>
      </c>
      <c r="L44" s="78">
        <v>0</v>
      </c>
      <c r="M44" s="78">
        <v>0</v>
      </c>
      <c r="N44" s="78">
        <v>0</v>
      </c>
    </row>
    <row r="45" spans="2:14">
      <c r="B45" s="79" t="s">
        <v>600</v>
      </c>
      <c r="D45" s="16"/>
      <c r="E45" s="16"/>
      <c r="F45" s="16"/>
      <c r="G45" s="16"/>
      <c r="H45" s="81">
        <v>0</v>
      </c>
      <c r="J45" s="81">
        <v>0</v>
      </c>
      <c r="K45" s="81">
        <v>0</v>
      </c>
      <c r="M45" s="80">
        <v>0</v>
      </c>
      <c r="N45" s="80">
        <v>0</v>
      </c>
    </row>
    <row r="46" spans="2:14">
      <c r="B46" t="s">
        <v>226</v>
      </c>
      <c r="C46" t="s">
        <v>226</v>
      </c>
      <c r="D46" s="16"/>
      <c r="E46" s="16"/>
      <c r="F46" t="s">
        <v>226</v>
      </c>
      <c r="G46" t="s">
        <v>226</v>
      </c>
      <c r="H46" s="77">
        <v>0</v>
      </c>
      <c r="I46" s="77">
        <v>0</v>
      </c>
      <c r="K46" s="77">
        <v>0</v>
      </c>
      <c r="L46" s="78">
        <v>0</v>
      </c>
      <c r="M46" s="78">
        <v>0</v>
      </c>
      <c r="N46" s="78">
        <v>0</v>
      </c>
    </row>
    <row r="47" spans="2:14">
      <c r="B47" t="s">
        <v>233</v>
      </c>
      <c r="D47" s="16"/>
      <c r="E47" s="16"/>
      <c r="F47" s="16"/>
      <c r="G47" s="16"/>
    </row>
    <row r="48" spans="2:14">
      <c r="B48" t="s">
        <v>239</v>
      </c>
      <c r="D48" s="16"/>
      <c r="E48" s="16"/>
      <c r="F48" s="16"/>
      <c r="G48" s="16"/>
    </row>
    <row r="49" spans="2:7">
      <c r="B49" t="s">
        <v>240</v>
      </c>
      <c r="D49" s="16"/>
      <c r="E49" s="16"/>
      <c r="F49" s="16"/>
      <c r="G49" s="16"/>
    </row>
    <row r="50" spans="2:7">
      <c r="B50" t="s">
        <v>241</v>
      </c>
      <c r="D50" s="16"/>
      <c r="E50" s="16"/>
      <c r="F50" s="16"/>
      <c r="G50" s="16"/>
    </row>
    <row r="51" spans="2:7">
      <c r="B51" t="s">
        <v>242</v>
      </c>
      <c r="D51" s="16"/>
      <c r="E51" s="16"/>
      <c r="F51" s="16"/>
      <c r="G51" s="16"/>
    </row>
    <row r="52" spans="2:7">
      <c r="D52" s="16"/>
      <c r="E52" s="16"/>
      <c r="F52" s="16"/>
      <c r="G52" s="16"/>
    </row>
    <row r="53" spans="2:7">
      <c r="D53" s="16"/>
      <c r="E53" s="16"/>
      <c r="F53" s="16"/>
      <c r="G53" s="16"/>
    </row>
    <row r="54" spans="2:7">
      <c r="D54" s="16"/>
      <c r="E54" s="16"/>
      <c r="F54" s="16"/>
      <c r="G54" s="16"/>
    </row>
    <row r="55" spans="2:7">
      <c r="D55" s="16"/>
      <c r="E55" s="16"/>
      <c r="F55" s="16"/>
      <c r="G55" s="16"/>
    </row>
    <row r="56" spans="2:7">
      <c r="D56" s="16"/>
      <c r="E56" s="16"/>
      <c r="F56" s="16"/>
      <c r="G56" s="16"/>
    </row>
    <row r="57" spans="2:7">
      <c r="D57" s="16"/>
      <c r="E57" s="16"/>
      <c r="F57" s="16"/>
      <c r="G57" s="16"/>
    </row>
    <row r="58" spans="2:7">
      <c r="D58" s="16"/>
      <c r="E58" s="16"/>
      <c r="F58" s="16"/>
      <c r="G58" s="16"/>
    </row>
    <row r="59" spans="2:7">
      <c r="D59" s="16"/>
      <c r="E59" s="16"/>
      <c r="F59" s="16"/>
      <c r="G59" s="16"/>
    </row>
    <row r="60" spans="2:7">
      <c r="D60" s="16"/>
      <c r="E60" s="16"/>
      <c r="F60" s="16"/>
      <c r="G60" s="16"/>
    </row>
    <row r="61" spans="2:7">
      <c r="D61" s="16"/>
      <c r="E61" s="16"/>
      <c r="F61" s="16"/>
      <c r="G61" s="16"/>
    </row>
    <row r="62" spans="2:7">
      <c r="D62" s="16"/>
      <c r="E62" s="16"/>
      <c r="F62" s="16"/>
      <c r="G62" s="16"/>
    </row>
    <row r="63" spans="2:7">
      <c r="D63" s="16"/>
      <c r="E63" s="16"/>
      <c r="F63" s="16"/>
      <c r="G63" s="16"/>
    </row>
    <row r="64" spans="2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</row>
    <row r="7" spans="2:65" ht="26.25" customHeight="1">
      <c r="B7" s="102" t="s">
        <v>93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290621.23</v>
      </c>
      <c r="K11" s="7"/>
      <c r="L11" s="75">
        <v>554.29235900000003</v>
      </c>
      <c r="M11" s="7"/>
      <c r="N11" s="76">
        <v>1</v>
      </c>
      <c r="O11" s="76">
        <v>8.2000000000000007E-3</v>
      </c>
      <c r="P11" s="35"/>
      <c r="BG11" s="16"/>
      <c r="BH11" s="19"/>
      <c r="BI11" s="16"/>
      <c r="BM11" s="16"/>
    </row>
    <row r="12" spans="2:65">
      <c r="B12" s="79" t="s">
        <v>204</v>
      </c>
      <c r="C12" s="16"/>
      <c r="D12" s="16"/>
      <c r="E12" s="16"/>
      <c r="J12" s="81">
        <v>290078.23</v>
      </c>
      <c r="L12" s="81">
        <v>232.06258399999999</v>
      </c>
      <c r="N12" s="80">
        <v>0.41870000000000002</v>
      </c>
      <c r="O12" s="80">
        <v>3.3999999999999998E-3</v>
      </c>
    </row>
    <row r="13" spans="2:65">
      <c r="B13" s="79" t="s">
        <v>630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226</v>
      </c>
      <c r="C14" t="s">
        <v>226</v>
      </c>
      <c r="D14" s="16"/>
      <c r="E14" s="16"/>
      <c r="F14" t="s">
        <v>226</v>
      </c>
      <c r="G14" t="s">
        <v>226</v>
      </c>
      <c r="I14" t="s">
        <v>226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631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226</v>
      </c>
      <c r="C16" t="s">
        <v>226</v>
      </c>
      <c r="D16" s="16"/>
      <c r="E16" s="16"/>
      <c r="F16" t="s">
        <v>226</v>
      </c>
      <c r="G16" t="s">
        <v>226</v>
      </c>
      <c r="I16" t="s">
        <v>226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290078.23</v>
      </c>
      <c r="L17" s="81">
        <v>232.06258399999999</v>
      </c>
      <c r="N17" s="80">
        <v>0.41870000000000002</v>
      </c>
      <c r="O17" s="80">
        <v>3.3999999999999998E-3</v>
      </c>
    </row>
    <row r="18" spans="2:15">
      <c r="B18" t="s">
        <v>632</v>
      </c>
      <c r="C18" t="s">
        <v>633</v>
      </c>
      <c r="D18" t="s">
        <v>100</v>
      </c>
      <c r="E18" t="s">
        <v>634</v>
      </c>
      <c r="F18" t="s">
        <v>582</v>
      </c>
      <c r="G18" t="s">
        <v>635</v>
      </c>
      <c r="H18" t="s">
        <v>210</v>
      </c>
      <c r="I18" t="s">
        <v>102</v>
      </c>
      <c r="J18" s="77">
        <v>290078.23</v>
      </c>
      <c r="K18" s="77">
        <v>80</v>
      </c>
      <c r="L18" s="77">
        <v>232.06258399999999</v>
      </c>
      <c r="M18" s="78">
        <v>8.0000000000000004E-4</v>
      </c>
      <c r="N18" s="78">
        <v>0.41870000000000002</v>
      </c>
      <c r="O18" s="78">
        <v>3.3999999999999998E-3</v>
      </c>
    </row>
    <row r="19" spans="2:15">
      <c r="B19" s="79" t="s">
        <v>344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226</v>
      </c>
      <c r="C20" t="s">
        <v>226</v>
      </c>
      <c r="D20" s="16"/>
      <c r="E20" s="16"/>
      <c r="F20" t="s">
        <v>226</v>
      </c>
      <c r="G20" t="s">
        <v>226</v>
      </c>
      <c r="I20" t="s">
        <v>226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231</v>
      </c>
      <c r="C21" s="16"/>
      <c r="D21" s="16"/>
      <c r="E21" s="16"/>
      <c r="J21" s="81">
        <v>543</v>
      </c>
      <c r="L21" s="81">
        <v>322.22977500000002</v>
      </c>
      <c r="N21" s="80">
        <v>0.58130000000000004</v>
      </c>
      <c r="O21" s="80">
        <v>4.7000000000000002E-3</v>
      </c>
    </row>
    <row r="22" spans="2:15">
      <c r="B22" s="79" t="s">
        <v>630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226</v>
      </c>
      <c r="C23" t="s">
        <v>226</v>
      </c>
      <c r="D23" s="16"/>
      <c r="E23" s="16"/>
      <c r="F23" t="s">
        <v>226</v>
      </c>
      <c r="G23" t="s">
        <v>226</v>
      </c>
      <c r="I23" t="s">
        <v>226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631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226</v>
      </c>
      <c r="C25" t="s">
        <v>226</v>
      </c>
      <c r="D25" s="16"/>
      <c r="E25" s="16"/>
      <c r="F25" t="s">
        <v>226</v>
      </c>
      <c r="G25" t="s">
        <v>226</v>
      </c>
      <c r="I25" t="s">
        <v>226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543</v>
      </c>
      <c r="L26" s="81">
        <v>322.22977500000002</v>
      </c>
      <c r="N26" s="80">
        <v>0.58130000000000004</v>
      </c>
      <c r="O26" s="80">
        <v>4.7000000000000002E-3</v>
      </c>
    </row>
    <row r="27" spans="2:15">
      <c r="B27" t="s">
        <v>636</v>
      </c>
      <c r="C27" t="s">
        <v>637</v>
      </c>
      <c r="D27" t="s">
        <v>123</v>
      </c>
      <c r="E27" t="s">
        <v>638</v>
      </c>
      <c r="F27" t="s">
        <v>582</v>
      </c>
      <c r="G27" t="s">
        <v>226</v>
      </c>
      <c r="H27" t="s">
        <v>639</v>
      </c>
      <c r="I27" t="s">
        <v>106</v>
      </c>
      <c r="J27" s="77">
        <v>543</v>
      </c>
      <c r="K27" s="77">
        <v>16955</v>
      </c>
      <c r="L27" s="77">
        <v>322.22977500000002</v>
      </c>
      <c r="M27" s="78">
        <v>0</v>
      </c>
      <c r="N27" s="78">
        <v>0.58130000000000004</v>
      </c>
      <c r="O27" s="78">
        <v>4.7000000000000002E-3</v>
      </c>
    </row>
    <row r="28" spans="2:15">
      <c r="B28" s="79" t="s">
        <v>344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226</v>
      </c>
      <c r="C29" t="s">
        <v>226</v>
      </c>
      <c r="D29" s="16"/>
      <c r="E29" s="16"/>
      <c r="F29" t="s">
        <v>226</v>
      </c>
      <c r="G29" t="s">
        <v>226</v>
      </c>
      <c r="I29" t="s">
        <v>226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233</v>
      </c>
      <c r="C30" s="16"/>
      <c r="D30" s="16"/>
      <c r="E30" s="16"/>
    </row>
    <row r="31" spans="2:15">
      <c r="B31" t="s">
        <v>239</v>
      </c>
      <c r="C31" s="16"/>
      <c r="D31" s="16"/>
      <c r="E31" s="16"/>
    </row>
    <row r="32" spans="2:15">
      <c r="B32" t="s">
        <v>240</v>
      </c>
      <c r="C32" s="16"/>
      <c r="D32" s="16"/>
      <c r="E32" s="16"/>
    </row>
    <row r="33" spans="2:5">
      <c r="B33" t="s">
        <v>241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6" spans="2:60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60" ht="26.25" customHeight="1">
      <c r="B7" s="102" t="s">
        <v>95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9" t="s">
        <v>204</v>
      </c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0">
      <c r="B13" s="79" t="s">
        <v>640</v>
      </c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0">
      <c r="B14" t="s">
        <v>226</v>
      </c>
      <c r="C14" t="s">
        <v>226</v>
      </c>
      <c r="D14" s="16"/>
      <c r="E14" t="s">
        <v>226</v>
      </c>
      <c r="F14" t="s">
        <v>226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0">
      <c r="B15" s="79" t="s">
        <v>231</v>
      </c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0">
      <c r="B16" s="79" t="s">
        <v>641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226</v>
      </c>
      <c r="C17" t="s">
        <v>226</v>
      </c>
      <c r="D17" s="16"/>
      <c r="E17" t="s">
        <v>226</v>
      </c>
      <c r="F17" t="s">
        <v>226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233</v>
      </c>
      <c r="D18" s="16"/>
      <c r="E18" s="16"/>
    </row>
    <row r="19" spans="2:12">
      <c r="B19" t="s">
        <v>239</v>
      </c>
      <c r="D19" s="16"/>
      <c r="E19" s="16"/>
    </row>
    <row r="20" spans="2:12">
      <c r="B20" t="s">
        <v>240</v>
      </c>
      <c r="D20" s="16"/>
      <c r="E20" s="16"/>
    </row>
    <row r="21" spans="2:12">
      <c r="B21" t="s">
        <v>241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  <c r="C2" t="s">
        <v>198</v>
      </c>
    </row>
    <row r="3" spans="2:61">
      <c r="B3" s="2" t="s">
        <v>2</v>
      </c>
      <c r="C3" t="s">
        <v>199</v>
      </c>
    </row>
    <row r="4" spans="2:61">
      <c r="B4" s="2" t="s">
        <v>3</v>
      </c>
      <c r="C4" t="s">
        <v>200</v>
      </c>
    </row>
    <row r="6" spans="2:61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61" ht="26.25" customHeight="1">
      <c r="B7" s="102" t="s">
        <v>98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22.218</v>
      </c>
      <c r="J11" s="25"/>
      <c r="K11" s="76">
        <v>1</v>
      </c>
      <c r="L11" s="76">
        <v>2.9999999999999997E-4</v>
      </c>
      <c r="BD11" s="16"/>
      <c r="BE11" s="19"/>
      <c r="BF11" s="16"/>
      <c r="BH11" s="16"/>
    </row>
    <row r="12" spans="2:61">
      <c r="B12" s="79" t="s">
        <v>204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642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226</v>
      </c>
      <c r="C14" t="s">
        <v>226</v>
      </c>
      <c r="D14" s="16"/>
      <c r="E14" t="s">
        <v>226</v>
      </c>
      <c r="F14" t="s">
        <v>226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643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226</v>
      </c>
      <c r="C16" t="s">
        <v>226</v>
      </c>
      <c r="D16" s="16"/>
      <c r="E16" t="s">
        <v>226</v>
      </c>
      <c r="F16" t="s">
        <v>226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644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226</v>
      </c>
      <c r="C18" t="s">
        <v>226</v>
      </c>
      <c r="D18" s="16"/>
      <c r="E18" t="s">
        <v>226</v>
      </c>
      <c r="F18" t="s">
        <v>226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344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226</v>
      </c>
      <c r="C20" t="s">
        <v>226</v>
      </c>
      <c r="D20" s="16"/>
      <c r="E20" t="s">
        <v>226</v>
      </c>
      <c r="F20" t="s">
        <v>226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231</v>
      </c>
      <c r="C21" s="16"/>
      <c r="D21" s="16"/>
      <c r="E21" s="16"/>
      <c r="G21" s="81">
        <v>0</v>
      </c>
      <c r="I21" s="81">
        <v>22.218</v>
      </c>
      <c r="K21" s="80">
        <v>1</v>
      </c>
      <c r="L21" s="80">
        <v>2.9999999999999997E-4</v>
      </c>
    </row>
    <row r="22" spans="2:12">
      <c r="B22" s="79" t="s">
        <v>642</v>
      </c>
      <c r="C22" s="16"/>
      <c r="D22" s="16"/>
      <c r="E22" s="16"/>
      <c r="G22" s="81">
        <v>0</v>
      </c>
      <c r="I22" s="81">
        <v>22.218</v>
      </c>
      <c r="K22" s="80">
        <v>1</v>
      </c>
      <c r="L22" s="80">
        <v>2.9999999999999997E-4</v>
      </c>
    </row>
    <row r="23" spans="2:12">
      <c r="B23" t="s">
        <v>645</v>
      </c>
      <c r="C23" t="s">
        <v>646</v>
      </c>
      <c r="D23" t="s">
        <v>123</v>
      </c>
      <c r="E23" t="s">
        <v>647</v>
      </c>
      <c r="F23" t="s">
        <v>106</v>
      </c>
      <c r="G23" s="77">
        <v>-300</v>
      </c>
      <c r="H23" s="77">
        <v>700</v>
      </c>
      <c r="I23" s="77">
        <v>-7.35</v>
      </c>
      <c r="J23" s="78">
        <v>0</v>
      </c>
      <c r="K23" s="78">
        <v>-0.33079999999999998</v>
      </c>
      <c r="L23" s="78">
        <v>-1E-4</v>
      </c>
    </row>
    <row r="24" spans="2:12">
      <c r="B24" t="s">
        <v>648</v>
      </c>
      <c r="C24" t="s">
        <v>649</v>
      </c>
      <c r="D24" t="s">
        <v>123</v>
      </c>
      <c r="E24" t="s">
        <v>647</v>
      </c>
      <c r="F24" t="s">
        <v>106</v>
      </c>
      <c r="G24" s="77">
        <v>300</v>
      </c>
      <c r="H24" s="77">
        <v>2816</v>
      </c>
      <c r="I24" s="77">
        <v>29.568000000000001</v>
      </c>
      <c r="J24" s="78">
        <v>0</v>
      </c>
      <c r="K24" s="78">
        <v>1.3308</v>
      </c>
      <c r="L24" s="78">
        <v>4.0000000000000002E-4</v>
      </c>
    </row>
    <row r="25" spans="2:12">
      <c r="B25" s="79" t="s">
        <v>650</v>
      </c>
      <c r="C25" s="16"/>
      <c r="D25" s="16"/>
      <c r="E25" s="16"/>
      <c r="G25" s="81">
        <v>0</v>
      </c>
      <c r="I25" s="81">
        <v>0</v>
      </c>
      <c r="K25" s="80">
        <v>0</v>
      </c>
      <c r="L25" s="80">
        <v>0</v>
      </c>
    </row>
    <row r="26" spans="2:12">
      <c r="B26" t="s">
        <v>226</v>
      </c>
      <c r="C26" t="s">
        <v>226</v>
      </c>
      <c r="D26" s="16"/>
      <c r="E26" t="s">
        <v>226</v>
      </c>
      <c r="F26" t="s">
        <v>226</v>
      </c>
      <c r="G26" s="77">
        <v>0</v>
      </c>
      <c r="H26" s="77">
        <v>0</v>
      </c>
      <c r="I26" s="77">
        <v>0</v>
      </c>
      <c r="J26" s="78">
        <v>0</v>
      </c>
      <c r="K26" s="78">
        <v>0</v>
      </c>
      <c r="L26" s="78">
        <v>0</v>
      </c>
    </row>
    <row r="27" spans="2:12">
      <c r="B27" s="79" t="s">
        <v>644</v>
      </c>
      <c r="C27" s="16"/>
      <c r="D27" s="16"/>
      <c r="E27" s="16"/>
      <c r="G27" s="81">
        <v>0</v>
      </c>
      <c r="I27" s="81">
        <v>0</v>
      </c>
      <c r="K27" s="80">
        <v>0</v>
      </c>
      <c r="L27" s="80">
        <v>0</v>
      </c>
    </row>
    <row r="28" spans="2:12">
      <c r="B28" t="s">
        <v>226</v>
      </c>
      <c r="C28" t="s">
        <v>226</v>
      </c>
      <c r="D28" s="16"/>
      <c r="E28" t="s">
        <v>226</v>
      </c>
      <c r="F28" t="s">
        <v>226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  <c r="L28" s="78">
        <v>0</v>
      </c>
    </row>
    <row r="29" spans="2:12">
      <c r="B29" s="79" t="s">
        <v>651</v>
      </c>
      <c r="C29" s="16"/>
      <c r="D29" s="16"/>
      <c r="E29" s="16"/>
      <c r="G29" s="81">
        <v>0</v>
      </c>
      <c r="I29" s="81">
        <v>0</v>
      </c>
      <c r="K29" s="80">
        <v>0</v>
      </c>
      <c r="L29" s="80">
        <v>0</v>
      </c>
    </row>
    <row r="30" spans="2:12">
      <c r="B30" t="s">
        <v>226</v>
      </c>
      <c r="C30" t="s">
        <v>226</v>
      </c>
      <c r="D30" s="16"/>
      <c r="E30" t="s">
        <v>226</v>
      </c>
      <c r="F30" t="s">
        <v>226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  <c r="L30" s="78">
        <v>0</v>
      </c>
    </row>
    <row r="31" spans="2:12">
      <c r="B31" s="79" t="s">
        <v>344</v>
      </c>
      <c r="C31" s="16"/>
      <c r="D31" s="16"/>
      <c r="E31" s="16"/>
      <c r="G31" s="81">
        <v>0</v>
      </c>
      <c r="I31" s="81">
        <v>0</v>
      </c>
      <c r="K31" s="80">
        <v>0</v>
      </c>
      <c r="L31" s="80">
        <v>0</v>
      </c>
    </row>
    <row r="32" spans="2:12">
      <c r="B32" t="s">
        <v>226</v>
      </c>
      <c r="C32" t="s">
        <v>226</v>
      </c>
      <c r="D32" s="16"/>
      <c r="E32" t="s">
        <v>226</v>
      </c>
      <c r="F32" t="s">
        <v>226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  <c r="L32" s="78">
        <v>0</v>
      </c>
    </row>
    <row r="33" spans="2:5">
      <c r="B33" t="s">
        <v>233</v>
      </c>
      <c r="C33" s="16"/>
      <c r="D33" s="16"/>
      <c r="E33" s="16"/>
    </row>
    <row r="34" spans="2:5">
      <c r="B34" t="s">
        <v>239</v>
      </c>
      <c r="C34" s="16"/>
      <c r="D34" s="16"/>
      <c r="E34" s="16"/>
    </row>
    <row r="35" spans="2:5">
      <c r="B35" t="s">
        <v>240</v>
      </c>
      <c r="C35" s="16"/>
      <c r="D35" s="16"/>
      <c r="E35" s="16"/>
    </row>
    <row r="36" spans="2:5">
      <c r="B36" t="s">
        <v>241</v>
      </c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  <c r="C2" t="s">
        <v>198</v>
      </c>
    </row>
    <row r="3" spans="1:60">
      <c r="B3" s="2" t="s">
        <v>2</v>
      </c>
      <c r="C3" t="s">
        <v>199</v>
      </c>
    </row>
    <row r="4" spans="1:60">
      <c r="B4" s="2" t="s">
        <v>3</v>
      </c>
      <c r="C4" t="s">
        <v>200</v>
      </c>
    </row>
    <row r="6" spans="1:60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4"/>
      <c r="BD6" s="16" t="s">
        <v>100</v>
      </c>
      <c r="BF6" s="16" t="s">
        <v>101</v>
      </c>
      <c r="BH6" s="19" t="s">
        <v>102</v>
      </c>
    </row>
    <row r="7" spans="1:60" ht="26.25" customHeight="1">
      <c r="B7" s="102" t="s">
        <v>103</v>
      </c>
      <c r="C7" s="103"/>
      <c r="D7" s="103"/>
      <c r="E7" s="103"/>
      <c r="F7" s="103"/>
      <c r="G7" s="103"/>
      <c r="H7" s="103"/>
      <c r="I7" s="103"/>
      <c r="J7" s="103"/>
      <c r="K7" s="104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7555.17</v>
      </c>
      <c r="H11" s="25"/>
      <c r="I11" s="75">
        <v>26.084201257859199</v>
      </c>
      <c r="J11" s="76">
        <v>1</v>
      </c>
      <c r="K11" s="76">
        <v>4.0000000000000002E-4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204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226</v>
      </c>
      <c r="C13" t="s">
        <v>226</v>
      </c>
      <c r="D13" s="19"/>
      <c r="E13" t="s">
        <v>226</v>
      </c>
      <c r="F13" t="s">
        <v>226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231</v>
      </c>
      <c r="C14" s="19"/>
      <c r="D14" s="19"/>
      <c r="E14" s="19"/>
      <c r="F14" s="19"/>
      <c r="G14" s="81">
        <v>7555.17</v>
      </c>
      <c r="H14" s="19"/>
      <c r="I14" s="81">
        <v>26.084201257859199</v>
      </c>
      <c r="J14" s="80">
        <v>1</v>
      </c>
      <c r="K14" s="80">
        <v>4.0000000000000002E-4</v>
      </c>
      <c r="BF14" s="16" t="s">
        <v>126</v>
      </c>
    </row>
    <row r="15" spans="1:60">
      <c r="B15" t="s">
        <v>652</v>
      </c>
      <c r="C15" t="s">
        <v>653</v>
      </c>
      <c r="D15" t="s">
        <v>123</v>
      </c>
      <c r="E15" t="s">
        <v>647</v>
      </c>
      <c r="F15" t="s">
        <v>106</v>
      </c>
      <c r="G15" s="77">
        <v>2</v>
      </c>
      <c r="H15" s="77">
        <v>0.17080000000000001</v>
      </c>
      <c r="I15" s="77">
        <v>1.1956E-5</v>
      </c>
      <c r="J15" s="78">
        <v>0</v>
      </c>
      <c r="K15" s="78">
        <v>0</v>
      </c>
      <c r="BF15" s="16" t="s">
        <v>127</v>
      </c>
    </row>
    <row r="16" spans="1:60">
      <c r="B16" t="s">
        <v>654</v>
      </c>
      <c r="C16" t="s">
        <v>655</v>
      </c>
      <c r="D16" t="s">
        <v>123</v>
      </c>
      <c r="E16" t="s">
        <v>647</v>
      </c>
      <c r="F16" t="s">
        <v>113</v>
      </c>
      <c r="G16" s="77">
        <v>1</v>
      </c>
      <c r="H16" s="77">
        <v>0.71209999999999996</v>
      </c>
      <c r="I16" s="77">
        <v>3.0158859200000001E-5</v>
      </c>
      <c r="J16" s="78">
        <v>0</v>
      </c>
      <c r="K16" s="78">
        <v>0</v>
      </c>
      <c r="BF16" s="16" t="s">
        <v>128</v>
      </c>
    </row>
    <row r="17" spans="2:58">
      <c r="B17" t="s">
        <v>656</v>
      </c>
      <c r="C17" t="s">
        <v>657</v>
      </c>
      <c r="D17" t="s">
        <v>123</v>
      </c>
      <c r="E17" t="s">
        <v>647</v>
      </c>
      <c r="F17" t="s">
        <v>113</v>
      </c>
      <c r="G17" s="77">
        <v>-455</v>
      </c>
      <c r="H17" s="77">
        <v>100</v>
      </c>
      <c r="I17" s="77">
        <v>-1.9270160000000001</v>
      </c>
      <c r="J17" s="78">
        <v>-7.3899999999999993E-2</v>
      </c>
      <c r="K17" s="78">
        <v>0</v>
      </c>
      <c r="BF17" s="16" t="s">
        <v>129</v>
      </c>
    </row>
    <row r="18" spans="2:58">
      <c r="B18" t="s">
        <v>658</v>
      </c>
      <c r="C18" t="s">
        <v>659</v>
      </c>
      <c r="D18" t="s">
        <v>123</v>
      </c>
      <c r="E18" t="s">
        <v>647</v>
      </c>
      <c r="F18" t="s">
        <v>106</v>
      </c>
      <c r="G18" s="77">
        <v>8003.17</v>
      </c>
      <c r="H18" s="77">
        <v>100</v>
      </c>
      <c r="I18" s="77">
        <v>28.011095000000001</v>
      </c>
      <c r="J18" s="78">
        <v>1.0739000000000001</v>
      </c>
      <c r="K18" s="78">
        <v>4.0000000000000002E-4</v>
      </c>
      <c r="BF18" s="16" t="s">
        <v>130</v>
      </c>
    </row>
    <row r="19" spans="2:58">
      <c r="B19" t="s">
        <v>660</v>
      </c>
      <c r="C19" t="s">
        <v>661</v>
      </c>
      <c r="D19" t="s">
        <v>123</v>
      </c>
      <c r="E19" t="s">
        <v>647</v>
      </c>
      <c r="F19" t="s">
        <v>106</v>
      </c>
      <c r="G19" s="77">
        <v>1</v>
      </c>
      <c r="H19" s="77">
        <v>1.1529499999999999</v>
      </c>
      <c r="I19" s="77">
        <v>4.0353250000000002E-5</v>
      </c>
      <c r="J19" s="78">
        <v>0</v>
      </c>
      <c r="K19" s="78">
        <v>0</v>
      </c>
      <c r="BF19" s="16" t="s">
        <v>131</v>
      </c>
    </row>
    <row r="20" spans="2:58">
      <c r="B20" t="s">
        <v>662</v>
      </c>
      <c r="C20" t="s">
        <v>663</v>
      </c>
      <c r="D20" t="s">
        <v>123</v>
      </c>
      <c r="E20" t="s">
        <v>647</v>
      </c>
      <c r="F20" t="s">
        <v>106</v>
      </c>
      <c r="G20" s="77">
        <v>3</v>
      </c>
      <c r="H20" s="77">
        <v>0.37895000000000001</v>
      </c>
      <c r="I20" s="77">
        <v>3.978975E-5</v>
      </c>
      <c r="J20" s="78">
        <v>0</v>
      </c>
      <c r="K20" s="78">
        <v>0</v>
      </c>
      <c r="BF20" s="16" t="s">
        <v>132</v>
      </c>
    </row>
    <row r="21" spans="2:58">
      <c r="B21" t="s">
        <v>233</v>
      </c>
      <c r="C21" s="19"/>
      <c r="D21" s="19"/>
      <c r="E21" s="19"/>
      <c r="F21" s="19"/>
      <c r="G21" s="19"/>
      <c r="H21" s="19"/>
      <c r="BF21" s="16" t="s">
        <v>123</v>
      </c>
    </row>
    <row r="22" spans="2:58">
      <c r="B22" t="s">
        <v>239</v>
      </c>
      <c r="C22" s="19"/>
      <c r="D22" s="19"/>
      <c r="E22" s="19"/>
      <c r="F22" s="19"/>
      <c r="G22" s="19"/>
      <c r="H22" s="19"/>
    </row>
    <row r="23" spans="2:58">
      <c r="B23" t="s">
        <v>240</v>
      </c>
      <c r="C23" s="19"/>
      <c r="D23" s="19"/>
      <c r="E23" s="19"/>
      <c r="F23" s="19"/>
      <c r="G23" s="19"/>
      <c r="H23" s="19"/>
    </row>
    <row r="24" spans="2:58">
      <c r="B24" t="s">
        <v>241</v>
      </c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35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  <c r="E3" s="15"/>
    </row>
    <row r="4" spans="2:81">
      <c r="B4" s="2" t="s">
        <v>3</v>
      </c>
      <c r="C4" t="s">
        <v>200</v>
      </c>
    </row>
    <row r="6" spans="2:81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4"/>
    </row>
    <row r="7" spans="2:81" ht="26.25" customHeight="1">
      <c r="B7" s="102" t="s">
        <v>133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4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204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664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226</v>
      </c>
      <c r="C14" t="s">
        <v>226</v>
      </c>
      <c r="E14" t="s">
        <v>226</v>
      </c>
      <c r="H14" s="77">
        <v>0</v>
      </c>
      <c r="I14" t="s">
        <v>226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665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226</v>
      </c>
      <c r="C16" t="s">
        <v>226</v>
      </c>
      <c r="E16" t="s">
        <v>226</v>
      </c>
      <c r="H16" s="77">
        <v>0</v>
      </c>
      <c r="I16" t="s">
        <v>226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666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t="s">
        <v>226</v>
      </c>
      <c r="C18" t="s">
        <v>226</v>
      </c>
      <c r="E18" t="s">
        <v>226</v>
      </c>
      <c r="H18" s="77">
        <v>0</v>
      </c>
      <c r="I18" t="s">
        <v>226</v>
      </c>
      <c r="J18" s="78">
        <v>0</v>
      </c>
      <c r="K18" s="78">
        <v>0</v>
      </c>
      <c r="L18" s="77">
        <v>0</v>
      </c>
      <c r="M18" s="77">
        <v>0</v>
      </c>
      <c r="N18" s="77">
        <v>0</v>
      </c>
      <c r="O18" s="78">
        <v>0</v>
      </c>
      <c r="P18" s="78">
        <v>0</v>
      </c>
      <c r="Q18" s="78">
        <v>0</v>
      </c>
    </row>
    <row r="19" spans="2:17">
      <c r="B19" t="s">
        <v>226</v>
      </c>
      <c r="C19" t="s">
        <v>226</v>
      </c>
      <c r="E19" t="s">
        <v>226</v>
      </c>
      <c r="H19" s="77">
        <v>0</v>
      </c>
      <c r="I19" t="s">
        <v>226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t="s">
        <v>226</v>
      </c>
      <c r="C20" t="s">
        <v>226</v>
      </c>
      <c r="E20" t="s">
        <v>226</v>
      </c>
      <c r="H20" s="77">
        <v>0</v>
      </c>
      <c r="I20" t="s">
        <v>226</v>
      </c>
      <c r="J20" s="78">
        <v>0</v>
      </c>
      <c r="K20" s="78">
        <v>0</v>
      </c>
      <c r="L20" s="77">
        <v>0</v>
      </c>
      <c r="M20" s="77">
        <v>0</v>
      </c>
      <c r="N20" s="77">
        <v>0</v>
      </c>
      <c r="O20" s="78">
        <v>0</v>
      </c>
      <c r="P20" s="78">
        <v>0</v>
      </c>
      <c r="Q20" s="78">
        <v>0</v>
      </c>
    </row>
    <row r="21" spans="2:17">
      <c r="B21" t="s">
        <v>226</v>
      </c>
      <c r="C21" t="s">
        <v>226</v>
      </c>
      <c r="E21" t="s">
        <v>226</v>
      </c>
      <c r="H21" s="77">
        <v>0</v>
      </c>
      <c r="I21" t="s">
        <v>226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231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s="79" t="s">
        <v>664</v>
      </c>
      <c r="H23" s="81">
        <v>0</v>
      </c>
      <c r="K23" s="80">
        <v>0</v>
      </c>
      <c r="L23" s="81">
        <v>0</v>
      </c>
      <c r="N23" s="81">
        <v>0</v>
      </c>
      <c r="P23" s="80">
        <v>0</v>
      </c>
      <c r="Q23" s="80">
        <v>0</v>
      </c>
    </row>
    <row r="24" spans="2:17">
      <c r="B24" t="s">
        <v>226</v>
      </c>
      <c r="C24" t="s">
        <v>226</v>
      </c>
      <c r="E24" t="s">
        <v>226</v>
      </c>
      <c r="H24" s="77">
        <v>0</v>
      </c>
      <c r="I24" t="s">
        <v>226</v>
      </c>
      <c r="J24" s="78">
        <v>0</v>
      </c>
      <c r="K24" s="78">
        <v>0</v>
      </c>
      <c r="L24" s="77">
        <v>0</v>
      </c>
      <c r="M24" s="77">
        <v>0</v>
      </c>
      <c r="N24" s="77">
        <v>0</v>
      </c>
      <c r="O24" s="78">
        <v>0</v>
      </c>
      <c r="P24" s="78">
        <v>0</v>
      </c>
      <c r="Q24" s="78">
        <v>0</v>
      </c>
    </row>
    <row r="25" spans="2:17">
      <c r="B25" s="79" t="s">
        <v>665</v>
      </c>
      <c r="H25" s="81">
        <v>0</v>
      </c>
      <c r="K25" s="80">
        <v>0</v>
      </c>
      <c r="L25" s="81">
        <v>0</v>
      </c>
      <c r="N25" s="81">
        <v>0</v>
      </c>
      <c r="P25" s="80">
        <v>0</v>
      </c>
      <c r="Q25" s="80">
        <v>0</v>
      </c>
    </row>
    <row r="26" spans="2:17">
      <c r="B26" t="s">
        <v>226</v>
      </c>
      <c r="C26" t="s">
        <v>226</v>
      </c>
      <c r="E26" t="s">
        <v>226</v>
      </c>
      <c r="H26" s="77">
        <v>0</v>
      </c>
      <c r="I26" t="s">
        <v>226</v>
      </c>
      <c r="J26" s="78">
        <v>0</v>
      </c>
      <c r="K26" s="78">
        <v>0</v>
      </c>
      <c r="L26" s="77">
        <v>0</v>
      </c>
      <c r="M26" s="77">
        <v>0</v>
      </c>
      <c r="N26" s="77">
        <v>0</v>
      </c>
      <c r="O26" s="78">
        <v>0</v>
      </c>
      <c r="P26" s="78">
        <v>0</v>
      </c>
      <c r="Q26" s="78">
        <v>0</v>
      </c>
    </row>
    <row r="27" spans="2:17">
      <c r="B27" s="79" t="s">
        <v>666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226</v>
      </c>
      <c r="C28" t="s">
        <v>226</v>
      </c>
      <c r="E28" t="s">
        <v>226</v>
      </c>
      <c r="H28" s="77">
        <v>0</v>
      </c>
      <c r="I28" t="s">
        <v>226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t="s">
        <v>226</v>
      </c>
      <c r="C29" t="s">
        <v>226</v>
      </c>
      <c r="E29" t="s">
        <v>226</v>
      </c>
      <c r="H29" s="77">
        <v>0</v>
      </c>
      <c r="I29" t="s">
        <v>226</v>
      </c>
      <c r="J29" s="78">
        <v>0</v>
      </c>
      <c r="K29" s="78">
        <v>0</v>
      </c>
      <c r="L29" s="77">
        <v>0</v>
      </c>
      <c r="M29" s="77">
        <v>0</v>
      </c>
      <c r="N29" s="77">
        <v>0</v>
      </c>
      <c r="O29" s="78">
        <v>0</v>
      </c>
      <c r="P29" s="78">
        <v>0</v>
      </c>
      <c r="Q29" s="78">
        <v>0</v>
      </c>
    </row>
    <row r="30" spans="2:17">
      <c r="B30" t="s">
        <v>226</v>
      </c>
      <c r="C30" t="s">
        <v>226</v>
      </c>
      <c r="E30" t="s">
        <v>226</v>
      </c>
      <c r="H30" s="77">
        <v>0</v>
      </c>
      <c r="I30" t="s">
        <v>226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t="s">
        <v>226</v>
      </c>
      <c r="C31" t="s">
        <v>226</v>
      </c>
      <c r="E31" t="s">
        <v>226</v>
      </c>
      <c r="H31" s="77">
        <v>0</v>
      </c>
      <c r="I31" t="s">
        <v>226</v>
      </c>
      <c r="J31" s="78">
        <v>0</v>
      </c>
      <c r="K31" s="78">
        <v>0</v>
      </c>
      <c r="L31" s="77">
        <v>0</v>
      </c>
      <c r="M31" s="77">
        <v>0</v>
      </c>
      <c r="N31" s="77">
        <v>0</v>
      </c>
      <c r="O31" s="78">
        <v>0</v>
      </c>
      <c r="P31" s="78">
        <v>0</v>
      </c>
      <c r="Q31" s="78">
        <v>0</v>
      </c>
    </row>
    <row r="32" spans="2:17">
      <c r="B32" t="s">
        <v>233</v>
      </c>
    </row>
    <row r="33" spans="2:2">
      <c r="B33" t="s">
        <v>239</v>
      </c>
    </row>
    <row r="34" spans="2:2">
      <c r="B34" t="s">
        <v>240</v>
      </c>
    </row>
    <row r="35" spans="2:2">
      <c r="B35" t="s">
        <v>241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48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  <c r="C2" t="s">
        <v>198</v>
      </c>
    </row>
    <row r="3" spans="2:72">
      <c r="B3" s="2" t="s">
        <v>2</v>
      </c>
      <c r="C3" t="s">
        <v>199</v>
      </c>
    </row>
    <row r="4" spans="2:72">
      <c r="B4" s="2" t="s">
        <v>3</v>
      </c>
      <c r="C4" t="s">
        <v>200</v>
      </c>
    </row>
    <row r="6" spans="2:72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4"/>
    </row>
    <row r="7" spans="2:72" ht="26.25" customHeight="1">
      <c r="B7" s="102" t="s">
        <v>69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5">
        <v>7.92</v>
      </c>
      <c r="H11" s="7"/>
      <c r="I11" s="7"/>
      <c r="J11" s="76">
        <v>-4.7000000000000002E-3</v>
      </c>
      <c r="K11" s="75">
        <v>16948501.32</v>
      </c>
      <c r="L11" s="7"/>
      <c r="M11" s="75">
        <v>27842.758803640951</v>
      </c>
      <c r="N11" s="7"/>
      <c r="O11" s="76">
        <v>1</v>
      </c>
      <c r="P11" s="76">
        <v>0.41039999999999999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204</v>
      </c>
      <c r="G12" s="81">
        <v>7.92</v>
      </c>
      <c r="J12" s="80">
        <v>-4.7000000000000002E-3</v>
      </c>
      <c r="K12" s="81">
        <v>16948501.32</v>
      </c>
      <c r="M12" s="81">
        <v>27842.758803640951</v>
      </c>
      <c r="O12" s="80">
        <v>1</v>
      </c>
      <c r="P12" s="80">
        <v>0.41039999999999999</v>
      </c>
    </row>
    <row r="13" spans="2:72">
      <c r="B13" s="79" t="s">
        <v>667</v>
      </c>
      <c r="G13" s="81">
        <v>7.92</v>
      </c>
      <c r="J13" s="80">
        <v>-4.7000000000000002E-3</v>
      </c>
      <c r="K13" s="81">
        <v>16948501.32</v>
      </c>
      <c r="M13" s="81">
        <v>27842.758803640951</v>
      </c>
      <c r="O13" s="80">
        <v>1</v>
      </c>
      <c r="P13" s="80">
        <v>0.41039999999999999</v>
      </c>
    </row>
    <row r="14" spans="2:72">
      <c r="B14" t="s">
        <v>668</v>
      </c>
      <c r="C14" t="s">
        <v>669</v>
      </c>
      <c r="D14" t="s">
        <v>670</v>
      </c>
      <c r="F14" t="s">
        <v>671</v>
      </c>
      <c r="H14" t="s">
        <v>102</v>
      </c>
      <c r="I14" s="78">
        <v>0</v>
      </c>
      <c r="J14" s="78">
        <v>0</v>
      </c>
      <c r="K14" s="77">
        <v>-1253391.97</v>
      </c>
      <c r="L14" s="77">
        <v>90.542558486809199</v>
      </c>
      <c r="M14" s="77">
        <v>-1134.85315750622</v>
      </c>
      <c r="N14" s="78">
        <v>0</v>
      </c>
      <c r="O14" s="78">
        <v>-4.0800000000000003E-2</v>
      </c>
      <c r="P14" s="78">
        <v>-1.67E-2</v>
      </c>
    </row>
    <row r="15" spans="2:72">
      <c r="B15" t="s">
        <v>672</v>
      </c>
      <c r="C15" t="s">
        <v>673</v>
      </c>
      <c r="D15" t="s">
        <v>670</v>
      </c>
      <c r="F15" t="s">
        <v>674</v>
      </c>
      <c r="H15" t="s">
        <v>102</v>
      </c>
      <c r="I15" s="78">
        <v>0.04</v>
      </c>
      <c r="J15" s="78">
        <v>0</v>
      </c>
      <c r="K15" s="77">
        <v>-909362</v>
      </c>
      <c r="L15" s="77">
        <v>83.93794204882137</v>
      </c>
      <c r="M15" s="77">
        <v>-763.29974857400305</v>
      </c>
      <c r="N15" s="78">
        <v>0</v>
      </c>
      <c r="O15" s="78">
        <v>-2.7400000000000001E-2</v>
      </c>
      <c r="P15" s="78">
        <v>-1.12E-2</v>
      </c>
    </row>
    <row r="16" spans="2:72">
      <c r="B16" t="s">
        <v>675</v>
      </c>
      <c r="C16" t="s">
        <v>676</v>
      </c>
      <c r="D16" t="s">
        <v>670</v>
      </c>
      <c r="F16" t="s">
        <v>677</v>
      </c>
      <c r="H16" t="s">
        <v>102</v>
      </c>
      <c r="I16" s="78">
        <v>0</v>
      </c>
      <c r="J16" s="78">
        <v>0</v>
      </c>
      <c r="K16" s="77">
        <v>-2022244</v>
      </c>
      <c r="L16" s="77">
        <v>92.265571526350925</v>
      </c>
      <c r="M16" s="77">
        <v>-1865.83498425734</v>
      </c>
      <c r="N16" s="78">
        <v>0</v>
      </c>
      <c r="O16" s="78">
        <v>-6.7000000000000004E-2</v>
      </c>
      <c r="P16" s="78">
        <v>-2.75E-2</v>
      </c>
    </row>
    <row r="17" spans="2:16">
      <c r="B17" t="s">
        <v>678</v>
      </c>
      <c r="C17" t="s">
        <v>679</v>
      </c>
      <c r="D17" t="s">
        <v>670</v>
      </c>
      <c r="F17" t="s">
        <v>671</v>
      </c>
      <c r="G17" s="77">
        <v>8.69</v>
      </c>
      <c r="H17" t="s">
        <v>102</v>
      </c>
      <c r="I17" s="78">
        <v>0.04</v>
      </c>
      <c r="J17" s="78">
        <v>1.6000000000000001E-3</v>
      </c>
      <c r="K17" s="77">
        <v>3865870.73</v>
      </c>
      <c r="L17" s="77">
        <v>146.08587760220607</v>
      </c>
      <c r="M17" s="77">
        <v>5647.4911828873101</v>
      </c>
      <c r="N17" s="78">
        <v>0</v>
      </c>
      <c r="O17" s="78">
        <v>0.20280000000000001</v>
      </c>
      <c r="P17" s="78">
        <v>8.3199999999999996E-2</v>
      </c>
    </row>
    <row r="18" spans="2:16">
      <c r="B18" t="s">
        <v>680</v>
      </c>
      <c r="C18" t="s">
        <v>681</v>
      </c>
      <c r="D18" t="s">
        <v>670</v>
      </c>
      <c r="F18" t="s">
        <v>677</v>
      </c>
      <c r="G18" s="77">
        <v>9.43</v>
      </c>
      <c r="H18" t="s">
        <v>102</v>
      </c>
      <c r="I18" s="78">
        <v>0.04</v>
      </c>
      <c r="J18" s="78">
        <v>2.3E-3</v>
      </c>
      <c r="K18" s="77">
        <v>3638438.69</v>
      </c>
      <c r="L18" s="77">
        <v>146.26501987836133</v>
      </c>
      <c r="M18" s="77">
        <v>5321.7630731904901</v>
      </c>
      <c r="N18" s="78">
        <v>0</v>
      </c>
      <c r="O18" s="78">
        <v>0.19109999999999999</v>
      </c>
      <c r="P18" s="78">
        <v>7.8399999999999997E-2</v>
      </c>
    </row>
    <row r="19" spans="2:16">
      <c r="B19" t="s">
        <v>682</v>
      </c>
      <c r="C19" t="s">
        <v>683</v>
      </c>
      <c r="D19" t="s">
        <v>670</v>
      </c>
      <c r="F19" t="s">
        <v>684</v>
      </c>
      <c r="G19" s="77">
        <v>0.2</v>
      </c>
      <c r="H19" t="s">
        <v>102</v>
      </c>
      <c r="I19" s="78">
        <v>0.04</v>
      </c>
      <c r="J19" s="78">
        <v>-3.56E-2</v>
      </c>
      <c r="K19" s="77">
        <v>2153350.64</v>
      </c>
      <c r="L19" s="77">
        <v>114.79683709009694</v>
      </c>
      <c r="M19" s="77">
        <v>2471.9784261793602</v>
      </c>
      <c r="N19" s="78">
        <v>0</v>
      </c>
      <c r="O19" s="78">
        <v>8.8800000000000004E-2</v>
      </c>
      <c r="P19" s="78">
        <v>3.6400000000000002E-2</v>
      </c>
    </row>
    <row r="20" spans="2:16">
      <c r="B20" t="s">
        <v>685</v>
      </c>
      <c r="C20" t="s">
        <v>686</v>
      </c>
      <c r="D20" t="s">
        <v>670</v>
      </c>
      <c r="F20" t="s">
        <v>684</v>
      </c>
      <c r="G20" s="77">
        <v>1.06</v>
      </c>
      <c r="H20" t="s">
        <v>102</v>
      </c>
      <c r="I20" s="78">
        <v>0.04</v>
      </c>
      <c r="J20" s="78">
        <v>-1.89E-2</v>
      </c>
      <c r="K20" s="77">
        <v>1053078.2</v>
      </c>
      <c r="L20" s="77">
        <v>116.3897220652341</v>
      </c>
      <c r="M20" s="77">
        <v>1225.67479010957</v>
      </c>
      <c r="N20" s="78">
        <v>0</v>
      </c>
      <c r="O20" s="78">
        <v>4.3999999999999997E-2</v>
      </c>
      <c r="P20" s="78">
        <v>1.8100000000000002E-2</v>
      </c>
    </row>
    <row r="21" spans="2:16">
      <c r="B21" t="s">
        <v>687</v>
      </c>
      <c r="C21" t="s">
        <v>688</v>
      </c>
      <c r="D21" t="s">
        <v>670</v>
      </c>
      <c r="F21" t="s">
        <v>684</v>
      </c>
      <c r="G21" s="77">
        <v>1.55</v>
      </c>
      <c r="H21" t="s">
        <v>102</v>
      </c>
      <c r="I21" s="78">
        <v>0.04</v>
      </c>
      <c r="J21" s="78">
        <v>-1.4200000000000001E-2</v>
      </c>
      <c r="K21" s="77">
        <v>826749</v>
      </c>
      <c r="L21" s="77">
        <v>117.10685932560668</v>
      </c>
      <c r="M21" s="77">
        <v>968.17978840585999</v>
      </c>
      <c r="N21" s="78">
        <v>0</v>
      </c>
      <c r="O21" s="78">
        <v>3.4799999999999998E-2</v>
      </c>
      <c r="P21" s="78">
        <v>1.43E-2</v>
      </c>
    </row>
    <row r="22" spans="2:16">
      <c r="B22" t="s">
        <v>689</v>
      </c>
      <c r="C22" t="s">
        <v>690</v>
      </c>
      <c r="D22" t="s">
        <v>670</v>
      </c>
      <c r="F22" t="s">
        <v>684</v>
      </c>
      <c r="G22" s="77">
        <v>2.93</v>
      </c>
      <c r="H22" t="s">
        <v>102</v>
      </c>
      <c r="I22" s="78">
        <v>0.04</v>
      </c>
      <c r="J22" s="78">
        <v>-7.7999999999999996E-3</v>
      </c>
      <c r="K22" s="77">
        <v>1212912</v>
      </c>
      <c r="L22" s="77">
        <v>121.34365692000821</v>
      </c>
      <c r="M22" s="77">
        <v>1471.7917760216101</v>
      </c>
      <c r="N22" s="78">
        <v>0</v>
      </c>
      <c r="O22" s="78">
        <v>5.2900000000000003E-2</v>
      </c>
      <c r="P22" s="78">
        <v>2.1700000000000001E-2</v>
      </c>
    </row>
    <row r="23" spans="2:16">
      <c r="B23" t="s">
        <v>691</v>
      </c>
      <c r="C23" t="s">
        <v>692</v>
      </c>
      <c r="D23" t="s">
        <v>670</v>
      </c>
      <c r="F23" t="s">
        <v>684</v>
      </c>
      <c r="G23" s="77">
        <v>3.83</v>
      </c>
      <c r="H23" t="s">
        <v>102</v>
      </c>
      <c r="I23" s="78">
        <v>0.04</v>
      </c>
      <c r="J23" s="78">
        <v>-5.1000000000000004E-3</v>
      </c>
      <c r="K23" s="77">
        <v>131255</v>
      </c>
      <c r="L23" s="77">
        <v>124.85756199991086</v>
      </c>
      <c r="M23" s="77">
        <v>163.88179300298299</v>
      </c>
      <c r="N23" s="78">
        <v>0</v>
      </c>
      <c r="O23" s="78">
        <v>5.8999999999999999E-3</v>
      </c>
      <c r="P23" s="78">
        <v>2.3999999999999998E-3</v>
      </c>
    </row>
    <row r="24" spans="2:16">
      <c r="B24" t="s">
        <v>693</v>
      </c>
      <c r="C24" t="s">
        <v>694</v>
      </c>
      <c r="D24" t="s">
        <v>670</v>
      </c>
      <c r="F24" t="s">
        <v>684</v>
      </c>
      <c r="G24" s="77">
        <v>4.6900000000000004</v>
      </c>
      <c r="H24" t="s">
        <v>102</v>
      </c>
      <c r="I24" s="78">
        <v>0.04</v>
      </c>
      <c r="J24" s="78">
        <v>-3.3999999999999998E-3</v>
      </c>
      <c r="K24" s="77">
        <v>970017.61</v>
      </c>
      <c r="L24" s="77">
        <v>129.03026568327869</v>
      </c>
      <c r="M24" s="77">
        <v>1251.6162993575899</v>
      </c>
      <c r="N24" s="78">
        <v>0</v>
      </c>
      <c r="O24" s="78">
        <v>4.4999999999999998E-2</v>
      </c>
      <c r="P24" s="78">
        <v>1.84E-2</v>
      </c>
    </row>
    <row r="25" spans="2:16">
      <c r="B25" t="s">
        <v>695</v>
      </c>
      <c r="C25" t="s">
        <v>696</v>
      </c>
      <c r="D25" t="s">
        <v>670</v>
      </c>
      <c r="F25" t="s">
        <v>684</v>
      </c>
      <c r="G25" s="77">
        <v>5.54</v>
      </c>
      <c r="H25" t="s">
        <v>102</v>
      </c>
      <c r="I25" s="78">
        <v>0.04</v>
      </c>
      <c r="J25" s="78">
        <v>-2.0999999999999999E-3</v>
      </c>
      <c r="K25" s="77">
        <v>1347294.69</v>
      </c>
      <c r="L25" s="77">
        <v>133.58617341001766</v>
      </c>
      <c r="M25" s="77">
        <v>1799.79942092736</v>
      </c>
      <c r="N25" s="78">
        <v>0</v>
      </c>
      <c r="O25" s="78">
        <v>6.4600000000000005E-2</v>
      </c>
      <c r="P25" s="78">
        <v>2.6499999999999999E-2</v>
      </c>
    </row>
    <row r="26" spans="2:16">
      <c r="B26" t="s">
        <v>697</v>
      </c>
      <c r="C26" t="s">
        <v>698</v>
      </c>
      <c r="D26" t="s">
        <v>670</v>
      </c>
      <c r="F26" t="s">
        <v>684</v>
      </c>
      <c r="G26" s="77">
        <v>6.35</v>
      </c>
      <c r="H26" t="s">
        <v>102</v>
      </c>
      <c r="I26" s="78">
        <v>0.04</v>
      </c>
      <c r="J26" s="78">
        <v>-1E-3</v>
      </c>
      <c r="K26" s="77">
        <v>6089029.9100000001</v>
      </c>
      <c r="L26" s="77">
        <v>138.14613562107613</v>
      </c>
      <c r="M26" s="77">
        <v>8411.7595174764901</v>
      </c>
      <c r="N26" s="78">
        <v>0</v>
      </c>
      <c r="O26" s="78">
        <v>0.30209999999999998</v>
      </c>
      <c r="P26" s="78">
        <v>0.124</v>
      </c>
    </row>
    <row r="27" spans="2:16">
      <c r="B27" t="s">
        <v>699</v>
      </c>
      <c r="C27" t="s">
        <v>700</v>
      </c>
      <c r="D27" t="s">
        <v>670</v>
      </c>
      <c r="F27" t="s">
        <v>684</v>
      </c>
      <c r="H27" t="s">
        <v>102</v>
      </c>
      <c r="I27" s="78">
        <v>0</v>
      </c>
      <c r="J27" s="78">
        <v>0</v>
      </c>
      <c r="K27" s="77">
        <v>-674465.9</v>
      </c>
      <c r="L27" s="77">
        <v>66.271108999999996</v>
      </c>
      <c r="M27" s="77">
        <v>-446.97603175683099</v>
      </c>
      <c r="N27" s="78">
        <v>0</v>
      </c>
      <c r="O27" s="78">
        <v>-1.61E-2</v>
      </c>
      <c r="P27" s="78">
        <v>-6.6E-3</v>
      </c>
    </row>
    <row r="28" spans="2:16">
      <c r="B28" t="s">
        <v>701</v>
      </c>
      <c r="C28" t="s">
        <v>702</v>
      </c>
      <c r="D28" t="s">
        <v>670</v>
      </c>
      <c r="F28" t="s">
        <v>684</v>
      </c>
      <c r="H28" t="s">
        <v>102</v>
      </c>
      <c r="I28" s="78">
        <v>0</v>
      </c>
      <c r="J28" s="78">
        <v>0</v>
      </c>
      <c r="K28" s="77">
        <v>-1708542</v>
      </c>
      <c r="L28" s="77">
        <v>58.92</v>
      </c>
      <c r="M28" s="77">
        <v>-1006.6729464</v>
      </c>
      <c r="N28" s="78">
        <v>0</v>
      </c>
      <c r="O28" s="78">
        <v>-3.6200000000000003E-2</v>
      </c>
      <c r="P28" s="78">
        <v>-1.4800000000000001E-2</v>
      </c>
    </row>
    <row r="29" spans="2:16">
      <c r="B29" t="s">
        <v>703</v>
      </c>
      <c r="C29" t="s">
        <v>704</v>
      </c>
      <c r="D29" t="s">
        <v>670</v>
      </c>
      <c r="F29" t="s">
        <v>684</v>
      </c>
      <c r="G29" s="77">
        <v>7.15</v>
      </c>
      <c r="H29" t="s">
        <v>102</v>
      </c>
      <c r="I29" s="78">
        <v>0.04</v>
      </c>
      <c r="J29" s="78">
        <v>-1E-4</v>
      </c>
      <c r="K29" s="77">
        <v>1672399.28</v>
      </c>
      <c r="L29" s="77">
        <v>139.33527484889672</v>
      </c>
      <c r="M29" s="77">
        <v>2330.24213335897</v>
      </c>
      <c r="N29" s="78">
        <v>0</v>
      </c>
      <c r="O29" s="78">
        <v>8.3699999999999997E-2</v>
      </c>
      <c r="P29" s="78">
        <v>3.4299999999999997E-2</v>
      </c>
    </row>
    <row r="30" spans="2:16">
      <c r="B30" t="s">
        <v>705</v>
      </c>
      <c r="C30" t="s">
        <v>706</v>
      </c>
      <c r="D30" t="s">
        <v>670</v>
      </c>
      <c r="F30" t="s">
        <v>684</v>
      </c>
      <c r="H30" t="s">
        <v>102</v>
      </c>
      <c r="I30" s="78">
        <v>0.04</v>
      </c>
      <c r="J30" s="78">
        <v>0</v>
      </c>
      <c r="K30" s="77">
        <v>-632841.56000000006</v>
      </c>
      <c r="L30" s="77">
        <v>67.259868000000026</v>
      </c>
      <c r="M30" s="77">
        <v>-425.648397905141</v>
      </c>
      <c r="N30" s="78">
        <v>0</v>
      </c>
      <c r="O30" s="78">
        <v>-1.5299999999999999E-2</v>
      </c>
      <c r="P30" s="78">
        <v>-6.3E-3</v>
      </c>
    </row>
    <row r="31" spans="2:16">
      <c r="B31" t="s">
        <v>707</v>
      </c>
      <c r="C31" t="s">
        <v>708</v>
      </c>
      <c r="D31" t="s">
        <v>670</v>
      </c>
      <c r="F31" t="s">
        <v>684</v>
      </c>
      <c r="G31" s="77">
        <v>7.93</v>
      </c>
      <c r="H31" t="s">
        <v>102</v>
      </c>
      <c r="I31" s="78">
        <v>0.04</v>
      </c>
      <c r="J31" s="78">
        <v>8.0000000000000004E-4</v>
      </c>
      <c r="K31" s="77">
        <v>2408123</v>
      </c>
      <c r="L31" s="77">
        <v>141.86280209630405</v>
      </c>
      <c r="M31" s="77">
        <v>3416.2307657255801</v>
      </c>
      <c r="N31" s="78">
        <v>0</v>
      </c>
      <c r="O31" s="78">
        <v>0.1227</v>
      </c>
      <c r="P31" s="78">
        <v>5.0299999999999997E-2</v>
      </c>
    </row>
    <row r="32" spans="2:16">
      <c r="B32" t="s">
        <v>709</v>
      </c>
      <c r="C32" t="s">
        <v>710</v>
      </c>
      <c r="D32" t="s">
        <v>670</v>
      </c>
      <c r="F32" t="s">
        <v>684</v>
      </c>
      <c r="H32" t="s">
        <v>102</v>
      </c>
      <c r="I32" s="78">
        <v>0</v>
      </c>
      <c r="J32" s="78">
        <v>0</v>
      </c>
      <c r="K32" s="77">
        <v>-1219170</v>
      </c>
      <c r="L32" s="77">
        <v>81.560807484000421</v>
      </c>
      <c r="M32" s="77">
        <v>-994.36489660268796</v>
      </c>
      <c r="N32" s="78">
        <v>0</v>
      </c>
      <c r="O32" s="78">
        <v>-3.5700000000000003E-2</v>
      </c>
      <c r="P32" s="78">
        <v>-1.47E-2</v>
      </c>
    </row>
    <row r="33" spans="2:16">
      <c r="B33" s="79" t="s">
        <v>711</v>
      </c>
      <c r="G33" s="81">
        <v>0</v>
      </c>
      <c r="J33" s="80">
        <v>0</v>
      </c>
      <c r="K33" s="81">
        <v>0</v>
      </c>
      <c r="M33" s="81">
        <v>0</v>
      </c>
      <c r="O33" s="80">
        <v>0</v>
      </c>
      <c r="P33" s="80">
        <v>0</v>
      </c>
    </row>
    <row r="34" spans="2:16">
      <c r="B34" t="s">
        <v>226</v>
      </c>
      <c r="C34" t="s">
        <v>226</v>
      </c>
      <c r="D34" t="s">
        <v>226</v>
      </c>
      <c r="G34" s="77">
        <v>0</v>
      </c>
      <c r="H34" t="s">
        <v>226</v>
      </c>
      <c r="I34" s="78">
        <v>0</v>
      </c>
      <c r="J34" s="78">
        <v>0</v>
      </c>
      <c r="K34" s="77">
        <v>0</v>
      </c>
      <c r="L34" s="77">
        <v>0</v>
      </c>
      <c r="M34" s="77">
        <v>0</v>
      </c>
      <c r="N34" s="78">
        <v>0</v>
      </c>
      <c r="O34" s="78">
        <v>0</v>
      </c>
      <c r="P34" s="78">
        <v>0</v>
      </c>
    </row>
    <row r="35" spans="2:16">
      <c r="B35" s="79" t="s">
        <v>712</v>
      </c>
      <c r="G35" s="81">
        <v>0</v>
      </c>
      <c r="J35" s="80">
        <v>0</v>
      </c>
      <c r="K35" s="81">
        <v>0</v>
      </c>
      <c r="M35" s="81">
        <v>0</v>
      </c>
      <c r="O35" s="80">
        <v>0</v>
      </c>
      <c r="P35" s="80">
        <v>0</v>
      </c>
    </row>
    <row r="36" spans="2:16">
      <c r="B36" t="s">
        <v>226</v>
      </c>
      <c r="C36" t="s">
        <v>226</v>
      </c>
      <c r="D36" t="s">
        <v>226</v>
      </c>
      <c r="G36" s="77">
        <v>0</v>
      </c>
      <c r="H36" t="s">
        <v>226</v>
      </c>
      <c r="I36" s="78">
        <v>0</v>
      </c>
      <c r="J36" s="78">
        <v>0</v>
      </c>
      <c r="K36" s="77">
        <v>0</v>
      </c>
      <c r="L36" s="77">
        <v>0</v>
      </c>
      <c r="M36" s="77">
        <v>0</v>
      </c>
      <c r="N36" s="78">
        <v>0</v>
      </c>
      <c r="O36" s="78">
        <v>0</v>
      </c>
      <c r="P36" s="78">
        <v>0</v>
      </c>
    </row>
    <row r="37" spans="2:16">
      <c r="B37" s="79" t="s">
        <v>713</v>
      </c>
      <c r="G37" s="81">
        <v>0</v>
      </c>
      <c r="J37" s="80">
        <v>0</v>
      </c>
      <c r="K37" s="81">
        <v>0</v>
      </c>
      <c r="M37" s="81">
        <v>0</v>
      </c>
      <c r="O37" s="80">
        <v>0</v>
      </c>
      <c r="P37" s="80">
        <v>0</v>
      </c>
    </row>
    <row r="38" spans="2:16">
      <c r="B38" t="s">
        <v>226</v>
      </c>
      <c r="C38" t="s">
        <v>226</v>
      </c>
      <c r="D38" t="s">
        <v>226</v>
      </c>
      <c r="G38" s="77">
        <v>0</v>
      </c>
      <c r="H38" t="s">
        <v>226</v>
      </c>
      <c r="I38" s="78">
        <v>0</v>
      </c>
      <c r="J38" s="78">
        <v>0</v>
      </c>
      <c r="K38" s="77">
        <v>0</v>
      </c>
      <c r="L38" s="77">
        <v>0</v>
      </c>
      <c r="M38" s="77">
        <v>0</v>
      </c>
      <c r="N38" s="78">
        <v>0</v>
      </c>
      <c r="O38" s="78">
        <v>0</v>
      </c>
      <c r="P38" s="78">
        <v>0</v>
      </c>
    </row>
    <row r="39" spans="2:16">
      <c r="B39" s="79" t="s">
        <v>344</v>
      </c>
      <c r="G39" s="81">
        <v>0</v>
      </c>
      <c r="J39" s="80">
        <v>0</v>
      </c>
      <c r="K39" s="81">
        <v>0</v>
      </c>
      <c r="M39" s="81">
        <v>0</v>
      </c>
      <c r="O39" s="80">
        <v>0</v>
      </c>
      <c r="P39" s="80">
        <v>0</v>
      </c>
    </row>
    <row r="40" spans="2:16">
      <c r="B40" t="s">
        <v>226</v>
      </c>
      <c r="C40" t="s">
        <v>226</v>
      </c>
      <c r="D40" t="s">
        <v>226</v>
      </c>
      <c r="G40" s="77">
        <v>0</v>
      </c>
      <c r="H40" t="s">
        <v>226</v>
      </c>
      <c r="I40" s="78">
        <v>0</v>
      </c>
      <c r="J40" s="78">
        <v>0</v>
      </c>
      <c r="K40" s="77">
        <v>0</v>
      </c>
      <c r="L40" s="77">
        <v>0</v>
      </c>
      <c r="M40" s="77">
        <v>0</v>
      </c>
      <c r="N40" s="78">
        <v>0</v>
      </c>
      <c r="O40" s="78">
        <v>0</v>
      </c>
      <c r="P40" s="78">
        <v>0</v>
      </c>
    </row>
    <row r="41" spans="2:16">
      <c r="B41" s="79" t="s">
        <v>231</v>
      </c>
      <c r="G41" s="81">
        <v>0</v>
      </c>
      <c r="J41" s="80">
        <v>0</v>
      </c>
      <c r="K41" s="81">
        <v>0</v>
      </c>
      <c r="M41" s="81">
        <v>0</v>
      </c>
      <c r="O41" s="80">
        <v>0</v>
      </c>
      <c r="P41" s="80">
        <v>0</v>
      </c>
    </row>
    <row r="42" spans="2:16">
      <c r="B42" s="79" t="s">
        <v>237</v>
      </c>
      <c r="G42" s="81">
        <v>0</v>
      </c>
      <c r="J42" s="80">
        <v>0</v>
      </c>
      <c r="K42" s="81">
        <v>0</v>
      </c>
      <c r="M42" s="81">
        <v>0</v>
      </c>
      <c r="O42" s="80">
        <v>0</v>
      </c>
      <c r="P42" s="80">
        <v>0</v>
      </c>
    </row>
    <row r="43" spans="2:16">
      <c r="B43" t="s">
        <v>226</v>
      </c>
      <c r="C43" t="s">
        <v>226</v>
      </c>
      <c r="D43" t="s">
        <v>226</v>
      </c>
      <c r="G43" s="77">
        <v>0</v>
      </c>
      <c r="H43" t="s">
        <v>226</v>
      </c>
      <c r="I43" s="78">
        <v>0</v>
      </c>
      <c r="J43" s="78">
        <v>0</v>
      </c>
      <c r="K43" s="77">
        <v>0</v>
      </c>
      <c r="L43" s="77">
        <v>0</v>
      </c>
      <c r="M43" s="77">
        <v>0</v>
      </c>
      <c r="N43" s="78">
        <v>0</v>
      </c>
      <c r="O43" s="78">
        <v>0</v>
      </c>
      <c r="P43" s="78">
        <v>0</v>
      </c>
    </row>
    <row r="44" spans="2:16">
      <c r="B44" s="79" t="s">
        <v>714</v>
      </c>
      <c r="G44" s="81">
        <v>0</v>
      </c>
      <c r="J44" s="80">
        <v>0</v>
      </c>
      <c r="K44" s="81">
        <v>0</v>
      </c>
      <c r="M44" s="81">
        <v>0</v>
      </c>
      <c r="O44" s="80">
        <v>0</v>
      </c>
      <c r="P44" s="80">
        <v>0</v>
      </c>
    </row>
    <row r="45" spans="2:16">
      <c r="B45" t="s">
        <v>226</v>
      </c>
      <c r="C45" t="s">
        <v>226</v>
      </c>
      <c r="D45" t="s">
        <v>226</v>
      </c>
      <c r="G45" s="77">
        <v>0</v>
      </c>
      <c r="H45" t="s">
        <v>226</v>
      </c>
      <c r="I45" s="78">
        <v>0</v>
      </c>
      <c r="J45" s="78">
        <v>0</v>
      </c>
      <c r="K45" s="77">
        <v>0</v>
      </c>
      <c r="L45" s="77">
        <v>0</v>
      </c>
      <c r="M45" s="77">
        <v>0</v>
      </c>
      <c r="N45" s="78">
        <v>0</v>
      </c>
      <c r="O45" s="78">
        <v>0</v>
      </c>
      <c r="P45" s="78">
        <v>0</v>
      </c>
    </row>
    <row r="46" spans="2:16">
      <c r="B46" t="s">
        <v>239</v>
      </c>
    </row>
    <row r="47" spans="2:16">
      <c r="B47" t="s">
        <v>240</v>
      </c>
    </row>
    <row r="48" spans="2:16">
      <c r="B48" t="s">
        <v>241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4"/>
    </row>
    <row r="7" spans="2:65" ht="26.25" customHeight="1">
      <c r="B7" s="102" t="s">
        <v>82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4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204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715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226</v>
      </c>
      <c r="C14" t="s">
        <v>226</v>
      </c>
      <c r="D14" s="16"/>
      <c r="E14" s="16"/>
      <c r="F14" t="s">
        <v>226</v>
      </c>
      <c r="G14" t="s">
        <v>226</v>
      </c>
      <c r="J14" s="77">
        <v>0</v>
      </c>
      <c r="K14" t="s">
        <v>226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716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226</v>
      </c>
      <c r="C16" t="s">
        <v>226</v>
      </c>
      <c r="D16" s="16"/>
      <c r="E16" s="16"/>
      <c r="F16" t="s">
        <v>226</v>
      </c>
      <c r="G16" t="s">
        <v>226</v>
      </c>
      <c r="J16" s="77">
        <v>0</v>
      </c>
      <c r="K16" t="s">
        <v>226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244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226</v>
      </c>
      <c r="C18" t="s">
        <v>226</v>
      </c>
      <c r="D18" s="16"/>
      <c r="E18" s="16"/>
      <c r="F18" t="s">
        <v>226</v>
      </c>
      <c r="G18" t="s">
        <v>226</v>
      </c>
      <c r="J18" s="77">
        <v>0</v>
      </c>
      <c r="K18" t="s">
        <v>226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344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226</v>
      </c>
      <c r="C20" t="s">
        <v>226</v>
      </c>
      <c r="D20" s="16"/>
      <c r="E20" s="16"/>
      <c r="F20" t="s">
        <v>226</v>
      </c>
      <c r="G20" t="s">
        <v>226</v>
      </c>
      <c r="J20" s="77">
        <v>0</v>
      </c>
      <c r="K20" t="s">
        <v>226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231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717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226</v>
      </c>
      <c r="C23" t="s">
        <v>226</v>
      </c>
      <c r="D23" s="16"/>
      <c r="E23" s="16"/>
      <c r="F23" t="s">
        <v>226</v>
      </c>
      <c r="G23" t="s">
        <v>226</v>
      </c>
      <c r="J23" s="77">
        <v>0</v>
      </c>
      <c r="K23" t="s">
        <v>226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718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226</v>
      </c>
      <c r="C25" t="s">
        <v>226</v>
      </c>
      <c r="D25" s="16"/>
      <c r="E25" s="16"/>
      <c r="F25" t="s">
        <v>226</v>
      </c>
      <c r="G25" t="s">
        <v>226</v>
      </c>
      <c r="J25" s="77">
        <v>0</v>
      </c>
      <c r="K25" t="s">
        <v>226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233</v>
      </c>
      <c r="D26" s="16"/>
      <c r="E26" s="16"/>
      <c r="F26" s="16"/>
    </row>
    <row r="27" spans="2:19">
      <c r="B27" t="s">
        <v>239</v>
      </c>
      <c r="D27" s="16"/>
      <c r="E27" s="16"/>
      <c r="F27" s="16"/>
    </row>
    <row r="28" spans="2:19">
      <c r="B28" t="s">
        <v>240</v>
      </c>
      <c r="D28" s="16"/>
      <c r="E28" s="16"/>
      <c r="F28" s="16"/>
    </row>
    <row r="29" spans="2:19">
      <c r="B29" t="s">
        <v>241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</row>
    <row r="4" spans="2:81">
      <c r="B4" s="2" t="s">
        <v>3</v>
      </c>
      <c r="C4" t="s">
        <v>200</v>
      </c>
    </row>
    <row r="6" spans="2:81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4"/>
    </row>
    <row r="7" spans="2:81" ht="26.25" customHeight="1">
      <c r="B7" s="102" t="s">
        <v>89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4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3.28</v>
      </c>
      <c r="K11" s="7"/>
      <c r="L11" s="7"/>
      <c r="M11" s="76">
        <v>5.2200000000000003E-2</v>
      </c>
      <c r="N11" s="75">
        <v>217509.23</v>
      </c>
      <c r="O11" s="7"/>
      <c r="P11" s="75">
        <v>212.215435563</v>
      </c>
      <c r="Q11" s="7"/>
      <c r="R11" s="76">
        <v>1</v>
      </c>
      <c r="S11" s="76">
        <v>3.0999999999999999E-3</v>
      </c>
      <c r="T11" s="35"/>
      <c r="BZ11" s="16"/>
      <c r="CC11" s="16"/>
    </row>
    <row r="12" spans="2:81">
      <c r="B12" s="79" t="s">
        <v>204</v>
      </c>
      <c r="C12" s="16"/>
      <c r="D12" s="16"/>
      <c r="E12" s="16"/>
      <c r="J12" s="81">
        <v>3.28</v>
      </c>
      <c r="M12" s="80">
        <v>5.2200000000000003E-2</v>
      </c>
      <c r="N12" s="81">
        <v>217509.23</v>
      </c>
      <c r="P12" s="81">
        <v>212.215435563</v>
      </c>
      <c r="R12" s="80">
        <v>1</v>
      </c>
      <c r="S12" s="80">
        <v>3.0999999999999999E-3</v>
      </c>
    </row>
    <row r="13" spans="2:81">
      <c r="B13" s="79" t="s">
        <v>715</v>
      </c>
      <c r="C13" s="16"/>
      <c r="D13" s="16"/>
      <c r="E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81">
      <c r="B14" t="s">
        <v>226</v>
      </c>
      <c r="C14" t="s">
        <v>226</v>
      </c>
      <c r="D14" s="16"/>
      <c r="E14" s="16"/>
      <c r="F14" t="s">
        <v>226</v>
      </c>
      <c r="G14" t="s">
        <v>226</v>
      </c>
      <c r="J14" s="77">
        <v>0</v>
      </c>
      <c r="K14" t="s">
        <v>226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81">
      <c r="B15" s="79" t="s">
        <v>716</v>
      </c>
      <c r="C15" s="16"/>
      <c r="D15" s="16"/>
      <c r="E15" s="16"/>
      <c r="J15" s="81">
        <v>3.28</v>
      </c>
      <c r="M15" s="80">
        <v>5.2200000000000003E-2</v>
      </c>
      <c r="N15" s="81">
        <v>217509.23</v>
      </c>
      <c r="P15" s="81">
        <v>212.215435563</v>
      </c>
      <c r="R15" s="80">
        <v>1</v>
      </c>
      <c r="S15" s="80">
        <v>3.0999999999999999E-3</v>
      </c>
    </row>
    <row r="16" spans="2:81">
      <c r="B16" t="s">
        <v>719</v>
      </c>
      <c r="C16" t="s">
        <v>720</v>
      </c>
      <c r="D16" t="s">
        <v>123</v>
      </c>
      <c r="E16" t="s">
        <v>721</v>
      </c>
      <c r="F16" t="s">
        <v>343</v>
      </c>
      <c r="G16" t="s">
        <v>722</v>
      </c>
      <c r="H16" t="s">
        <v>150</v>
      </c>
      <c r="I16" t="s">
        <v>723</v>
      </c>
      <c r="J16" s="77">
        <v>3.48</v>
      </c>
      <c r="K16" t="s">
        <v>102</v>
      </c>
      <c r="L16" s="78">
        <v>4.4699999999999997E-2</v>
      </c>
      <c r="M16" s="78">
        <v>5.4899999999999997E-2</v>
      </c>
      <c r="N16" s="77">
        <v>141009.23000000001</v>
      </c>
      <c r="O16" s="77">
        <v>96.81</v>
      </c>
      <c r="P16" s="77">
        <v>136.51103556300001</v>
      </c>
      <c r="Q16" s="78">
        <v>2.0000000000000001E-4</v>
      </c>
      <c r="R16" s="78">
        <v>0.64329999999999998</v>
      </c>
      <c r="S16" s="78">
        <v>2E-3</v>
      </c>
    </row>
    <row r="17" spans="2:19">
      <c r="B17" t="s">
        <v>724</v>
      </c>
      <c r="C17" t="s">
        <v>725</v>
      </c>
      <c r="D17" t="s">
        <v>123</v>
      </c>
      <c r="E17" t="s">
        <v>726</v>
      </c>
      <c r="F17" t="s">
        <v>727</v>
      </c>
      <c r="G17" t="s">
        <v>297</v>
      </c>
      <c r="H17" t="s">
        <v>150</v>
      </c>
      <c r="I17" t="s">
        <v>728</v>
      </c>
      <c r="J17" s="77">
        <v>2.91</v>
      </c>
      <c r="K17" t="s">
        <v>102</v>
      </c>
      <c r="L17" s="78">
        <v>4.2999999999999997E-2</v>
      </c>
      <c r="M17" s="78">
        <v>4.7199999999999999E-2</v>
      </c>
      <c r="N17" s="77">
        <v>76500</v>
      </c>
      <c r="O17" s="77">
        <v>98.96</v>
      </c>
      <c r="P17" s="77">
        <v>75.704400000000007</v>
      </c>
      <c r="Q17" s="78">
        <v>4.0000000000000002E-4</v>
      </c>
      <c r="R17" s="78">
        <v>0.35670000000000002</v>
      </c>
      <c r="S17" s="78">
        <v>1.1000000000000001E-3</v>
      </c>
    </row>
    <row r="18" spans="2:19">
      <c r="B18" s="79" t="s">
        <v>244</v>
      </c>
      <c r="C18" s="16"/>
      <c r="D18" s="16"/>
      <c r="E18" s="16"/>
      <c r="J18" s="81">
        <v>0</v>
      </c>
      <c r="M18" s="80">
        <v>0</v>
      </c>
      <c r="N18" s="81">
        <v>0</v>
      </c>
      <c r="P18" s="81">
        <v>0</v>
      </c>
      <c r="R18" s="80">
        <v>0</v>
      </c>
      <c r="S18" s="80">
        <v>0</v>
      </c>
    </row>
    <row r="19" spans="2:19">
      <c r="B19" t="s">
        <v>226</v>
      </c>
      <c r="C19" t="s">
        <v>226</v>
      </c>
      <c r="D19" s="16"/>
      <c r="E19" s="16"/>
      <c r="F19" t="s">
        <v>226</v>
      </c>
      <c r="G19" t="s">
        <v>226</v>
      </c>
      <c r="J19" s="77">
        <v>0</v>
      </c>
      <c r="K19" t="s">
        <v>226</v>
      </c>
      <c r="L19" s="78">
        <v>0</v>
      </c>
      <c r="M19" s="78">
        <v>0</v>
      </c>
      <c r="N19" s="77">
        <v>0</v>
      </c>
      <c r="O19" s="77">
        <v>0</v>
      </c>
      <c r="P19" s="77">
        <v>0</v>
      </c>
      <c r="Q19" s="78">
        <v>0</v>
      </c>
      <c r="R19" s="78">
        <v>0</v>
      </c>
      <c r="S19" s="78">
        <v>0</v>
      </c>
    </row>
    <row r="20" spans="2:19">
      <c r="B20" s="79" t="s">
        <v>344</v>
      </c>
      <c r="C20" s="16"/>
      <c r="D20" s="16"/>
      <c r="E20" s="16"/>
      <c r="J20" s="81">
        <v>0</v>
      </c>
      <c r="M20" s="80">
        <v>0</v>
      </c>
      <c r="N20" s="81">
        <v>0</v>
      </c>
      <c r="P20" s="81">
        <v>0</v>
      </c>
      <c r="R20" s="80">
        <v>0</v>
      </c>
      <c r="S20" s="80">
        <v>0</v>
      </c>
    </row>
    <row r="21" spans="2:19">
      <c r="B21" t="s">
        <v>226</v>
      </c>
      <c r="C21" t="s">
        <v>226</v>
      </c>
      <c r="D21" s="16"/>
      <c r="E21" s="16"/>
      <c r="F21" t="s">
        <v>226</v>
      </c>
      <c r="G21" t="s">
        <v>226</v>
      </c>
      <c r="J21" s="77">
        <v>0</v>
      </c>
      <c r="K21" t="s">
        <v>226</v>
      </c>
      <c r="L21" s="78">
        <v>0</v>
      </c>
      <c r="M21" s="78">
        <v>0</v>
      </c>
      <c r="N21" s="77">
        <v>0</v>
      </c>
      <c r="O21" s="77">
        <v>0</v>
      </c>
      <c r="P21" s="77">
        <v>0</v>
      </c>
      <c r="Q21" s="78">
        <v>0</v>
      </c>
      <c r="R21" s="78">
        <v>0</v>
      </c>
      <c r="S21" s="78">
        <v>0</v>
      </c>
    </row>
    <row r="22" spans="2:19">
      <c r="B22" s="79" t="s">
        <v>231</v>
      </c>
      <c r="C22" s="16"/>
      <c r="D22" s="16"/>
      <c r="E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s="79" t="s">
        <v>245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226</v>
      </c>
      <c r="C24" t="s">
        <v>226</v>
      </c>
      <c r="D24" s="16"/>
      <c r="E24" s="16"/>
      <c r="F24" t="s">
        <v>226</v>
      </c>
      <c r="G24" t="s">
        <v>226</v>
      </c>
      <c r="J24" s="77">
        <v>0</v>
      </c>
      <c r="K24" t="s">
        <v>226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246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226</v>
      </c>
      <c r="C26" t="s">
        <v>226</v>
      </c>
      <c r="D26" s="16"/>
      <c r="E26" s="16"/>
      <c r="F26" t="s">
        <v>226</v>
      </c>
      <c r="G26" t="s">
        <v>226</v>
      </c>
      <c r="J26" s="77">
        <v>0</v>
      </c>
      <c r="K26" t="s">
        <v>226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t="s">
        <v>233</v>
      </c>
      <c r="C27" s="16"/>
      <c r="D27" s="16"/>
      <c r="E27" s="16"/>
    </row>
    <row r="28" spans="2:19">
      <c r="B28" t="s">
        <v>239</v>
      </c>
      <c r="C28" s="16"/>
      <c r="D28" s="16"/>
      <c r="E28" s="16"/>
    </row>
    <row r="29" spans="2:19">
      <c r="B29" t="s">
        <v>240</v>
      </c>
      <c r="C29" s="16"/>
      <c r="D29" s="16"/>
      <c r="E29" s="16"/>
    </row>
    <row r="30" spans="2:19">
      <c r="B30" t="s">
        <v>241</v>
      </c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tabSelected="1" workbookViewId="0">
      <selection activeCell="K19" sqref="K19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  <c r="C2" t="s">
        <v>198</v>
      </c>
    </row>
    <row r="3" spans="2:98">
      <c r="B3" s="2" t="s">
        <v>2</v>
      </c>
      <c r="C3" t="s">
        <v>199</v>
      </c>
    </row>
    <row r="4" spans="2:98">
      <c r="B4" s="2" t="s">
        <v>3</v>
      </c>
      <c r="C4" t="s">
        <v>200</v>
      </c>
    </row>
    <row r="6" spans="2:98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4"/>
    </row>
    <row r="7" spans="2:98" ht="26.25" customHeight="1">
      <c r="B7" s="102" t="s">
        <v>91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4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24487.83</v>
      </c>
      <c r="I11" s="7"/>
      <c r="J11" s="75">
        <v>1220.624729258423</v>
      </c>
      <c r="K11" s="7"/>
      <c r="L11" s="76">
        <v>1</v>
      </c>
      <c r="M11" s="76">
        <v>1.7999999999999999E-2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204</v>
      </c>
      <c r="C12" s="16"/>
      <c r="D12" s="16"/>
      <c r="E12" s="16"/>
      <c r="H12" s="81">
        <v>344</v>
      </c>
      <c r="J12" s="81">
        <v>1149.63271056075</v>
      </c>
      <c r="L12" s="80">
        <v>0.94179999999999997</v>
      </c>
      <c r="M12" s="80">
        <v>1.6899999999999998E-2</v>
      </c>
    </row>
    <row r="13" spans="2:98">
      <c r="B13" t="s">
        <v>729</v>
      </c>
      <c r="C13" t="s">
        <v>730</v>
      </c>
      <c r="D13" t="s">
        <v>123</v>
      </c>
      <c r="E13" t="s">
        <v>505</v>
      </c>
      <c r="F13" t="s">
        <v>506</v>
      </c>
      <c r="G13" t="s">
        <v>102</v>
      </c>
      <c r="H13" s="77">
        <v>341</v>
      </c>
      <c r="I13" s="77">
        <v>389.86354799999998</v>
      </c>
      <c r="J13" s="77">
        <v>1.3294346986800001</v>
      </c>
      <c r="K13" s="78">
        <v>2E-3</v>
      </c>
      <c r="L13" s="78">
        <v>1.1000000000000001E-3</v>
      </c>
      <c r="M13" s="78">
        <v>0</v>
      </c>
    </row>
    <row r="14" spans="2:98">
      <c r="B14" t="s">
        <v>731</v>
      </c>
      <c r="C14" t="s">
        <v>732</v>
      </c>
      <c r="D14" t="s">
        <v>123</v>
      </c>
      <c r="E14" t="s">
        <v>733</v>
      </c>
      <c r="F14" t="s">
        <v>465</v>
      </c>
      <c r="G14" t="s">
        <v>102</v>
      </c>
      <c r="H14" s="77">
        <v>3</v>
      </c>
      <c r="I14" s="77">
        <v>38276775.862069003</v>
      </c>
      <c r="J14" s="77">
        <v>1148.30327586207</v>
      </c>
      <c r="K14" s="78">
        <v>2.8448275862068967E-3</v>
      </c>
      <c r="L14" s="78">
        <v>0.94079999999999997</v>
      </c>
      <c r="M14" s="78">
        <v>1.6899999999999998E-2</v>
      </c>
    </row>
    <row r="15" spans="2:98">
      <c r="B15" s="79" t="s">
        <v>231</v>
      </c>
      <c r="C15" s="16"/>
      <c r="D15" s="16"/>
      <c r="E15" s="16"/>
      <c r="H15" s="81">
        <v>24143.83</v>
      </c>
      <c r="J15" s="81">
        <v>70.992018697673004</v>
      </c>
      <c r="L15" s="80">
        <v>5.8200000000000002E-2</v>
      </c>
      <c r="M15" s="80">
        <v>1E-3</v>
      </c>
    </row>
    <row r="16" spans="2:98">
      <c r="B16" s="79" t="s">
        <v>245</v>
      </c>
      <c r="C16" s="16"/>
      <c r="D16" s="16"/>
      <c r="E16" s="16"/>
      <c r="H16" s="81">
        <v>0</v>
      </c>
      <c r="J16" s="81">
        <v>0</v>
      </c>
      <c r="L16" s="80">
        <v>0</v>
      </c>
      <c r="M16" s="80">
        <v>0</v>
      </c>
    </row>
    <row r="17" spans="2:13">
      <c r="B17" t="s">
        <v>226</v>
      </c>
      <c r="C17" t="s">
        <v>226</v>
      </c>
      <c r="D17" s="16"/>
      <c r="E17" s="16"/>
      <c r="F17" t="s">
        <v>226</v>
      </c>
      <c r="G17" t="s">
        <v>226</v>
      </c>
      <c r="H17" s="77">
        <v>0</v>
      </c>
      <c r="I17" s="77">
        <v>0</v>
      </c>
      <c r="J17" s="77">
        <v>0</v>
      </c>
      <c r="K17" s="78">
        <v>0</v>
      </c>
      <c r="L17" s="78">
        <v>0</v>
      </c>
      <c r="M17" s="78">
        <v>0</v>
      </c>
    </row>
    <row r="18" spans="2:13">
      <c r="B18" s="79" t="s">
        <v>246</v>
      </c>
      <c r="C18" s="16"/>
      <c r="D18" s="16"/>
      <c r="E18" s="16"/>
      <c r="H18" s="81">
        <v>24143.83</v>
      </c>
      <c r="J18" s="81">
        <v>70.992018697673004</v>
      </c>
      <c r="L18" s="80">
        <v>5.8200000000000002E-2</v>
      </c>
      <c r="M18" s="80">
        <v>1E-3</v>
      </c>
    </row>
    <row r="19" spans="2:13">
      <c r="B19" t="s">
        <v>734</v>
      </c>
      <c r="C19" t="s">
        <v>735</v>
      </c>
      <c r="D19" t="s">
        <v>123</v>
      </c>
      <c r="E19" t="s">
        <v>733</v>
      </c>
      <c r="F19" t="s">
        <v>736</v>
      </c>
      <c r="G19" t="s">
        <v>110</v>
      </c>
      <c r="H19" s="77">
        <v>24143.83</v>
      </c>
      <c r="I19" s="77">
        <v>80.85962300000007</v>
      </c>
      <c r="J19" s="77">
        <v>70.992018697673004</v>
      </c>
      <c r="K19" s="78">
        <v>2.2513190149751911E-3</v>
      </c>
      <c r="L19" s="78">
        <v>5.8200000000000002E-2</v>
      </c>
      <c r="M19" s="78">
        <v>1E-3</v>
      </c>
    </row>
    <row r="20" spans="2:13">
      <c r="B20" t="s">
        <v>233</v>
      </c>
      <c r="C20" s="16"/>
      <c r="D20" s="16"/>
      <c r="E20" s="16"/>
    </row>
    <row r="21" spans="2:13">
      <c r="B21" t="s">
        <v>239</v>
      </c>
      <c r="C21" s="16"/>
      <c r="D21" s="16"/>
      <c r="E21" s="16"/>
    </row>
    <row r="22" spans="2:13">
      <c r="B22" t="s">
        <v>240</v>
      </c>
      <c r="C22" s="16"/>
      <c r="D22" s="16"/>
      <c r="E22" s="16"/>
    </row>
    <row r="23" spans="2:13">
      <c r="B23" t="s">
        <v>241</v>
      </c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</v>
      </c>
    </row>
    <row r="3" spans="2:55">
      <c r="B3" s="2" t="s">
        <v>2</v>
      </c>
      <c r="C3" t="s">
        <v>199</v>
      </c>
    </row>
    <row r="4" spans="2:55">
      <c r="B4" s="2" t="s">
        <v>3</v>
      </c>
      <c r="C4" t="s">
        <v>200</v>
      </c>
    </row>
    <row r="6" spans="2:55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4"/>
    </row>
    <row r="7" spans="2:55" ht="26.25" customHeight="1">
      <c r="B7" s="102" t="s">
        <v>139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3639968.9</v>
      </c>
      <c r="G11" s="7"/>
      <c r="H11" s="75">
        <v>8539.553010171483</v>
      </c>
      <c r="I11" s="7"/>
      <c r="J11" s="76">
        <v>1</v>
      </c>
      <c r="K11" s="76">
        <v>0.12590000000000001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204</v>
      </c>
      <c r="C12" s="16"/>
      <c r="F12" s="81">
        <v>2660317.33</v>
      </c>
      <c r="H12" s="81">
        <v>3974.4476635671649</v>
      </c>
      <c r="J12" s="80">
        <v>0.46539999999999998</v>
      </c>
      <c r="K12" s="80">
        <v>5.8599999999999999E-2</v>
      </c>
    </row>
    <row r="13" spans="2:55">
      <c r="B13" s="79" t="s">
        <v>737</v>
      </c>
      <c r="C13" s="16"/>
      <c r="F13" s="81">
        <v>147115.85999999999</v>
      </c>
      <c r="H13" s="81">
        <v>696.471983816901</v>
      </c>
      <c r="J13" s="80">
        <v>8.1600000000000006E-2</v>
      </c>
      <c r="K13" s="80">
        <v>1.03E-2</v>
      </c>
    </row>
    <row r="14" spans="2:55">
      <c r="B14" t="s">
        <v>738</v>
      </c>
      <c r="C14" t="s">
        <v>739</v>
      </c>
      <c r="D14" t="s">
        <v>106</v>
      </c>
      <c r="E14" t="s">
        <v>740</v>
      </c>
      <c r="F14" s="77">
        <v>82764.210000000006</v>
      </c>
      <c r="G14" s="77">
        <v>73.20732099999988</v>
      </c>
      <c r="H14" s="77">
        <v>212.06311310734901</v>
      </c>
      <c r="I14" s="78">
        <v>0</v>
      </c>
      <c r="J14" s="78">
        <v>2.4799999999999999E-2</v>
      </c>
      <c r="K14" s="78">
        <v>3.0999999999999999E-3</v>
      </c>
    </row>
    <row r="15" spans="2:55">
      <c r="B15" t="s">
        <v>741</v>
      </c>
      <c r="C15" t="s">
        <v>742</v>
      </c>
      <c r="D15" t="s">
        <v>106</v>
      </c>
      <c r="E15" t="s">
        <v>743</v>
      </c>
      <c r="F15" s="77">
        <v>64351.65</v>
      </c>
      <c r="G15" s="77">
        <v>215.07223899999988</v>
      </c>
      <c r="H15" s="77">
        <v>484.40887070955199</v>
      </c>
      <c r="I15" s="78">
        <v>0</v>
      </c>
      <c r="J15" s="78">
        <v>5.67E-2</v>
      </c>
      <c r="K15" s="78">
        <v>7.1000000000000004E-3</v>
      </c>
    </row>
    <row r="16" spans="2:55">
      <c r="B16" s="79" t="s">
        <v>744</v>
      </c>
      <c r="C16" s="16"/>
      <c r="F16" s="81">
        <v>392032.8</v>
      </c>
      <c r="H16" s="81">
        <v>652.83465201442402</v>
      </c>
      <c r="J16" s="80">
        <v>7.6399999999999996E-2</v>
      </c>
      <c r="K16" s="80">
        <v>9.5999999999999992E-3</v>
      </c>
    </row>
    <row r="17" spans="2:11">
      <c r="B17" t="s">
        <v>745</v>
      </c>
      <c r="C17" t="s">
        <v>746</v>
      </c>
      <c r="D17" t="s">
        <v>102</v>
      </c>
      <c r="E17" t="s">
        <v>747</v>
      </c>
      <c r="F17" s="77">
        <v>250312.4</v>
      </c>
      <c r="G17" s="77">
        <v>171.65657999999999</v>
      </c>
      <c r="H17" s="77">
        <v>429.67770515592002</v>
      </c>
      <c r="I17" s="78">
        <v>0</v>
      </c>
      <c r="J17" s="78">
        <v>5.0299999999999997E-2</v>
      </c>
      <c r="K17" s="78">
        <v>6.3E-3</v>
      </c>
    </row>
    <row r="18" spans="2:11">
      <c r="B18" t="s">
        <v>748</v>
      </c>
      <c r="C18" t="s">
        <v>749</v>
      </c>
      <c r="D18" t="s">
        <v>102</v>
      </c>
      <c r="E18" t="s">
        <v>750</v>
      </c>
      <c r="F18" s="77">
        <v>141720.4</v>
      </c>
      <c r="G18" s="77">
        <v>157.46282600000001</v>
      </c>
      <c r="H18" s="77">
        <v>223.156946858504</v>
      </c>
      <c r="I18" s="78">
        <v>0</v>
      </c>
      <c r="J18" s="78">
        <v>2.6100000000000002E-2</v>
      </c>
      <c r="K18" s="78">
        <v>3.3E-3</v>
      </c>
    </row>
    <row r="19" spans="2:11">
      <c r="B19" s="79" t="s">
        <v>751</v>
      </c>
      <c r="C19" s="16"/>
      <c r="F19" s="81">
        <v>1095558.67</v>
      </c>
      <c r="H19" s="81">
        <v>1223.8979780418399</v>
      </c>
      <c r="J19" s="80">
        <v>0.14330000000000001</v>
      </c>
      <c r="K19" s="80">
        <v>1.7999999999999999E-2</v>
      </c>
    </row>
    <row r="20" spans="2:11">
      <c r="B20" t="s">
        <v>752</v>
      </c>
      <c r="C20" t="s">
        <v>753</v>
      </c>
      <c r="D20" t="s">
        <v>102</v>
      </c>
      <c r="E20" t="s">
        <v>754</v>
      </c>
      <c r="F20" s="77">
        <v>1095558.67</v>
      </c>
      <c r="G20" s="77">
        <v>111.71450799999967</v>
      </c>
      <c r="H20" s="77">
        <v>1223.8979780418399</v>
      </c>
      <c r="I20" s="78">
        <v>0</v>
      </c>
      <c r="J20" s="78">
        <v>0.14330000000000001</v>
      </c>
      <c r="K20" s="78">
        <v>1.7999999999999999E-2</v>
      </c>
    </row>
    <row r="21" spans="2:11">
      <c r="B21" s="79" t="s">
        <v>755</v>
      </c>
      <c r="C21" s="16"/>
      <c r="F21" s="81">
        <v>1025610</v>
      </c>
      <c r="H21" s="81">
        <v>1401.2430496940001</v>
      </c>
      <c r="J21" s="80">
        <v>0.1641</v>
      </c>
      <c r="K21" s="80">
        <v>2.07E-2</v>
      </c>
    </row>
    <row r="22" spans="2:11">
      <c r="B22" t="s">
        <v>756</v>
      </c>
      <c r="C22" t="s">
        <v>757</v>
      </c>
      <c r="D22" t="s">
        <v>102</v>
      </c>
      <c r="E22" t="s">
        <v>758</v>
      </c>
      <c r="F22" s="77">
        <v>750680</v>
      </c>
      <c r="G22" s="77">
        <v>125.154858</v>
      </c>
      <c r="H22" s="77">
        <v>939.51248803440001</v>
      </c>
      <c r="I22" s="78">
        <v>0</v>
      </c>
      <c r="J22" s="78">
        <v>0.11</v>
      </c>
      <c r="K22" s="78">
        <v>1.38E-2</v>
      </c>
    </row>
    <row r="23" spans="2:11">
      <c r="B23" t="s">
        <v>759</v>
      </c>
      <c r="C23" t="s">
        <v>760</v>
      </c>
      <c r="D23" t="s">
        <v>102</v>
      </c>
      <c r="E23" t="s">
        <v>761</v>
      </c>
      <c r="F23" s="77">
        <v>274930</v>
      </c>
      <c r="G23" s="77">
        <v>167.944772</v>
      </c>
      <c r="H23" s="77">
        <v>461.73056165960003</v>
      </c>
      <c r="I23" s="78">
        <v>0</v>
      </c>
      <c r="J23" s="78">
        <v>5.4100000000000002E-2</v>
      </c>
      <c r="K23" s="78">
        <v>6.7999999999999996E-3</v>
      </c>
    </row>
    <row r="24" spans="2:11">
      <c r="B24" s="79" t="s">
        <v>231</v>
      </c>
      <c r="C24" s="16"/>
      <c r="F24" s="81">
        <v>979651.57</v>
      </c>
      <c r="H24" s="81">
        <v>4565.1053466043177</v>
      </c>
      <c r="J24" s="80">
        <v>0.53459999999999996</v>
      </c>
      <c r="K24" s="80">
        <v>6.7299999999999999E-2</v>
      </c>
    </row>
    <row r="25" spans="2:11">
      <c r="B25" s="79" t="s">
        <v>762</v>
      </c>
      <c r="C25" s="16"/>
      <c r="F25" s="81">
        <v>46223.96</v>
      </c>
      <c r="H25" s="81">
        <v>915.99102465813996</v>
      </c>
      <c r="J25" s="80">
        <v>0.10730000000000001</v>
      </c>
      <c r="K25" s="80">
        <v>1.35E-2</v>
      </c>
    </row>
    <row r="26" spans="2:11">
      <c r="B26" t="s">
        <v>763</v>
      </c>
      <c r="C26" t="s">
        <v>764</v>
      </c>
      <c r="D26" t="s">
        <v>106</v>
      </c>
      <c r="E26" t="s">
        <v>765</v>
      </c>
      <c r="F26" s="77">
        <v>46223.96</v>
      </c>
      <c r="G26" s="77">
        <v>566.1819569999999</v>
      </c>
      <c r="H26" s="77">
        <v>915.99102465813996</v>
      </c>
      <c r="I26" s="78">
        <v>0</v>
      </c>
      <c r="J26" s="78">
        <v>0.10730000000000001</v>
      </c>
      <c r="K26" s="78">
        <v>1.35E-2</v>
      </c>
    </row>
    <row r="27" spans="2:11">
      <c r="B27" s="79" t="s">
        <v>766</v>
      </c>
      <c r="C27" s="16"/>
      <c r="F27" s="81">
        <v>111974.23</v>
      </c>
      <c r="H27" s="81">
        <v>604.10190059955005</v>
      </c>
      <c r="J27" s="80">
        <v>7.0699999999999999E-2</v>
      </c>
      <c r="K27" s="80">
        <v>8.8999999999999999E-3</v>
      </c>
    </row>
    <row r="28" spans="2:11">
      <c r="B28" t="s">
        <v>767</v>
      </c>
      <c r="C28" t="s">
        <v>768</v>
      </c>
      <c r="D28" t="s">
        <v>106</v>
      </c>
      <c r="E28" t="s">
        <v>769</v>
      </c>
      <c r="F28" s="77">
        <v>10500.23</v>
      </c>
      <c r="G28" s="77">
        <v>903.34660999999869</v>
      </c>
      <c r="H28" s="77">
        <v>331.98715111521</v>
      </c>
      <c r="I28" s="78">
        <v>0</v>
      </c>
      <c r="J28" s="78">
        <v>3.8899999999999997E-2</v>
      </c>
      <c r="K28" s="78">
        <v>4.8999999999999998E-3</v>
      </c>
    </row>
    <row r="29" spans="2:11">
      <c r="B29" t="s">
        <v>770</v>
      </c>
      <c r="C29" t="s">
        <v>771</v>
      </c>
      <c r="D29" t="s">
        <v>106</v>
      </c>
      <c r="E29" t="s">
        <v>772</v>
      </c>
      <c r="F29" s="77">
        <v>101474</v>
      </c>
      <c r="G29" s="77">
        <v>76.617726000000005</v>
      </c>
      <c r="H29" s="77">
        <v>272.11474948434</v>
      </c>
      <c r="I29" s="78">
        <v>0</v>
      </c>
      <c r="J29" s="78">
        <v>3.1899999999999998E-2</v>
      </c>
      <c r="K29" s="78">
        <v>4.0000000000000001E-3</v>
      </c>
    </row>
    <row r="30" spans="2:11">
      <c r="B30" s="79" t="s">
        <v>773</v>
      </c>
      <c r="C30" s="16"/>
      <c r="F30" s="81">
        <v>590103.17000000004</v>
      </c>
      <c r="H30" s="81">
        <v>2346.774772090283</v>
      </c>
      <c r="J30" s="80">
        <v>0.27479999999999999</v>
      </c>
      <c r="K30" s="80">
        <v>3.4599999999999999E-2</v>
      </c>
    </row>
    <row r="31" spans="2:11">
      <c r="B31" t="s">
        <v>774</v>
      </c>
      <c r="C31" t="s">
        <v>775</v>
      </c>
      <c r="D31" t="s">
        <v>106</v>
      </c>
      <c r="E31" t="s">
        <v>776</v>
      </c>
      <c r="F31" s="77">
        <v>188393.63</v>
      </c>
      <c r="G31" s="77">
        <v>144.27719800000003</v>
      </c>
      <c r="H31" s="77">
        <v>951.33167701070602</v>
      </c>
      <c r="I31" s="78">
        <v>0</v>
      </c>
      <c r="J31" s="78">
        <v>0.1114</v>
      </c>
      <c r="K31" s="78">
        <v>1.4E-2</v>
      </c>
    </row>
    <row r="32" spans="2:11">
      <c r="B32" t="s">
        <v>777</v>
      </c>
      <c r="C32" t="s">
        <v>778</v>
      </c>
      <c r="D32" t="s">
        <v>106</v>
      </c>
      <c r="E32" t="s">
        <v>779</v>
      </c>
      <c r="F32" s="77">
        <v>48545.08</v>
      </c>
      <c r="G32" s="77">
        <v>102.23106600000011</v>
      </c>
      <c r="H32" s="77">
        <v>173.69853471093501</v>
      </c>
      <c r="I32" s="78">
        <v>0</v>
      </c>
      <c r="J32" s="78">
        <v>2.0299999999999999E-2</v>
      </c>
      <c r="K32" s="78">
        <v>2.5999999999999999E-3</v>
      </c>
    </row>
    <row r="33" spans="2:11">
      <c r="B33" t="s">
        <v>780</v>
      </c>
      <c r="C33" t="s">
        <v>781</v>
      </c>
      <c r="D33" t="s">
        <v>106</v>
      </c>
      <c r="E33" t="s">
        <v>782</v>
      </c>
      <c r="F33" s="77">
        <v>199298.46</v>
      </c>
      <c r="G33" s="77">
        <v>124.40876099999998</v>
      </c>
      <c r="H33" s="77">
        <v>867.80660672328202</v>
      </c>
      <c r="I33" s="78">
        <v>0</v>
      </c>
      <c r="J33" s="78">
        <v>0.1016</v>
      </c>
      <c r="K33" s="78">
        <v>1.2800000000000001E-2</v>
      </c>
    </row>
    <row r="34" spans="2:11">
      <c r="B34" t="s">
        <v>783</v>
      </c>
      <c r="C34" t="s">
        <v>784</v>
      </c>
      <c r="D34" t="s">
        <v>106</v>
      </c>
      <c r="E34" t="s">
        <v>785</v>
      </c>
      <c r="F34" s="77">
        <v>153866</v>
      </c>
      <c r="G34" s="77">
        <v>65.722855999999993</v>
      </c>
      <c r="H34" s="77">
        <v>353.93795364535998</v>
      </c>
      <c r="I34" s="78">
        <v>0</v>
      </c>
      <c r="J34" s="78">
        <v>4.1399999999999999E-2</v>
      </c>
      <c r="K34" s="78">
        <v>5.1999999999999998E-3</v>
      </c>
    </row>
    <row r="35" spans="2:11">
      <c r="B35" s="79" t="s">
        <v>786</v>
      </c>
      <c r="C35" s="16"/>
      <c r="F35" s="81">
        <v>231350.21</v>
      </c>
      <c r="H35" s="81">
        <v>698.23764925634498</v>
      </c>
      <c r="J35" s="80">
        <v>8.1799999999999998E-2</v>
      </c>
      <c r="K35" s="80">
        <v>1.03E-2</v>
      </c>
    </row>
    <row r="36" spans="2:11">
      <c r="B36" t="s">
        <v>787</v>
      </c>
      <c r="C36" t="s">
        <v>788</v>
      </c>
      <c r="D36" t="s">
        <v>106</v>
      </c>
      <c r="E36" t="s">
        <v>789</v>
      </c>
      <c r="F36" s="77">
        <v>46755.44</v>
      </c>
      <c r="G36" s="77">
        <v>90.177670999999762</v>
      </c>
      <c r="H36" s="77">
        <v>147.570384002308</v>
      </c>
      <c r="I36" s="78">
        <v>0</v>
      </c>
      <c r="J36" s="78">
        <v>1.7299999999999999E-2</v>
      </c>
      <c r="K36" s="78">
        <v>2.2000000000000001E-3</v>
      </c>
    </row>
    <row r="37" spans="2:11">
      <c r="B37" t="s">
        <v>790</v>
      </c>
      <c r="C37" t="s">
        <v>791</v>
      </c>
      <c r="D37" t="s">
        <v>106</v>
      </c>
      <c r="E37" t="s">
        <v>792</v>
      </c>
      <c r="F37" s="77">
        <v>111926.36</v>
      </c>
      <c r="G37" s="77">
        <v>111.807045</v>
      </c>
      <c r="H37" s="77">
        <v>437.99544492221702</v>
      </c>
      <c r="I37" s="78">
        <v>0</v>
      </c>
      <c r="J37" s="78">
        <v>5.1299999999999998E-2</v>
      </c>
      <c r="K37" s="78">
        <v>6.4999999999999997E-3</v>
      </c>
    </row>
    <row r="38" spans="2:11">
      <c r="B38" t="s">
        <v>793</v>
      </c>
      <c r="C38" t="s">
        <v>794</v>
      </c>
      <c r="D38" t="s">
        <v>106</v>
      </c>
      <c r="E38" t="s">
        <v>779</v>
      </c>
      <c r="F38" s="77">
        <v>72668.41</v>
      </c>
      <c r="G38" s="77">
        <v>44.299783999999846</v>
      </c>
      <c r="H38" s="77">
        <v>112.67182033182</v>
      </c>
      <c r="I38" s="78">
        <v>0</v>
      </c>
      <c r="J38" s="78">
        <v>1.32E-2</v>
      </c>
      <c r="K38" s="78">
        <v>1.6999999999999999E-3</v>
      </c>
    </row>
    <row r="39" spans="2:11">
      <c r="B39" t="s">
        <v>233</v>
      </c>
      <c r="C39" s="16"/>
    </row>
    <row r="40" spans="2:11">
      <c r="B40" t="s">
        <v>239</v>
      </c>
      <c r="C40" s="16"/>
    </row>
    <row r="41" spans="2:11">
      <c r="B41" t="s">
        <v>240</v>
      </c>
      <c r="C41" s="16"/>
    </row>
    <row r="42" spans="2:11">
      <c r="B42" t="s">
        <v>241</v>
      </c>
      <c r="C42" s="16"/>
    </row>
    <row r="43" spans="2:11">
      <c r="C43" s="16"/>
    </row>
    <row r="44" spans="2:11">
      <c r="C44" s="16"/>
    </row>
    <row r="45" spans="2:11">
      <c r="C45" s="16"/>
    </row>
    <row r="46" spans="2:11">
      <c r="C46" s="16"/>
    </row>
    <row r="47" spans="2:11">
      <c r="C47" s="16"/>
    </row>
    <row r="48" spans="2:11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  <c r="C2" t="s">
        <v>198</v>
      </c>
    </row>
    <row r="3" spans="2:59">
      <c r="B3" s="2" t="s">
        <v>2</v>
      </c>
      <c r="C3" t="s">
        <v>199</v>
      </c>
    </row>
    <row r="4" spans="2:59">
      <c r="B4" s="2" t="s">
        <v>3</v>
      </c>
      <c r="C4" t="s">
        <v>200</v>
      </c>
    </row>
    <row r="6" spans="2:59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59" ht="26.25" customHeight="1">
      <c r="B7" s="102" t="s">
        <v>141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795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9">
      <c r="B13" t="s">
        <v>226</v>
      </c>
      <c r="C13" t="s">
        <v>226</v>
      </c>
      <c r="D13" t="s">
        <v>226</v>
      </c>
      <c r="E13" t="s">
        <v>226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L13" s="78">
        <v>0</v>
      </c>
    </row>
    <row r="14" spans="2:59">
      <c r="B14" s="79" t="s">
        <v>641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226</v>
      </c>
      <c r="C15" t="s">
        <v>226</v>
      </c>
      <c r="D15" t="s">
        <v>226</v>
      </c>
      <c r="E15" t="s">
        <v>226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233</v>
      </c>
      <c r="C16" s="16"/>
      <c r="D16" s="16"/>
    </row>
    <row r="17" spans="2:4">
      <c r="B17" t="s">
        <v>239</v>
      </c>
      <c r="C17" s="16"/>
      <c r="D17" s="16"/>
    </row>
    <row r="18" spans="2:4">
      <c r="B18" t="s">
        <v>240</v>
      </c>
      <c r="C18" s="16"/>
      <c r="D18" s="16"/>
    </row>
    <row r="19" spans="2:4">
      <c r="B19" t="s">
        <v>241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  <c r="C2" t="s">
        <v>198</v>
      </c>
    </row>
    <row r="3" spans="2:52">
      <c r="B3" s="2" t="s">
        <v>2</v>
      </c>
      <c r="C3" t="s">
        <v>199</v>
      </c>
    </row>
    <row r="4" spans="2:52">
      <c r="B4" s="2" t="s">
        <v>3</v>
      </c>
      <c r="C4" t="s">
        <v>200</v>
      </c>
    </row>
    <row r="6" spans="2:52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52" ht="26.25" customHeight="1">
      <c r="B7" s="102" t="s">
        <v>142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204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642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226</v>
      </c>
      <c r="C14" t="s">
        <v>226</v>
      </c>
      <c r="D14" t="s">
        <v>226</v>
      </c>
      <c r="E14" t="s">
        <v>226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643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226</v>
      </c>
      <c r="C16" t="s">
        <v>226</v>
      </c>
      <c r="D16" t="s">
        <v>226</v>
      </c>
      <c r="E16" t="s">
        <v>226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796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226</v>
      </c>
      <c r="C18" t="s">
        <v>226</v>
      </c>
      <c r="D18" t="s">
        <v>226</v>
      </c>
      <c r="E18" t="s">
        <v>226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644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226</v>
      </c>
      <c r="C20" t="s">
        <v>226</v>
      </c>
      <c r="D20" t="s">
        <v>226</v>
      </c>
      <c r="E20" t="s">
        <v>226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344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226</v>
      </c>
      <c r="C22" t="s">
        <v>226</v>
      </c>
      <c r="D22" t="s">
        <v>226</v>
      </c>
      <c r="E22" t="s">
        <v>226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231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642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226</v>
      </c>
      <c r="C25" t="s">
        <v>226</v>
      </c>
      <c r="D25" t="s">
        <v>226</v>
      </c>
      <c r="E25" t="s">
        <v>226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650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226</v>
      </c>
      <c r="C27" t="s">
        <v>226</v>
      </c>
      <c r="D27" t="s">
        <v>226</v>
      </c>
      <c r="E27" t="s">
        <v>226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644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226</v>
      </c>
      <c r="C29" t="s">
        <v>226</v>
      </c>
      <c r="D29" t="s">
        <v>226</v>
      </c>
      <c r="E29" t="s">
        <v>226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651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226</v>
      </c>
      <c r="C31" t="s">
        <v>226</v>
      </c>
      <c r="D31" t="s">
        <v>226</v>
      </c>
      <c r="E31" t="s">
        <v>226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344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226</v>
      </c>
      <c r="C33" t="s">
        <v>226</v>
      </c>
      <c r="D33" t="s">
        <v>226</v>
      </c>
      <c r="E33" t="s">
        <v>226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233</v>
      </c>
      <c r="C34" s="16"/>
      <c r="D34" s="16"/>
    </row>
    <row r="35" spans="2:12">
      <c r="B35" t="s">
        <v>239</v>
      </c>
      <c r="C35" s="16"/>
      <c r="D35" s="16"/>
    </row>
    <row r="36" spans="2:12">
      <c r="B36" t="s">
        <v>240</v>
      </c>
      <c r="C36" s="16"/>
      <c r="D36" s="16"/>
    </row>
    <row r="37" spans="2:12">
      <c r="B37" t="s">
        <v>241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  <c r="C2" t="s">
        <v>198</v>
      </c>
    </row>
    <row r="3" spans="2:49">
      <c r="B3" s="2" t="s">
        <v>2</v>
      </c>
      <c r="C3" t="s">
        <v>199</v>
      </c>
    </row>
    <row r="4" spans="2:49">
      <c r="B4" s="2" t="s">
        <v>3</v>
      </c>
      <c r="C4" t="s">
        <v>200</v>
      </c>
    </row>
    <row r="6" spans="2:49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4"/>
    </row>
    <row r="7" spans="2:49" ht="26.25" customHeight="1">
      <c r="B7" s="102" t="s">
        <v>143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-1646000</v>
      </c>
      <c r="H11" s="7"/>
      <c r="I11" s="75">
        <v>-293.68253034817729</v>
      </c>
      <c r="J11" s="76">
        <v>1</v>
      </c>
      <c r="K11" s="76">
        <v>-4.3E-3</v>
      </c>
      <c r="AW11" s="16"/>
    </row>
    <row r="12" spans="2:49">
      <c r="B12" s="79" t="s">
        <v>204</v>
      </c>
      <c r="C12" s="16"/>
      <c r="D12" s="16"/>
      <c r="G12" s="81">
        <v>-1646000</v>
      </c>
      <c r="I12" s="81">
        <v>-293.68253034817729</v>
      </c>
      <c r="J12" s="80">
        <v>1</v>
      </c>
      <c r="K12" s="80">
        <v>-4.3E-3</v>
      </c>
    </row>
    <row r="13" spans="2:49">
      <c r="B13" s="79" t="s">
        <v>642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226</v>
      </c>
      <c r="C14" t="s">
        <v>226</v>
      </c>
      <c r="D14" t="s">
        <v>226</v>
      </c>
      <c r="E14" t="s">
        <v>226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643</v>
      </c>
      <c r="C15" s="16"/>
      <c r="D15" s="16"/>
      <c r="G15" s="81">
        <v>-2788000</v>
      </c>
      <c r="I15" s="81">
        <v>-370.96535110589411</v>
      </c>
      <c r="J15" s="80">
        <v>1.2632000000000001</v>
      </c>
      <c r="K15" s="80">
        <v>-5.4999999999999997E-3</v>
      </c>
    </row>
    <row r="16" spans="2:49">
      <c r="B16" t="s">
        <v>797</v>
      </c>
      <c r="C16" t="s">
        <v>798</v>
      </c>
      <c r="D16" t="s">
        <v>123</v>
      </c>
      <c r="E16" t="s">
        <v>110</v>
      </c>
      <c r="F16" t="s">
        <v>799</v>
      </c>
      <c r="G16" s="77">
        <v>-505000</v>
      </c>
      <c r="H16" s="77">
        <v>10.891509546528336</v>
      </c>
      <c r="I16" s="77">
        <v>-55.002123209968097</v>
      </c>
      <c r="J16" s="78">
        <v>0.18729999999999999</v>
      </c>
      <c r="K16" s="78">
        <v>-8.0000000000000004E-4</v>
      </c>
    </row>
    <row r="17" spans="2:11">
      <c r="B17" t="s">
        <v>800</v>
      </c>
      <c r="C17" t="s">
        <v>801</v>
      </c>
      <c r="D17" t="s">
        <v>123</v>
      </c>
      <c r="E17" t="s">
        <v>106</v>
      </c>
      <c r="F17" t="s">
        <v>802</v>
      </c>
      <c r="G17" s="77">
        <v>-307000</v>
      </c>
      <c r="H17" s="77">
        <v>16.238796893683713</v>
      </c>
      <c r="I17" s="77">
        <v>-49.853106463609002</v>
      </c>
      <c r="J17" s="78">
        <v>0.16980000000000001</v>
      </c>
      <c r="K17" s="78">
        <v>-6.9999999999999999E-4</v>
      </c>
    </row>
    <row r="18" spans="2:11">
      <c r="B18" t="s">
        <v>803</v>
      </c>
      <c r="C18" t="s">
        <v>804</v>
      </c>
      <c r="D18" t="s">
        <v>123</v>
      </c>
      <c r="E18" t="s">
        <v>106</v>
      </c>
      <c r="F18" t="s">
        <v>799</v>
      </c>
      <c r="G18" s="77">
        <v>-1976000</v>
      </c>
      <c r="H18" s="77">
        <v>13.467111408518067</v>
      </c>
      <c r="I18" s="77">
        <v>-266.11012143231699</v>
      </c>
      <c r="J18" s="78">
        <v>0.90610000000000002</v>
      </c>
      <c r="K18" s="78">
        <v>-3.8999999999999998E-3</v>
      </c>
    </row>
    <row r="19" spans="2:11">
      <c r="B19" s="79" t="s">
        <v>796</v>
      </c>
      <c r="C19" s="16"/>
      <c r="D19" s="16"/>
      <c r="G19" s="81">
        <v>0</v>
      </c>
      <c r="I19" s="81">
        <v>55.566383984819304</v>
      </c>
      <c r="J19" s="80">
        <v>-0.18920000000000001</v>
      </c>
      <c r="K19" s="80">
        <v>8.0000000000000004E-4</v>
      </c>
    </row>
    <row r="20" spans="2:11">
      <c r="B20" t="s">
        <v>805</v>
      </c>
      <c r="C20" t="s">
        <v>806</v>
      </c>
      <c r="D20" t="s">
        <v>123</v>
      </c>
      <c r="E20" t="s">
        <v>110</v>
      </c>
      <c r="F20" t="s">
        <v>807</v>
      </c>
      <c r="G20" s="77">
        <v>111000</v>
      </c>
      <c r="H20" s="77">
        <v>-8.624622143469459</v>
      </c>
      <c r="I20" s="77">
        <v>-9.5733305792511008</v>
      </c>
      <c r="J20" s="78">
        <v>3.2599999999999997E-2</v>
      </c>
      <c r="K20" s="78">
        <v>-1E-4</v>
      </c>
    </row>
    <row r="21" spans="2:11">
      <c r="B21" t="s">
        <v>808</v>
      </c>
      <c r="C21" t="s">
        <v>809</v>
      </c>
      <c r="D21" t="s">
        <v>123</v>
      </c>
      <c r="E21" t="s">
        <v>110</v>
      </c>
      <c r="F21" t="s">
        <v>810</v>
      </c>
      <c r="G21" s="77">
        <v>110000</v>
      </c>
      <c r="H21" s="77">
        <v>-10.728775426720363</v>
      </c>
      <c r="I21" s="77">
        <v>-11.8016529693924</v>
      </c>
      <c r="J21" s="78">
        <v>4.02E-2</v>
      </c>
      <c r="K21" s="78">
        <v>-2.0000000000000001E-4</v>
      </c>
    </row>
    <row r="22" spans="2:11">
      <c r="B22" t="s">
        <v>811</v>
      </c>
      <c r="C22" t="s">
        <v>812</v>
      </c>
      <c r="D22" t="s">
        <v>123</v>
      </c>
      <c r="E22" t="s">
        <v>110</v>
      </c>
      <c r="F22" t="s">
        <v>813</v>
      </c>
      <c r="G22" s="77">
        <v>110000</v>
      </c>
      <c r="H22" s="77">
        <v>-23.836616993655635</v>
      </c>
      <c r="I22" s="77">
        <v>-26.2202786930212</v>
      </c>
      <c r="J22" s="78">
        <v>8.9300000000000004E-2</v>
      </c>
      <c r="K22" s="78">
        <v>-4.0000000000000002E-4</v>
      </c>
    </row>
    <row r="23" spans="2:11">
      <c r="B23" t="s">
        <v>814</v>
      </c>
      <c r="C23" t="s">
        <v>815</v>
      </c>
      <c r="D23" t="s">
        <v>123</v>
      </c>
      <c r="E23" t="s">
        <v>110</v>
      </c>
      <c r="F23" t="s">
        <v>816</v>
      </c>
      <c r="G23" s="77">
        <v>-331000</v>
      </c>
      <c r="H23" s="77">
        <v>-31.166660491384896</v>
      </c>
      <c r="I23" s="77">
        <v>103.161646226484</v>
      </c>
      <c r="J23" s="78">
        <v>-0.3513</v>
      </c>
      <c r="K23" s="78">
        <v>1.5E-3</v>
      </c>
    </row>
    <row r="24" spans="2:11">
      <c r="B24" s="79" t="s">
        <v>644</v>
      </c>
      <c r="C24" s="16"/>
      <c r="D24" s="16"/>
      <c r="G24" s="81">
        <v>0</v>
      </c>
      <c r="I24" s="81">
        <v>0</v>
      </c>
      <c r="J24" s="80">
        <v>0</v>
      </c>
      <c r="K24" s="80">
        <v>0</v>
      </c>
    </row>
    <row r="25" spans="2:11">
      <c r="B25" t="s">
        <v>226</v>
      </c>
      <c r="C25" t="s">
        <v>226</v>
      </c>
      <c r="D25" t="s">
        <v>226</v>
      </c>
      <c r="E25" t="s">
        <v>226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</row>
    <row r="26" spans="2:11">
      <c r="B26" s="79" t="s">
        <v>344</v>
      </c>
      <c r="C26" s="16"/>
      <c r="D26" s="16"/>
      <c r="G26" s="81">
        <v>1142000</v>
      </c>
      <c r="I26" s="81">
        <v>21.716436772897499</v>
      </c>
      <c r="J26" s="80">
        <v>-7.3899999999999993E-2</v>
      </c>
      <c r="K26" s="80">
        <v>2.9999999999999997E-4</v>
      </c>
    </row>
    <row r="27" spans="2:11">
      <c r="B27" t="s">
        <v>817</v>
      </c>
      <c r="C27" t="s">
        <v>818</v>
      </c>
      <c r="D27" t="s">
        <v>123</v>
      </c>
      <c r="E27" t="s">
        <v>102</v>
      </c>
      <c r="F27" t="s">
        <v>819</v>
      </c>
      <c r="G27" s="77">
        <v>1142000</v>
      </c>
      <c r="H27" s="77">
        <v>1.9016144284498686</v>
      </c>
      <c r="I27" s="77">
        <v>21.716436772897499</v>
      </c>
      <c r="J27" s="78">
        <v>-7.3899999999999993E-2</v>
      </c>
      <c r="K27" s="78">
        <v>2.9999999999999997E-4</v>
      </c>
    </row>
    <row r="28" spans="2:11">
      <c r="B28" s="79" t="s">
        <v>231</v>
      </c>
      <c r="C28" s="16"/>
      <c r="D28" s="16"/>
      <c r="G28" s="81">
        <v>0</v>
      </c>
      <c r="I28" s="81">
        <v>0</v>
      </c>
      <c r="J28" s="80">
        <v>0</v>
      </c>
      <c r="K28" s="80">
        <v>0</v>
      </c>
    </row>
    <row r="29" spans="2:11">
      <c r="B29" s="79" t="s">
        <v>642</v>
      </c>
      <c r="C29" s="16"/>
      <c r="D29" s="16"/>
      <c r="G29" s="81">
        <v>0</v>
      </c>
      <c r="I29" s="81">
        <v>0</v>
      </c>
      <c r="J29" s="80">
        <v>0</v>
      </c>
      <c r="K29" s="80">
        <v>0</v>
      </c>
    </row>
    <row r="30" spans="2:11">
      <c r="B30" t="s">
        <v>226</v>
      </c>
      <c r="C30" t="s">
        <v>226</v>
      </c>
      <c r="D30" t="s">
        <v>226</v>
      </c>
      <c r="E30" t="s">
        <v>226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</row>
    <row r="31" spans="2:11">
      <c r="B31" s="79" t="s">
        <v>650</v>
      </c>
      <c r="C31" s="16"/>
      <c r="D31" s="16"/>
      <c r="G31" s="81">
        <v>0</v>
      </c>
      <c r="I31" s="81">
        <v>0</v>
      </c>
      <c r="J31" s="80">
        <v>0</v>
      </c>
      <c r="K31" s="80">
        <v>0</v>
      </c>
    </row>
    <row r="32" spans="2:11">
      <c r="B32" t="s">
        <v>226</v>
      </c>
      <c r="C32" t="s">
        <v>226</v>
      </c>
      <c r="D32" t="s">
        <v>226</v>
      </c>
      <c r="E32" t="s">
        <v>226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</row>
    <row r="33" spans="2:11">
      <c r="B33" s="79" t="s">
        <v>644</v>
      </c>
      <c r="C33" s="16"/>
      <c r="D33" s="16"/>
      <c r="G33" s="81">
        <v>0</v>
      </c>
      <c r="I33" s="81">
        <v>0</v>
      </c>
      <c r="J33" s="80">
        <v>0</v>
      </c>
      <c r="K33" s="80">
        <v>0</v>
      </c>
    </row>
    <row r="34" spans="2:11">
      <c r="B34" t="s">
        <v>226</v>
      </c>
      <c r="C34" t="s">
        <v>226</v>
      </c>
      <c r="D34" t="s">
        <v>226</v>
      </c>
      <c r="E34" t="s">
        <v>226</v>
      </c>
      <c r="G34" s="77">
        <v>0</v>
      </c>
      <c r="H34" s="77">
        <v>0</v>
      </c>
      <c r="I34" s="77">
        <v>0</v>
      </c>
      <c r="J34" s="78">
        <v>0</v>
      </c>
      <c r="K34" s="78">
        <v>0</v>
      </c>
    </row>
    <row r="35" spans="2:11">
      <c r="B35" s="79" t="s">
        <v>344</v>
      </c>
      <c r="C35" s="16"/>
      <c r="D35" s="16"/>
      <c r="G35" s="81">
        <v>0</v>
      </c>
      <c r="I35" s="81">
        <v>0</v>
      </c>
      <c r="J35" s="80">
        <v>0</v>
      </c>
      <c r="K35" s="80">
        <v>0</v>
      </c>
    </row>
    <row r="36" spans="2:11">
      <c r="B36" t="s">
        <v>226</v>
      </c>
      <c r="C36" t="s">
        <v>226</v>
      </c>
      <c r="D36" t="s">
        <v>226</v>
      </c>
      <c r="E36" t="s">
        <v>226</v>
      </c>
      <c r="G36" s="77">
        <v>0</v>
      </c>
      <c r="H36" s="77">
        <v>0</v>
      </c>
      <c r="I36" s="77">
        <v>0</v>
      </c>
      <c r="J36" s="78">
        <v>0</v>
      </c>
      <c r="K36" s="78">
        <v>0</v>
      </c>
    </row>
    <row r="37" spans="2:11">
      <c r="B37" t="s">
        <v>233</v>
      </c>
      <c r="C37" s="16"/>
      <c r="D37" s="16"/>
    </row>
    <row r="38" spans="2:11">
      <c r="B38" t="s">
        <v>239</v>
      </c>
      <c r="C38" s="16"/>
      <c r="D38" s="16"/>
    </row>
    <row r="39" spans="2:11">
      <c r="B39" t="s">
        <v>240</v>
      </c>
      <c r="C39" s="16"/>
      <c r="D39" s="16"/>
    </row>
    <row r="40" spans="2:11">
      <c r="B40" t="s">
        <v>241</v>
      </c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  <c r="C2" t="s">
        <v>198</v>
      </c>
    </row>
    <row r="3" spans="2:78">
      <c r="B3" s="2" t="s">
        <v>2</v>
      </c>
      <c r="C3" t="s">
        <v>199</v>
      </c>
    </row>
    <row r="4" spans="2:78">
      <c r="B4" s="2" t="s">
        <v>3</v>
      </c>
      <c r="C4" t="s">
        <v>200</v>
      </c>
    </row>
    <row r="6" spans="2:78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4"/>
    </row>
    <row r="7" spans="2:78" ht="26.25" customHeight="1">
      <c r="B7" s="102" t="s">
        <v>145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4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204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664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226</v>
      </c>
      <c r="C14" t="s">
        <v>226</v>
      </c>
      <c r="D14" s="16"/>
      <c r="E14" t="s">
        <v>226</v>
      </c>
      <c r="H14" s="77">
        <v>0</v>
      </c>
      <c r="I14" t="s">
        <v>226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665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226</v>
      </c>
      <c r="C16" t="s">
        <v>226</v>
      </c>
      <c r="D16" s="16"/>
      <c r="E16" t="s">
        <v>226</v>
      </c>
      <c r="H16" s="77">
        <v>0</v>
      </c>
      <c r="I16" t="s">
        <v>226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666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t="s">
        <v>226</v>
      </c>
      <c r="C18" t="s">
        <v>226</v>
      </c>
      <c r="D18" s="16"/>
      <c r="E18" t="s">
        <v>226</v>
      </c>
      <c r="H18" s="77">
        <v>0</v>
      </c>
      <c r="I18" t="s">
        <v>226</v>
      </c>
      <c r="J18" s="78">
        <v>0</v>
      </c>
      <c r="K18" s="78">
        <v>0</v>
      </c>
      <c r="L18" s="77">
        <v>0</v>
      </c>
      <c r="M18" s="77">
        <v>0</v>
      </c>
      <c r="N18" s="77">
        <v>0</v>
      </c>
      <c r="O18" s="78">
        <v>0</v>
      </c>
      <c r="P18" s="78">
        <v>0</v>
      </c>
      <c r="Q18" s="78">
        <v>0</v>
      </c>
    </row>
    <row r="19" spans="2:17">
      <c r="B19" t="s">
        <v>226</v>
      </c>
      <c r="C19" t="s">
        <v>226</v>
      </c>
      <c r="D19" s="16"/>
      <c r="E19" t="s">
        <v>226</v>
      </c>
      <c r="H19" s="77">
        <v>0</v>
      </c>
      <c r="I19" t="s">
        <v>226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t="s">
        <v>226</v>
      </c>
      <c r="C20" t="s">
        <v>226</v>
      </c>
      <c r="D20" s="16"/>
      <c r="E20" t="s">
        <v>226</v>
      </c>
      <c r="H20" s="77">
        <v>0</v>
      </c>
      <c r="I20" t="s">
        <v>226</v>
      </c>
      <c r="J20" s="78">
        <v>0</v>
      </c>
      <c r="K20" s="78">
        <v>0</v>
      </c>
      <c r="L20" s="77">
        <v>0</v>
      </c>
      <c r="M20" s="77">
        <v>0</v>
      </c>
      <c r="N20" s="77">
        <v>0</v>
      </c>
      <c r="O20" s="78">
        <v>0</v>
      </c>
      <c r="P20" s="78">
        <v>0</v>
      </c>
      <c r="Q20" s="78">
        <v>0</v>
      </c>
    </row>
    <row r="21" spans="2:17">
      <c r="B21" t="s">
        <v>226</v>
      </c>
      <c r="C21" t="s">
        <v>226</v>
      </c>
      <c r="D21" s="16"/>
      <c r="E21" t="s">
        <v>226</v>
      </c>
      <c r="H21" s="77">
        <v>0</v>
      </c>
      <c r="I21" t="s">
        <v>226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231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s="79" t="s">
        <v>664</v>
      </c>
      <c r="D23" s="16"/>
      <c r="H23" s="81">
        <v>0</v>
      </c>
      <c r="K23" s="80">
        <v>0</v>
      </c>
      <c r="L23" s="81">
        <v>0</v>
      </c>
      <c r="N23" s="81">
        <v>0</v>
      </c>
      <c r="P23" s="80">
        <v>0</v>
      </c>
      <c r="Q23" s="80">
        <v>0</v>
      </c>
    </row>
    <row r="24" spans="2:17">
      <c r="B24" t="s">
        <v>226</v>
      </c>
      <c r="C24" t="s">
        <v>226</v>
      </c>
      <c r="D24" s="16"/>
      <c r="E24" t="s">
        <v>226</v>
      </c>
      <c r="H24" s="77">
        <v>0</v>
      </c>
      <c r="I24" t="s">
        <v>226</v>
      </c>
      <c r="J24" s="78">
        <v>0</v>
      </c>
      <c r="K24" s="78">
        <v>0</v>
      </c>
      <c r="L24" s="77">
        <v>0</v>
      </c>
      <c r="M24" s="77">
        <v>0</v>
      </c>
      <c r="N24" s="77">
        <v>0</v>
      </c>
      <c r="O24" s="78">
        <v>0</v>
      </c>
      <c r="P24" s="78">
        <v>0</v>
      </c>
      <c r="Q24" s="78">
        <v>0</v>
      </c>
    </row>
    <row r="25" spans="2:17">
      <c r="B25" s="79" t="s">
        <v>665</v>
      </c>
      <c r="D25" s="16"/>
      <c r="H25" s="81">
        <v>0</v>
      </c>
      <c r="K25" s="80">
        <v>0</v>
      </c>
      <c r="L25" s="81">
        <v>0</v>
      </c>
      <c r="N25" s="81">
        <v>0</v>
      </c>
      <c r="P25" s="80">
        <v>0</v>
      </c>
      <c r="Q25" s="80">
        <v>0</v>
      </c>
    </row>
    <row r="26" spans="2:17">
      <c r="B26" t="s">
        <v>226</v>
      </c>
      <c r="C26" t="s">
        <v>226</v>
      </c>
      <c r="D26" s="16"/>
      <c r="E26" t="s">
        <v>226</v>
      </c>
      <c r="H26" s="77">
        <v>0</v>
      </c>
      <c r="I26" t="s">
        <v>226</v>
      </c>
      <c r="J26" s="78">
        <v>0</v>
      </c>
      <c r="K26" s="78">
        <v>0</v>
      </c>
      <c r="L26" s="77">
        <v>0</v>
      </c>
      <c r="M26" s="77">
        <v>0</v>
      </c>
      <c r="N26" s="77">
        <v>0</v>
      </c>
      <c r="O26" s="78">
        <v>0</v>
      </c>
      <c r="P26" s="78">
        <v>0</v>
      </c>
      <c r="Q26" s="78">
        <v>0</v>
      </c>
    </row>
    <row r="27" spans="2:17">
      <c r="B27" s="79" t="s">
        <v>666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226</v>
      </c>
      <c r="C28" t="s">
        <v>226</v>
      </c>
      <c r="D28" s="16"/>
      <c r="E28" t="s">
        <v>226</v>
      </c>
      <c r="H28" s="77">
        <v>0</v>
      </c>
      <c r="I28" t="s">
        <v>226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t="s">
        <v>226</v>
      </c>
      <c r="C29" t="s">
        <v>226</v>
      </c>
      <c r="D29" s="16"/>
      <c r="E29" t="s">
        <v>226</v>
      </c>
      <c r="H29" s="77">
        <v>0</v>
      </c>
      <c r="I29" t="s">
        <v>226</v>
      </c>
      <c r="J29" s="78">
        <v>0</v>
      </c>
      <c r="K29" s="78">
        <v>0</v>
      </c>
      <c r="L29" s="77">
        <v>0</v>
      </c>
      <c r="M29" s="77">
        <v>0</v>
      </c>
      <c r="N29" s="77">
        <v>0</v>
      </c>
      <c r="O29" s="78">
        <v>0</v>
      </c>
      <c r="P29" s="78">
        <v>0</v>
      </c>
      <c r="Q29" s="78">
        <v>0</v>
      </c>
    </row>
    <row r="30" spans="2:17">
      <c r="B30" t="s">
        <v>226</v>
      </c>
      <c r="C30" t="s">
        <v>226</v>
      </c>
      <c r="D30" s="16"/>
      <c r="E30" t="s">
        <v>226</v>
      </c>
      <c r="H30" s="77">
        <v>0</v>
      </c>
      <c r="I30" t="s">
        <v>226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t="s">
        <v>226</v>
      </c>
      <c r="C31" t="s">
        <v>226</v>
      </c>
      <c r="D31" s="16"/>
      <c r="E31" t="s">
        <v>226</v>
      </c>
      <c r="H31" s="77">
        <v>0</v>
      </c>
      <c r="I31" t="s">
        <v>226</v>
      </c>
      <c r="J31" s="78">
        <v>0</v>
      </c>
      <c r="K31" s="78">
        <v>0</v>
      </c>
      <c r="L31" s="77">
        <v>0</v>
      </c>
      <c r="M31" s="77">
        <v>0</v>
      </c>
      <c r="N31" s="77">
        <v>0</v>
      </c>
      <c r="O31" s="78">
        <v>0</v>
      </c>
      <c r="P31" s="78">
        <v>0</v>
      </c>
      <c r="Q31" s="78">
        <v>0</v>
      </c>
    </row>
    <row r="32" spans="2:17">
      <c r="B32" t="s">
        <v>233</v>
      </c>
      <c r="D32" s="16"/>
    </row>
    <row r="33" spans="2:4">
      <c r="B33" t="s">
        <v>239</v>
      </c>
      <c r="D33" s="16"/>
    </row>
    <row r="34" spans="2:4">
      <c r="B34" t="s">
        <v>240</v>
      </c>
      <c r="D34" s="16"/>
    </row>
    <row r="35" spans="2:4">
      <c r="B35" t="s">
        <v>241</v>
      </c>
      <c r="D35" s="16"/>
    </row>
    <row r="36" spans="2:4">
      <c r="D36" s="16"/>
    </row>
    <row r="37" spans="2:4">
      <c r="D37" s="16"/>
    </row>
    <row r="38" spans="2:4">
      <c r="D38" s="16"/>
    </row>
    <row r="39" spans="2:4">
      <c r="D39" s="16"/>
    </row>
    <row r="40" spans="2:4">
      <c r="D40" s="16"/>
    </row>
    <row r="41" spans="2:4">
      <c r="D41" s="16"/>
    </row>
    <row r="42" spans="2:4">
      <c r="D42" s="16"/>
    </row>
    <row r="43" spans="2:4">
      <c r="D43" s="16"/>
    </row>
    <row r="44" spans="2:4">
      <c r="D44" s="16"/>
    </row>
    <row r="45" spans="2:4">
      <c r="D45" s="16"/>
    </row>
    <row r="46" spans="2:4">
      <c r="D46" s="16"/>
    </row>
    <row r="47" spans="2:4">
      <c r="D47" s="16"/>
    </row>
    <row r="48" spans="2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5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6" spans="2:60">
      <c r="B6" s="2"/>
      <c r="C6" s="2"/>
    </row>
    <row r="7" spans="2:60" ht="26.25" customHeight="1">
      <c r="B7" s="102" t="s">
        <v>146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4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0.92</v>
      </c>
      <c r="J11" s="18"/>
      <c r="K11" s="18"/>
      <c r="L11" s="18"/>
      <c r="M11" s="76">
        <v>6.9099999999999995E-2</v>
      </c>
      <c r="N11" s="75">
        <v>553007.26</v>
      </c>
      <c r="O11" s="7"/>
      <c r="P11" s="75">
        <v>627.89229373168598</v>
      </c>
      <c r="Q11" s="76">
        <v>1</v>
      </c>
      <c r="R11" s="76">
        <v>9.2999999999999992E-3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204</v>
      </c>
      <c r="I12" s="81">
        <v>0.92</v>
      </c>
      <c r="M12" s="80">
        <v>6.9099999999999995E-2</v>
      </c>
      <c r="N12" s="81">
        <v>553007.26</v>
      </c>
      <c r="P12" s="81">
        <v>627.89229373168598</v>
      </c>
      <c r="Q12" s="80">
        <v>1</v>
      </c>
      <c r="R12" s="80">
        <v>9.2999999999999992E-3</v>
      </c>
    </row>
    <row r="13" spans="2:60">
      <c r="B13" s="79" t="s">
        <v>820</v>
      </c>
      <c r="I13" s="81">
        <v>0</v>
      </c>
      <c r="M13" s="80">
        <v>0</v>
      </c>
      <c r="N13" s="81">
        <v>0</v>
      </c>
      <c r="P13" s="81">
        <v>0</v>
      </c>
      <c r="Q13" s="80">
        <v>0</v>
      </c>
      <c r="R13" s="80">
        <v>0</v>
      </c>
    </row>
    <row r="14" spans="2:60">
      <c r="B14" t="s">
        <v>226</v>
      </c>
      <c r="D14" t="s">
        <v>226</v>
      </c>
      <c r="F14" t="s">
        <v>226</v>
      </c>
      <c r="I14" s="77">
        <v>0</v>
      </c>
      <c r="J14" t="s">
        <v>226</v>
      </c>
      <c r="K14" t="s">
        <v>226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</row>
    <row r="15" spans="2:60">
      <c r="B15" s="79" t="s">
        <v>821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226</v>
      </c>
      <c r="D16" t="s">
        <v>226</v>
      </c>
      <c r="F16" t="s">
        <v>226</v>
      </c>
      <c r="I16" s="77">
        <v>0</v>
      </c>
      <c r="J16" t="s">
        <v>226</v>
      </c>
      <c r="K16" t="s">
        <v>226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822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226</v>
      </c>
      <c r="D18" t="s">
        <v>226</v>
      </c>
      <c r="F18" t="s">
        <v>226</v>
      </c>
      <c r="I18" s="77">
        <v>0</v>
      </c>
      <c r="J18" t="s">
        <v>226</v>
      </c>
      <c r="K18" t="s">
        <v>226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823</v>
      </c>
      <c r="I19" s="81">
        <v>0.5</v>
      </c>
      <c r="M19" s="80">
        <v>4.0599999999999997E-2</v>
      </c>
      <c r="N19" s="81">
        <v>307007.26</v>
      </c>
      <c r="P19" s="81">
        <v>400.53909373168602</v>
      </c>
      <c r="Q19" s="80">
        <v>0.63790000000000002</v>
      </c>
      <c r="R19" s="80">
        <v>5.8999999999999999E-3</v>
      </c>
    </row>
    <row r="20" spans="2:18">
      <c r="B20" t="s">
        <v>824</v>
      </c>
      <c r="C20" t="s">
        <v>825</v>
      </c>
      <c r="D20" t="s">
        <v>826</v>
      </c>
      <c r="E20" t="s">
        <v>733</v>
      </c>
      <c r="F20" t="s">
        <v>827</v>
      </c>
      <c r="G20" t="s">
        <v>320</v>
      </c>
      <c r="H20" t="s">
        <v>828</v>
      </c>
      <c r="J20" t="s">
        <v>465</v>
      </c>
      <c r="K20" t="s">
        <v>102</v>
      </c>
      <c r="L20" s="78">
        <v>0</v>
      </c>
      <c r="M20" s="78">
        <v>0</v>
      </c>
      <c r="N20" s="77">
        <v>41006.199999999997</v>
      </c>
      <c r="O20" s="77">
        <v>311.76470599999999</v>
      </c>
      <c r="P20" s="77">
        <v>127.84285887177199</v>
      </c>
      <c r="Q20" s="78">
        <v>0.2036</v>
      </c>
      <c r="R20" s="78">
        <v>1.9E-3</v>
      </c>
    </row>
    <row r="21" spans="2:18">
      <c r="B21" t="s">
        <v>829</v>
      </c>
      <c r="C21" t="s">
        <v>825</v>
      </c>
      <c r="D21" t="s">
        <v>830</v>
      </c>
      <c r="E21" t="s">
        <v>733</v>
      </c>
      <c r="F21" t="s">
        <v>827</v>
      </c>
      <c r="G21" t="s">
        <v>831</v>
      </c>
      <c r="H21" t="s">
        <v>828</v>
      </c>
      <c r="I21" s="77">
        <v>0.73</v>
      </c>
      <c r="J21" t="s">
        <v>465</v>
      </c>
      <c r="K21" t="s">
        <v>102</v>
      </c>
      <c r="L21" s="78">
        <v>7.0000000000000007E-2</v>
      </c>
      <c r="M21" s="78">
        <v>5.9700000000000003E-2</v>
      </c>
      <c r="N21" s="77">
        <v>266001.06</v>
      </c>
      <c r="O21" s="77">
        <v>102.51697300000008</v>
      </c>
      <c r="P21" s="77">
        <v>272.696234859914</v>
      </c>
      <c r="Q21" s="78">
        <v>0.43430000000000002</v>
      </c>
      <c r="R21" s="78">
        <v>4.0000000000000001E-3</v>
      </c>
    </row>
    <row r="22" spans="2:18">
      <c r="B22" s="79" t="s">
        <v>832</v>
      </c>
      <c r="I22" s="81">
        <v>0</v>
      </c>
      <c r="M22" s="80">
        <v>0</v>
      </c>
      <c r="N22" s="81">
        <v>0</v>
      </c>
      <c r="P22" s="81">
        <v>0</v>
      </c>
      <c r="Q22" s="80">
        <v>0</v>
      </c>
      <c r="R22" s="80">
        <v>0</v>
      </c>
    </row>
    <row r="23" spans="2:18">
      <c r="B23" t="s">
        <v>226</v>
      </c>
      <c r="D23" t="s">
        <v>226</v>
      </c>
      <c r="F23" t="s">
        <v>226</v>
      </c>
      <c r="I23" s="77">
        <v>0</v>
      </c>
      <c r="J23" t="s">
        <v>226</v>
      </c>
      <c r="K23" t="s">
        <v>226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</row>
    <row r="24" spans="2:18">
      <c r="B24" s="79" t="s">
        <v>833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s="79" t="s">
        <v>834</v>
      </c>
      <c r="I25" s="81">
        <v>0</v>
      </c>
      <c r="M25" s="80">
        <v>0</v>
      </c>
      <c r="N25" s="81">
        <v>0</v>
      </c>
      <c r="P25" s="81">
        <v>0</v>
      </c>
      <c r="Q25" s="80">
        <v>0</v>
      </c>
      <c r="R25" s="80">
        <v>0</v>
      </c>
    </row>
    <row r="26" spans="2:18">
      <c r="B26" t="s">
        <v>226</v>
      </c>
      <c r="D26" t="s">
        <v>226</v>
      </c>
      <c r="F26" t="s">
        <v>226</v>
      </c>
      <c r="I26" s="77">
        <v>0</v>
      </c>
      <c r="J26" t="s">
        <v>226</v>
      </c>
      <c r="K26" t="s">
        <v>226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</row>
    <row r="27" spans="2:18">
      <c r="B27" s="79" t="s">
        <v>835</v>
      </c>
      <c r="I27" s="81">
        <v>0</v>
      </c>
      <c r="M27" s="80">
        <v>0</v>
      </c>
      <c r="N27" s="81">
        <v>0</v>
      </c>
      <c r="P27" s="81">
        <v>0</v>
      </c>
      <c r="Q27" s="80">
        <v>0</v>
      </c>
      <c r="R27" s="80">
        <v>0</v>
      </c>
    </row>
    <row r="28" spans="2:18">
      <c r="B28" t="s">
        <v>226</v>
      </c>
      <c r="D28" t="s">
        <v>226</v>
      </c>
      <c r="F28" t="s">
        <v>226</v>
      </c>
      <c r="I28" s="77">
        <v>0</v>
      </c>
      <c r="J28" t="s">
        <v>226</v>
      </c>
      <c r="K28" t="s">
        <v>226</v>
      </c>
      <c r="L28" s="78">
        <v>0</v>
      </c>
      <c r="M28" s="78">
        <v>0</v>
      </c>
      <c r="N28" s="77">
        <v>0</v>
      </c>
      <c r="O28" s="77">
        <v>0</v>
      </c>
      <c r="P28" s="77">
        <v>0</v>
      </c>
      <c r="Q28" s="78">
        <v>0</v>
      </c>
      <c r="R28" s="78">
        <v>0</v>
      </c>
    </row>
    <row r="29" spans="2:18">
      <c r="B29" s="79" t="s">
        <v>836</v>
      </c>
      <c r="I29" s="81">
        <v>0</v>
      </c>
      <c r="M29" s="80">
        <v>0</v>
      </c>
      <c r="N29" s="81">
        <v>0</v>
      </c>
      <c r="P29" s="81">
        <v>0</v>
      </c>
      <c r="Q29" s="80">
        <v>0</v>
      </c>
      <c r="R29" s="80">
        <v>0</v>
      </c>
    </row>
    <row r="30" spans="2:18">
      <c r="B30" t="s">
        <v>226</v>
      </c>
      <c r="D30" t="s">
        <v>226</v>
      </c>
      <c r="F30" t="s">
        <v>226</v>
      </c>
      <c r="I30" s="77">
        <v>0</v>
      </c>
      <c r="J30" t="s">
        <v>226</v>
      </c>
      <c r="K30" t="s">
        <v>226</v>
      </c>
      <c r="L30" s="78">
        <v>0</v>
      </c>
      <c r="M30" s="78">
        <v>0</v>
      </c>
      <c r="N30" s="77">
        <v>0</v>
      </c>
      <c r="O30" s="77">
        <v>0</v>
      </c>
      <c r="P30" s="77">
        <v>0</v>
      </c>
      <c r="Q30" s="78">
        <v>0</v>
      </c>
      <c r="R30" s="78">
        <v>0</v>
      </c>
    </row>
    <row r="31" spans="2:18">
      <c r="B31" s="79" t="s">
        <v>837</v>
      </c>
      <c r="I31" s="81">
        <v>1.68</v>
      </c>
      <c r="M31" s="80">
        <v>0.1192</v>
      </c>
      <c r="N31" s="81">
        <v>246000</v>
      </c>
      <c r="P31" s="81">
        <v>227.35319999999999</v>
      </c>
      <c r="Q31" s="80">
        <v>0.36209999999999998</v>
      </c>
      <c r="R31" s="80">
        <v>3.3999999999999998E-3</v>
      </c>
    </row>
    <row r="32" spans="2:18">
      <c r="B32" t="s">
        <v>838</v>
      </c>
      <c r="C32" t="s">
        <v>825</v>
      </c>
      <c r="D32" t="s">
        <v>839</v>
      </c>
      <c r="E32" t="s">
        <v>840</v>
      </c>
      <c r="F32" t="s">
        <v>286</v>
      </c>
      <c r="G32" t="s">
        <v>841</v>
      </c>
      <c r="H32" t="s">
        <v>150</v>
      </c>
      <c r="I32" s="77">
        <v>1.68</v>
      </c>
      <c r="J32" t="s">
        <v>493</v>
      </c>
      <c r="K32" t="s">
        <v>102</v>
      </c>
      <c r="L32" s="78">
        <v>5.1799999999999999E-2</v>
      </c>
      <c r="M32" s="78">
        <v>0.1192</v>
      </c>
      <c r="N32" s="77">
        <v>246000</v>
      </c>
      <c r="O32" s="77">
        <v>92.42</v>
      </c>
      <c r="P32" s="77">
        <v>227.35319999999999</v>
      </c>
      <c r="Q32" s="78">
        <v>0.36209999999999998</v>
      </c>
      <c r="R32" s="78">
        <v>3.3999999999999998E-3</v>
      </c>
    </row>
    <row r="33" spans="2:18">
      <c r="B33" s="79" t="s">
        <v>231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s="79" t="s">
        <v>842</v>
      </c>
      <c r="I34" s="81">
        <v>0</v>
      </c>
      <c r="M34" s="80">
        <v>0</v>
      </c>
      <c r="N34" s="81">
        <v>0</v>
      </c>
      <c r="P34" s="81">
        <v>0</v>
      </c>
      <c r="Q34" s="80">
        <v>0</v>
      </c>
      <c r="R34" s="80">
        <v>0</v>
      </c>
    </row>
    <row r="35" spans="2:18">
      <c r="B35" t="s">
        <v>226</v>
      </c>
      <c r="D35" t="s">
        <v>226</v>
      </c>
      <c r="F35" t="s">
        <v>226</v>
      </c>
      <c r="I35" s="77">
        <v>0</v>
      </c>
      <c r="J35" t="s">
        <v>226</v>
      </c>
      <c r="K35" t="s">
        <v>226</v>
      </c>
      <c r="L35" s="78">
        <v>0</v>
      </c>
      <c r="M35" s="78">
        <v>0</v>
      </c>
      <c r="N35" s="77">
        <v>0</v>
      </c>
      <c r="O35" s="77">
        <v>0</v>
      </c>
      <c r="P35" s="77">
        <v>0</v>
      </c>
      <c r="Q35" s="78">
        <v>0</v>
      </c>
      <c r="R35" s="78">
        <v>0</v>
      </c>
    </row>
    <row r="36" spans="2:18">
      <c r="B36" s="79" t="s">
        <v>822</v>
      </c>
      <c r="I36" s="81">
        <v>0</v>
      </c>
      <c r="M36" s="80">
        <v>0</v>
      </c>
      <c r="N36" s="81">
        <v>0</v>
      </c>
      <c r="P36" s="81">
        <v>0</v>
      </c>
      <c r="Q36" s="80">
        <v>0</v>
      </c>
      <c r="R36" s="80">
        <v>0</v>
      </c>
    </row>
    <row r="37" spans="2:18">
      <c r="B37" t="s">
        <v>226</v>
      </c>
      <c r="D37" t="s">
        <v>226</v>
      </c>
      <c r="F37" t="s">
        <v>226</v>
      </c>
      <c r="I37" s="77">
        <v>0</v>
      </c>
      <c r="J37" t="s">
        <v>226</v>
      </c>
      <c r="K37" t="s">
        <v>226</v>
      </c>
      <c r="L37" s="78">
        <v>0</v>
      </c>
      <c r="M37" s="78">
        <v>0</v>
      </c>
      <c r="N37" s="77">
        <v>0</v>
      </c>
      <c r="O37" s="77">
        <v>0</v>
      </c>
      <c r="P37" s="77">
        <v>0</v>
      </c>
      <c r="Q37" s="78">
        <v>0</v>
      </c>
      <c r="R37" s="78">
        <v>0</v>
      </c>
    </row>
    <row r="38" spans="2:18">
      <c r="B38" s="79" t="s">
        <v>823</v>
      </c>
      <c r="I38" s="81">
        <v>0</v>
      </c>
      <c r="M38" s="80">
        <v>0</v>
      </c>
      <c r="N38" s="81">
        <v>0</v>
      </c>
      <c r="P38" s="81">
        <v>0</v>
      </c>
      <c r="Q38" s="80">
        <v>0</v>
      </c>
      <c r="R38" s="80">
        <v>0</v>
      </c>
    </row>
    <row r="39" spans="2:18">
      <c r="B39" t="s">
        <v>226</v>
      </c>
      <c r="D39" t="s">
        <v>226</v>
      </c>
      <c r="F39" t="s">
        <v>226</v>
      </c>
      <c r="I39" s="77">
        <v>0</v>
      </c>
      <c r="J39" t="s">
        <v>226</v>
      </c>
      <c r="K39" t="s">
        <v>226</v>
      </c>
      <c r="L39" s="78">
        <v>0</v>
      </c>
      <c r="M39" s="78">
        <v>0</v>
      </c>
      <c r="N39" s="77">
        <v>0</v>
      </c>
      <c r="O39" s="77">
        <v>0</v>
      </c>
      <c r="P39" s="77">
        <v>0</v>
      </c>
      <c r="Q39" s="78">
        <v>0</v>
      </c>
      <c r="R39" s="78">
        <v>0</v>
      </c>
    </row>
    <row r="40" spans="2:18">
      <c r="B40" s="79" t="s">
        <v>837</v>
      </c>
      <c r="I40" s="81">
        <v>0</v>
      </c>
      <c r="M40" s="80">
        <v>0</v>
      </c>
      <c r="N40" s="81">
        <v>0</v>
      </c>
      <c r="P40" s="81">
        <v>0</v>
      </c>
      <c r="Q40" s="80">
        <v>0</v>
      </c>
      <c r="R40" s="80">
        <v>0</v>
      </c>
    </row>
    <row r="41" spans="2:18">
      <c r="B41" t="s">
        <v>226</v>
      </c>
      <c r="D41" t="s">
        <v>226</v>
      </c>
      <c r="F41" t="s">
        <v>226</v>
      </c>
      <c r="I41" s="77">
        <v>0</v>
      </c>
      <c r="J41" t="s">
        <v>226</v>
      </c>
      <c r="K41" t="s">
        <v>226</v>
      </c>
      <c r="L41" s="78">
        <v>0</v>
      </c>
      <c r="M41" s="78">
        <v>0</v>
      </c>
      <c r="N41" s="77">
        <v>0</v>
      </c>
      <c r="O41" s="77">
        <v>0</v>
      </c>
      <c r="P41" s="77">
        <v>0</v>
      </c>
      <c r="Q41" s="78">
        <v>0</v>
      </c>
      <c r="R41" s="78">
        <v>0</v>
      </c>
    </row>
    <row r="42" spans="2:18">
      <c r="B42" t="s">
        <v>233</v>
      </c>
    </row>
    <row r="43" spans="2:18">
      <c r="B43" t="s">
        <v>239</v>
      </c>
    </row>
    <row r="44" spans="2:18">
      <c r="B44" t="s">
        <v>240</v>
      </c>
    </row>
    <row r="45" spans="2:18">
      <c r="B45" t="s">
        <v>241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  <c r="C2" t="s">
        <v>198</v>
      </c>
    </row>
    <row r="3" spans="2:64">
      <c r="B3" s="2" t="s">
        <v>2</v>
      </c>
      <c r="C3" t="s">
        <v>199</v>
      </c>
    </row>
    <row r="4" spans="2:64">
      <c r="B4" s="2" t="s">
        <v>3</v>
      </c>
      <c r="C4" t="s">
        <v>200</v>
      </c>
    </row>
    <row r="5" spans="2:64">
      <c r="B5" s="2"/>
    </row>
    <row r="7" spans="2:64" ht="26.25" customHeight="1">
      <c r="B7" s="102" t="s">
        <v>153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204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715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226</v>
      </c>
      <c r="C14" t="s">
        <v>226</v>
      </c>
      <c r="E14" t="s">
        <v>226</v>
      </c>
      <c r="G14" s="77">
        <v>0</v>
      </c>
      <c r="H14" t="s">
        <v>226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716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226</v>
      </c>
      <c r="C16" t="s">
        <v>226</v>
      </c>
      <c r="E16" t="s">
        <v>226</v>
      </c>
      <c r="G16" s="77">
        <v>0</v>
      </c>
      <c r="H16" t="s">
        <v>226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843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226</v>
      </c>
      <c r="C18" t="s">
        <v>226</v>
      </c>
      <c r="E18" t="s">
        <v>226</v>
      </c>
      <c r="G18" s="77">
        <v>0</v>
      </c>
      <c r="H18" t="s">
        <v>226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844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226</v>
      </c>
      <c r="C20" t="s">
        <v>226</v>
      </c>
      <c r="E20" t="s">
        <v>226</v>
      </c>
      <c r="G20" s="77">
        <v>0</v>
      </c>
      <c r="H20" t="s">
        <v>226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344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226</v>
      </c>
      <c r="C22" t="s">
        <v>226</v>
      </c>
      <c r="E22" t="s">
        <v>226</v>
      </c>
      <c r="G22" s="77">
        <v>0</v>
      </c>
      <c r="H22" t="s">
        <v>226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231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226</v>
      </c>
      <c r="C24" t="s">
        <v>226</v>
      </c>
      <c r="E24" t="s">
        <v>226</v>
      </c>
      <c r="G24" s="77">
        <v>0</v>
      </c>
      <c r="H24" t="s">
        <v>226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233</v>
      </c>
    </row>
    <row r="26" spans="2:15">
      <c r="B26" t="s">
        <v>239</v>
      </c>
    </row>
    <row r="27" spans="2:15">
      <c r="B27" t="s">
        <v>240</v>
      </c>
    </row>
    <row r="28" spans="2:15">
      <c r="B28" t="s">
        <v>241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</v>
      </c>
    </row>
    <row r="3" spans="2:55">
      <c r="B3" s="2" t="s">
        <v>2</v>
      </c>
      <c r="C3" t="s">
        <v>199</v>
      </c>
    </row>
    <row r="4" spans="2:55">
      <c r="B4" s="2" t="s">
        <v>3</v>
      </c>
      <c r="C4" t="s">
        <v>200</v>
      </c>
    </row>
    <row r="5" spans="2:55">
      <c r="B5" s="2"/>
    </row>
    <row r="7" spans="2:55" ht="26.25" customHeight="1">
      <c r="B7" s="102" t="s">
        <v>156</v>
      </c>
      <c r="C7" s="103"/>
      <c r="D7" s="103"/>
      <c r="E7" s="103"/>
      <c r="F7" s="103"/>
      <c r="G7" s="103"/>
      <c r="H7" s="103"/>
      <c r="I7" s="103"/>
      <c r="J7" s="104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204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845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226</v>
      </c>
      <c r="E14" s="78">
        <v>0</v>
      </c>
      <c r="F14" t="s">
        <v>226</v>
      </c>
      <c r="G14" s="77">
        <v>0</v>
      </c>
      <c r="H14" s="78">
        <v>0</v>
      </c>
      <c r="I14" s="78">
        <v>0</v>
      </c>
    </row>
    <row r="15" spans="2:55">
      <c r="B15" s="79" t="s">
        <v>846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226</v>
      </c>
      <c r="E16" s="78">
        <v>0</v>
      </c>
      <c r="F16" t="s">
        <v>226</v>
      </c>
      <c r="G16" s="77">
        <v>0</v>
      </c>
      <c r="H16" s="78">
        <v>0</v>
      </c>
      <c r="I16" s="78">
        <v>0</v>
      </c>
    </row>
    <row r="17" spans="2:9">
      <c r="B17" s="79" t="s">
        <v>231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845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226</v>
      </c>
      <c r="E19" s="78">
        <v>0</v>
      </c>
      <c r="F19" t="s">
        <v>226</v>
      </c>
      <c r="G19" s="77">
        <v>0</v>
      </c>
      <c r="H19" s="78">
        <v>0</v>
      </c>
      <c r="I19" s="78">
        <v>0</v>
      </c>
    </row>
    <row r="20" spans="2:9">
      <c r="B20" s="79" t="s">
        <v>846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226</v>
      </c>
      <c r="E21" s="78">
        <v>0</v>
      </c>
      <c r="F21" t="s">
        <v>226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7" spans="2:60" ht="26.25" customHeight="1">
      <c r="B7" s="102" t="s">
        <v>162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204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226</v>
      </c>
      <c r="D13" t="s">
        <v>226</v>
      </c>
      <c r="E13" s="19"/>
      <c r="F13" s="78">
        <v>0</v>
      </c>
      <c r="G13" t="s">
        <v>226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231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226</v>
      </c>
      <c r="D15" t="s">
        <v>226</v>
      </c>
      <c r="E15" s="19"/>
      <c r="F15" s="78">
        <v>0</v>
      </c>
      <c r="G15" t="s">
        <v>226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5" spans="2:60">
      <c r="B5" s="2"/>
    </row>
    <row r="7" spans="2:60" ht="26.25" customHeight="1">
      <c r="B7" s="102" t="s">
        <v>167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463.33561558299999</v>
      </c>
      <c r="J11" s="76">
        <v>1</v>
      </c>
      <c r="K11" s="76">
        <v>6.7999999999999996E-3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204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226</v>
      </c>
      <c r="C13" t="s">
        <v>226</v>
      </c>
      <c r="D13" t="s">
        <v>226</v>
      </c>
      <c r="E13" s="19"/>
      <c r="F13" s="78">
        <v>0</v>
      </c>
      <c r="G13" t="s">
        <v>226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231</v>
      </c>
      <c r="D14" s="19"/>
      <c r="E14" s="19"/>
      <c r="F14" s="19"/>
      <c r="G14" s="19"/>
      <c r="H14" s="80">
        <v>0</v>
      </c>
      <c r="I14" s="81">
        <v>463.33561558299999</v>
      </c>
      <c r="J14" s="80">
        <v>1</v>
      </c>
      <c r="K14" s="80">
        <v>6.7999999999999996E-3</v>
      </c>
    </row>
    <row r="15" spans="2:60">
      <c r="B15" t="s">
        <v>847</v>
      </c>
      <c r="C15" t="s">
        <v>848</v>
      </c>
      <c r="D15" t="s">
        <v>226</v>
      </c>
      <c r="E15" t="s">
        <v>639</v>
      </c>
      <c r="F15" s="78">
        <v>0</v>
      </c>
      <c r="G15" t="s">
        <v>202</v>
      </c>
      <c r="H15" s="78">
        <v>0</v>
      </c>
      <c r="I15" s="77">
        <v>43.975638566999997</v>
      </c>
      <c r="J15" s="78">
        <v>9.4899999999999998E-2</v>
      </c>
      <c r="K15" s="78">
        <v>5.9999999999999995E-4</v>
      </c>
    </row>
    <row r="16" spans="2:60">
      <c r="B16" t="s">
        <v>849</v>
      </c>
      <c r="C16" t="s">
        <v>850</v>
      </c>
      <c r="D16" t="s">
        <v>226</v>
      </c>
      <c r="E16" t="s">
        <v>639</v>
      </c>
      <c r="F16" s="78">
        <v>0</v>
      </c>
      <c r="G16" t="s">
        <v>113</v>
      </c>
      <c r="H16" s="78">
        <v>0</v>
      </c>
      <c r="I16" s="77">
        <v>76.89026776</v>
      </c>
      <c r="J16" s="78">
        <v>0.16589999999999999</v>
      </c>
      <c r="K16" s="78">
        <v>1.1000000000000001E-3</v>
      </c>
    </row>
    <row r="17" spans="2:11">
      <c r="B17" t="s">
        <v>851</v>
      </c>
      <c r="C17" t="s">
        <v>852</v>
      </c>
      <c r="D17" t="s">
        <v>226</v>
      </c>
      <c r="E17" t="s">
        <v>639</v>
      </c>
      <c r="F17" s="78">
        <v>0</v>
      </c>
      <c r="G17" t="s">
        <v>203</v>
      </c>
      <c r="H17" s="78">
        <v>0</v>
      </c>
      <c r="I17" s="77">
        <v>-6.9577146360000004</v>
      </c>
      <c r="J17" s="78">
        <v>-1.4999999999999999E-2</v>
      </c>
      <c r="K17" s="78">
        <v>-1E-4</v>
      </c>
    </row>
    <row r="18" spans="2:11">
      <c r="B18" t="s">
        <v>853</v>
      </c>
      <c r="C18" t="s">
        <v>854</v>
      </c>
      <c r="D18" t="s">
        <v>226</v>
      </c>
      <c r="E18" t="s">
        <v>639</v>
      </c>
      <c r="F18" s="78">
        <v>0</v>
      </c>
      <c r="G18" t="s">
        <v>110</v>
      </c>
      <c r="H18" s="78">
        <v>0</v>
      </c>
      <c r="I18" s="77">
        <v>63.617108891999997</v>
      </c>
      <c r="J18" s="78">
        <v>0.13730000000000001</v>
      </c>
      <c r="K18" s="78">
        <v>8.9999999999999998E-4</v>
      </c>
    </row>
    <row r="19" spans="2:11">
      <c r="B19" t="s">
        <v>855</v>
      </c>
      <c r="C19" t="s">
        <v>856</v>
      </c>
      <c r="D19" t="s">
        <v>226</v>
      </c>
      <c r="E19" t="s">
        <v>639</v>
      </c>
      <c r="F19" s="78">
        <v>0</v>
      </c>
      <c r="G19" t="s">
        <v>106</v>
      </c>
      <c r="H19" s="78">
        <v>0</v>
      </c>
      <c r="I19" s="77">
        <v>285.810315</v>
      </c>
      <c r="J19" s="78">
        <v>0.6169</v>
      </c>
      <c r="K19" s="78">
        <v>4.1999999999999997E-3</v>
      </c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9"/>
  <sheetViews>
    <sheetView rightToLeft="1" workbookViewId="0">
      <selection activeCell="O7" sqref="O7:P7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11.28515625" style="19" bestFit="1" customWidth="1"/>
    <col min="15" max="15" width="5.7109375" style="19" customWidth="1"/>
    <col min="16" max="16" width="9.7109375" style="19" bestFit="1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  <c r="C2" t="s">
        <v>198</v>
      </c>
    </row>
    <row r="3" spans="2:17">
      <c r="B3" s="2" t="s">
        <v>2</v>
      </c>
      <c r="C3" t="s">
        <v>199</v>
      </c>
    </row>
    <row r="4" spans="2:17">
      <c r="B4" s="2" t="s">
        <v>3</v>
      </c>
      <c r="C4" t="s">
        <v>200</v>
      </c>
    </row>
    <row r="5" spans="2:17">
      <c r="B5" s="2"/>
    </row>
    <row r="7" spans="2:17" ht="26.25" customHeight="1">
      <c r="B7" s="102" t="s">
        <v>169</v>
      </c>
      <c r="C7" s="103"/>
      <c r="D7" s="103"/>
      <c r="M7"/>
      <c r="N7" s="86"/>
      <c r="P7" s="87"/>
    </row>
    <row r="8" spans="2:17" s="19" customFormat="1" ht="47.25">
      <c r="B8" s="50" t="s">
        <v>96</v>
      </c>
      <c r="C8" s="56" t="s">
        <v>170</v>
      </c>
      <c r="D8" s="57" t="s">
        <v>171</v>
      </c>
      <c r="M8"/>
      <c r="N8" s="86"/>
      <c r="P8" s="87"/>
    </row>
    <row r="9" spans="2:17" s="19" customFormat="1">
      <c r="B9" s="20"/>
      <c r="C9" s="31" t="s">
        <v>185</v>
      </c>
      <c r="D9" s="45" t="s">
        <v>74</v>
      </c>
      <c r="M9"/>
      <c r="N9" s="86"/>
      <c r="P9" s="87"/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/>
      <c r="N10" s="86"/>
      <c r="O10" s="19"/>
      <c r="P10" s="87"/>
      <c r="Q10" s="19"/>
    </row>
    <row r="11" spans="2:17" s="23" customFormat="1" ht="18" customHeight="1">
      <c r="B11" s="24" t="s">
        <v>172</v>
      </c>
      <c r="C11" s="75">
        <f>C12+C16</f>
        <v>1028.7965377811461</v>
      </c>
      <c r="D11" s="34"/>
      <c r="E11" s="19"/>
      <c r="F11" s="19"/>
      <c r="G11" s="19"/>
      <c r="H11" s="19"/>
      <c r="I11" s="19"/>
      <c r="J11" s="19"/>
      <c r="K11" s="19"/>
      <c r="L11" s="19"/>
      <c r="M11"/>
      <c r="N11" s="86"/>
      <c r="O11" s="19"/>
      <c r="P11" s="87"/>
      <c r="Q11" s="19"/>
    </row>
    <row r="12" spans="2:17">
      <c r="B12" s="79" t="s">
        <v>204</v>
      </c>
      <c r="C12" s="88">
        <f>SUM(C13:C15)</f>
        <v>598.58703778114602</v>
      </c>
      <c r="M12"/>
      <c r="N12" s="86"/>
      <c r="P12" s="87"/>
    </row>
    <row r="13" spans="2:17">
      <c r="B13" t="s">
        <v>857</v>
      </c>
      <c r="C13" s="82">
        <v>70.738500000000002</v>
      </c>
      <c r="D13" s="83">
        <v>45347</v>
      </c>
    </row>
    <row r="14" spans="2:17">
      <c r="B14" s="84" t="s">
        <v>858</v>
      </c>
      <c r="C14" s="82">
        <v>137.935537781146</v>
      </c>
      <c r="D14" s="83">
        <v>45307</v>
      </c>
    </row>
    <row r="15" spans="2:17">
      <c r="B15" s="84" t="s">
        <v>859</v>
      </c>
      <c r="C15" s="82">
        <v>389.91300000000001</v>
      </c>
      <c r="D15" s="83">
        <v>44926</v>
      </c>
    </row>
    <row r="16" spans="2:17">
      <c r="B16" s="79" t="s">
        <v>231</v>
      </c>
      <c r="C16" s="88">
        <f>SUM(C17:C26)</f>
        <v>430.20950000000005</v>
      </c>
    </row>
    <row r="17" spans="2:4">
      <c r="B17" t="s">
        <v>860</v>
      </c>
      <c r="C17" s="82">
        <v>143.23050000000001</v>
      </c>
      <c r="D17" s="85">
        <v>44926</v>
      </c>
    </row>
    <row r="18" spans="2:4">
      <c r="B18" t="s">
        <v>861</v>
      </c>
      <c r="C18" s="82">
        <v>238.98</v>
      </c>
      <c r="D18" s="85">
        <v>44926</v>
      </c>
    </row>
    <row r="19" spans="2:4">
      <c r="B19" t="s">
        <v>862</v>
      </c>
      <c r="C19" s="82">
        <v>47.999000000000002</v>
      </c>
      <c r="D19" s="85">
        <v>44926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102" t="s">
        <v>173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204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243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226</v>
      </c>
      <c r="C14" t="s">
        <v>226</v>
      </c>
      <c r="D14" t="s">
        <v>226</v>
      </c>
      <c r="E14" t="s">
        <v>226</v>
      </c>
      <c r="H14" s="77">
        <v>0</v>
      </c>
      <c r="I14" t="s">
        <v>226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235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226</v>
      </c>
      <c r="C16" t="s">
        <v>226</v>
      </c>
      <c r="D16" t="s">
        <v>226</v>
      </c>
      <c r="E16" t="s">
        <v>226</v>
      </c>
      <c r="H16" s="77">
        <v>0</v>
      </c>
      <c r="I16" t="s">
        <v>226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244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226</v>
      </c>
      <c r="C18" t="s">
        <v>226</v>
      </c>
      <c r="D18" t="s">
        <v>226</v>
      </c>
      <c r="E18" t="s">
        <v>226</v>
      </c>
      <c r="H18" s="77">
        <v>0</v>
      </c>
      <c r="I18" t="s">
        <v>226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344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226</v>
      </c>
      <c r="C20" t="s">
        <v>226</v>
      </c>
      <c r="D20" t="s">
        <v>226</v>
      </c>
      <c r="E20" t="s">
        <v>226</v>
      </c>
      <c r="H20" s="77">
        <v>0</v>
      </c>
      <c r="I20" t="s">
        <v>226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245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226</v>
      </c>
      <c r="C23" t="s">
        <v>226</v>
      </c>
      <c r="D23" t="s">
        <v>226</v>
      </c>
      <c r="E23" t="s">
        <v>226</v>
      </c>
      <c r="H23" s="77">
        <v>0</v>
      </c>
      <c r="I23" t="s">
        <v>226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246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226</v>
      </c>
      <c r="C25" t="s">
        <v>226</v>
      </c>
      <c r="D25" t="s">
        <v>226</v>
      </c>
      <c r="E25" t="s">
        <v>226</v>
      </c>
      <c r="H25" s="77">
        <v>0</v>
      </c>
      <c r="I25" t="s">
        <v>226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233</v>
      </c>
      <c r="D26" s="16"/>
    </row>
    <row r="27" spans="2:16">
      <c r="B27" t="s">
        <v>239</v>
      </c>
      <c r="D27" s="16"/>
    </row>
    <row r="28" spans="2:16">
      <c r="B28" t="s">
        <v>241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102" t="s">
        <v>177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204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715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226</v>
      </c>
      <c r="C14" t="s">
        <v>226</v>
      </c>
      <c r="D14" t="s">
        <v>226</v>
      </c>
      <c r="E14" t="s">
        <v>226</v>
      </c>
      <c r="H14" s="77">
        <v>0</v>
      </c>
      <c r="I14" t="s">
        <v>226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716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226</v>
      </c>
      <c r="C16" t="s">
        <v>226</v>
      </c>
      <c r="D16" t="s">
        <v>226</v>
      </c>
      <c r="E16" t="s">
        <v>226</v>
      </c>
      <c r="H16" s="77">
        <v>0</v>
      </c>
      <c r="I16" t="s">
        <v>226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244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226</v>
      </c>
      <c r="C18" t="s">
        <v>226</v>
      </c>
      <c r="D18" t="s">
        <v>226</v>
      </c>
      <c r="E18" t="s">
        <v>226</v>
      </c>
      <c r="H18" s="77">
        <v>0</v>
      </c>
      <c r="I18" t="s">
        <v>226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344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226</v>
      </c>
      <c r="C20" t="s">
        <v>226</v>
      </c>
      <c r="D20" t="s">
        <v>226</v>
      </c>
      <c r="E20" t="s">
        <v>226</v>
      </c>
      <c r="H20" s="77">
        <v>0</v>
      </c>
      <c r="I20" t="s">
        <v>226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245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226</v>
      </c>
      <c r="C23" t="s">
        <v>226</v>
      </c>
      <c r="D23" t="s">
        <v>226</v>
      </c>
      <c r="E23" t="s">
        <v>226</v>
      </c>
      <c r="H23" s="77">
        <v>0</v>
      </c>
      <c r="I23" t="s">
        <v>226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246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226</v>
      </c>
      <c r="C25" t="s">
        <v>226</v>
      </c>
      <c r="D25" t="s">
        <v>226</v>
      </c>
      <c r="E25" t="s">
        <v>226</v>
      </c>
      <c r="H25" s="77">
        <v>0</v>
      </c>
      <c r="I25" t="s">
        <v>226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233</v>
      </c>
      <c r="D26" s="16"/>
    </row>
    <row r="27" spans="2:16">
      <c r="B27" t="s">
        <v>239</v>
      </c>
      <c r="D27" s="16"/>
    </row>
    <row r="28" spans="2:16">
      <c r="B28" t="s">
        <v>241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  <c r="C2" t="s">
        <v>198</v>
      </c>
    </row>
    <row r="3" spans="2:23">
      <c r="B3" s="2" t="s">
        <v>2</v>
      </c>
      <c r="C3" t="s">
        <v>199</v>
      </c>
    </row>
    <row r="4" spans="2:23">
      <c r="B4" s="2" t="s">
        <v>3</v>
      </c>
      <c r="C4" t="s">
        <v>200</v>
      </c>
    </row>
    <row r="5" spans="2:23">
      <c r="B5" s="2"/>
    </row>
    <row r="7" spans="2:23" ht="26.25" customHeight="1">
      <c r="B7" s="102" t="s">
        <v>179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204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715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226</v>
      </c>
      <c r="C14" t="s">
        <v>226</v>
      </c>
      <c r="D14" t="s">
        <v>226</v>
      </c>
      <c r="E14" t="s">
        <v>226</v>
      </c>
      <c r="F14" s="15"/>
      <c r="G14" s="15"/>
      <c r="H14" s="77">
        <v>0</v>
      </c>
      <c r="I14" t="s">
        <v>226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716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226</v>
      </c>
      <c r="C16" t="s">
        <v>226</v>
      </c>
      <c r="D16" t="s">
        <v>226</v>
      </c>
      <c r="E16" t="s">
        <v>226</v>
      </c>
      <c r="F16" s="15"/>
      <c r="G16" s="15"/>
      <c r="H16" s="77">
        <v>0</v>
      </c>
      <c r="I16" t="s">
        <v>226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244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226</v>
      </c>
      <c r="C18" t="s">
        <v>226</v>
      </c>
      <c r="D18" t="s">
        <v>226</v>
      </c>
      <c r="E18" t="s">
        <v>226</v>
      </c>
      <c r="F18" s="15"/>
      <c r="G18" s="15"/>
      <c r="H18" s="77">
        <v>0</v>
      </c>
      <c r="I18" t="s">
        <v>226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344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226</v>
      </c>
      <c r="C20" t="s">
        <v>226</v>
      </c>
      <c r="D20" t="s">
        <v>226</v>
      </c>
      <c r="E20" t="s">
        <v>226</v>
      </c>
      <c r="F20" s="15"/>
      <c r="G20" s="15"/>
      <c r="H20" s="77">
        <v>0</v>
      </c>
      <c r="I20" t="s">
        <v>226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231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245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226</v>
      </c>
      <c r="C23" t="s">
        <v>226</v>
      </c>
      <c r="D23" t="s">
        <v>226</v>
      </c>
      <c r="E23" t="s">
        <v>226</v>
      </c>
      <c r="H23" s="77">
        <v>0</v>
      </c>
      <c r="I23" t="s">
        <v>226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246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226</v>
      </c>
      <c r="C25" t="s">
        <v>226</v>
      </c>
      <c r="D25" t="s">
        <v>226</v>
      </c>
      <c r="E25" t="s">
        <v>226</v>
      </c>
      <c r="H25" s="77">
        <v>0</v>
      </c>
      <c r="I25" t="s">
        <v>226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233</v>
      </c>
      <c r="D26" s="16"/>
    </row>
    <row r="27" spans="2:23">
      <c r="B27" t="s">
        <v>239</v>
      </c>
      <c r="D27" s="16"/>
    </row>
    <row r="28" spans="2:23">
      <c r="B28" t="s">
        <v>240</v>
      </c>
      <c r="D28" s="16"/>
    </row>
    <row r="29" spans="2:23">
      <c r="B29" t="s">
        <v>241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F3910B3-FD4B-40AB-90B2-BFAA01CF9F81}"/>
</file>

<file path=customXml/itemProps2.xml><?xml version="1.0" encoding="utf-8"?>
<ds:datastoreItem xmlns:ds="http://schemas.openxmlformats.org/officeDocument/2006/customXml" ds:itemID="{84EDF40B-FC52-466F-A119-6417E2D14564}"/>
</file>

<file path=customXml/itemProps3.xml><?xml version="1.0" encoding="utf-8"?>
<ds:datastoreItem xmlns:ds="http://schemas.openxmlformats.org/officeDocument/2006/customXml" ds:itemID="{052EB82E-5145-4478-97F5-D3E4EC86A13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אינסה קלאוז</cp:lastModifiedBy>
  <dcterms:created xsi:type="dcterms:W3CDTF">2015-11-10T09:34:27Z</dcterms:created>
  <dcterms:modified xsi:type="dcterms:W3CDTF">2022-07-19T12:16:37Z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