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קונצרני'!$A$10:$BM$82</definedName>
    <definedName name="_xlnm._FilterDatabase" localSheetId="5" hidden="1">מניות!$A$12:$BI$106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מזומנים!$A$7:$J$11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M30" i="22" l="1"/>
  <c r="B17" i="27" l="1"/>
  <c r="B11" i="27"/>
  <c r="B10" i="27" s="1"/>
  <c r="C43" i="1" s="1"/>
</calcChain>
</file>

<file path=xl/sharedStrings.xml><?xml version="1.0" encoding="utf-8"?>
<sst xmlns="http://schemas.openxmlformats.org/spreadsheetml/2006/main" count="4009" uniqueCount="995">
  <si>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</si>
  <si>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</si>
  <si>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</si>
  <si>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</si>
  <si>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</si>
  <si>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</si>
  <si>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</si>
  <si>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</si>
  <si>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</si>
  <si>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</si>
  <si>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</si>
  <si>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</si>
  <si>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</si>
  <si>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</si>
  <si>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</si>
  <si>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</si>
  <si>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</si>
  <si>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</si>
  <si>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</si>
  <si>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</si>
  <si>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</si>
  <si>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</si>
  <si>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</si>
  <si>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</si>
  <si>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</si>
  <si>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</si>
  <si>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</si>
  <si>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</si>
  <si>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</si>
  <si>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</si>
  <si>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</si>
  <si>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</si>
  <si>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</si>
  <si>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</si>
  <si>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</si>
  <si>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</si>
  <si>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</si>
  <si>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</si>
  <si>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</si>
  <si>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</si>
  <si>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</si>
  <si>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</si>
  <si>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</si>
  <si>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</si>
  <si>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</si>
  <si>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</si>
  <si>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</si>
  <si>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</si>
  <si>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</si>
  <si>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</si>
  <si>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</si>
  <si>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</si>
  <si>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</si>
  <si>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</si>
  <si>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</si>
  <si>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</si>
  <si>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</si>
  <si>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</si>
  <si>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</si>
  <si>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</si>
  <si>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</si>
  <si>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</si>
  <si>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</si>
  <si>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</si>
  <si>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</si>
  <si>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</si>
  <si>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</si>
  <si>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</si>
  <si>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</si>
  <si>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</si>
  <si>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</si>
  <si>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</si>
  <si>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</si>
  <si>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</si>
  <si>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</si>
  <si>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</si>
  <si>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</si>
  <si>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</si>
  <si>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</si>
  <si>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</si>
  <si>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</si>
  <si>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</si>
  <si>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</si>
  <si>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</si>
  <si>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</si>
  <si>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</si>
  <si>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</si>
  <si>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</si>
  <si>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</si>
  <si>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</si>
  <si>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</si>
  <si>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</si>
  <si>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</si>
  <si>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</si>
  <si>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</si>
  <si>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</si>
  <si>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</si>
  <si>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</si>
  <si>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</si>
  <si>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</si>
  <si>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</si>
  <si>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</si>
  <si>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</si>
  <si>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</si>
  <si>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</si>
  <si>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</si>
  <si>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</si>
  <si>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</si>
  <si>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</si>
  <si>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</si>
  <si>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</si>
  <si>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</si>
  <si>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</si>
  <si>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</si>
  <si>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</si>
  <si>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</si>
  <si>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</si>
  <si>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</si>
  <si>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</si>
  <si>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</si>
  <si>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</si>
  <si>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</si>
  <si>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</si>
  <si>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</si>
  <si>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</si>
  <si>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</si>
  <si>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</si>
  <si>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</si>
  <si>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</si>
  <si>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</si>
  <si>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</si>
  <si>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</si>
  <si>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</si>
  <si>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</si>
  <si>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</si>
  <si>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</si>
  <si>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</si>
  <si>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</si>
  <si>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</si>
  <si>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</si>
  <si>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</si>
  <si>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</si>
  <si>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</si>
  <si>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</si>
  <si>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</si>
  <si>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</si>
  <si>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</si>
  <si>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</si>
  <si>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</si>
  <si>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</si>
  <si>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</si>
  <si>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</si>
  <si>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</si>
  <si>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</si>
  <si>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</si>
  <si>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</si>
  <si>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</si>
  <si>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</si>
  <si>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</si>
  <si>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</si>
  <si>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</si>
  <si>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</si>
  <si>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</si>
  <si>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</si>
  <si>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</si>
  <si>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</si>
  <si>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</si>
  <si>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</si>
  <si>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</si>
  <si>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</si>
  <si>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</si>
  <si>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</si>
  <si>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</si>
  <si>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</si>
  <si>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</si>
  <si>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</si>
  <si>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</si>
  <si>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</si>
  <si>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</si>
  <si>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</si>
  <si>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</si>
  <si>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</si>
  <si>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</si>
  <si>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</si>
  <si>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</si>
  <si>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</si>
  <si>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</si>
  <si>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</si>
  <si>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</si>
  <si>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</si>
  <si>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</si>
  <si>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</si>
  <si>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</si>
  <si>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פוליסות משתתפות ברווחים קרן ט' 35011</t>
  </si>
  <si>
    <t>35011 משתתפות קרן ט</t>
  </si>
  <si>
    <t>35011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</si>
  <si>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</si>
  <si>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</si>
  <si>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</si>
  <si>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</si>
  <si>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</si>
  <si>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</si>
  <si>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</si>
  <si>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</si>
  <si>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</si>
  <si>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</si>
  <si>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</si>
  <si>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</si>
  <si>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</si>
  <si>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</si>
  <si>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</si>
  <si>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</si>
  <si>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</si>
  <si>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</si>
  <si>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</si>
  <si>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</si>
  <si>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</si>
  <si>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</si>
  <si>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</si>
  <si>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</si>
  <si>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</si>
  <si>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</si>
  <si>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</si>
  <si>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</si>
  <si>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</si>
  <si>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</si>
  <si>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</si>
  <si>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</si>
  <si>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</si>
  <si>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</si>
  <si>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</si>
  <si>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</si>
  <si>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</si>
  <si>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</si>
  <si>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</si>
  <si>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</si>
  <si>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</si>
  <si>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</si>
  <si>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</si>
  <si>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</si>
  <si>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</si>
  <si>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</si>
  <si>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</si>
  <si>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</si>
  <si>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</si>
  <si>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</si>
  <si>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</si>
  <si>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</si>
  <si>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</si>
  <si>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</si>
  <si>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</si>
  <si>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עזריאלי אג"ח ה- קבוצת עזריאלי</t>
  </si>
  <si>
    <t>510960719</t>
  </si>
  <si>
    <t>22/01/19</t>
  </si>
  <si>
    <t>לאומי שה נד 300- לאומי</t>
  </si>
  <si>
    <t>520018078</t>
  </si>
  <si>
    <t>10/07/17</t>
  </si>
  <si>
    <t>פועלים הנ שה נד 1- פועלים הנפקות</t>
  </si>
  <si>
    <t>אדמה אגח  2</t>
  </si>
  <si>
    <t>520043605</t>
  </si>
  <si>
    <t>כימיה, גומי ופלסטיק</t>
  </si>
  <si>
    <t>07/01/13</t>
  </si>
  <si>
    <t>ביג אג"ח 15- ביג</t>
  </si>
  <si>
    <t>513623314</t>
  </si>
  <si>
    <t>Aa3.IL</t>
  </si>
  <si>
    <t>09/03/20</t>
  </si>
  <si>
    <t>גזית גלוב אגח יג- גזית גלוב</t>
  </si>
  <si>
    <t>520033234</t>
  </si>
  <si>
    <t>18/12/18</t>
  </si>
  <si>
    <t>גזית גלוב אגח יד- גזית גלוב</t>
  </si>
  <si>
    <t>גלוב אג"ח 12- גזית גלוב</t>
  </si>
  <si>
    <t>04/06/20</t>
  </si>
  <si>
    <t>פועלים הנפקות אג"ח 18- פועלים הנפקות</t>
  </si>
  <si>
    <t>20/06/18</t>
  </si>
  <si>
    <t>רבוע נדלן אגח ו- רבוע נדלן</t>
  </si>
  <si>
    <t>513765859</t>
  </si>
  <si>
    <t>15/03/20</t>
  </si>
  <si>
    <t>אלרוב נדלן אגח ה- אלרוב נדל"ן</t>
  </si>
  <si>
    <t>520038894</t>
  </si>
  <si>
    <t>A2.IL</t>
  </si>
  <si>
    <t>15/12/19</t>
  </si>
  <si>
    <t>אשטרום נכ אגח10</t>
  </si>
  <si>
    <t>520036617</t>
  </si>
  <si>
    <t>25/12/18</t>
  </si>
  <si>
    <t>מבני תעש  אגח כ- מבני תעשיה</t>
  </si>
  <si>
    <t>520024126</t>
  </si>
  <si>
    <t>S&amp;P</t>
  </si>
  <si>
    <t>26/12/18</t>
  </si>
  <si>
    <t>מגה אור אגח ט- מגה אור</t>
  </si>
  <si>
    <t>513257873</t>
  </si>
  <si>
    <t>23/02/20</t>
  </si>
  <si>
    <t>דה לסר אג4- דה לסר</t>
  </si>
  <si>
    <t>1513</t>
  </si>
  <si>
    <t>14/01/19</t>
  </si>
  <si>
    <t>שטראוס גרופ אג"ח ד</t>
  </si>
  <si>
    <t>520003781</t>
  </si>
  <si>
    <t>מזון</t>
  </si>
  <si>
    <t>כיל       אגח ה</t>
  </si>
  <si>
    <t>520027830</t>
  </si>
  <si>
    <t>10/04/16</t>
  </si>
  <si>
    <t>מגדל הון  אגח ד- מגדל ביטוח הון</t>
  </si>
  <si>
    <t>513230029</t>
  </si>
  <si>
    <t>ביטוח</t>
  </si>
  <si>
    <t>15/12/15</t>
  </si>
  <si>
    <t>סאמיט     אגח י- סאמיט</t>
  </si>
  <si>
    <t>520043720</t>
  </si>
  <si>
    <t>אלוני חץ אגח יב- אלוני חץ</t>
  </si>
  <si>
    <t>520038506</t>
  </si>
  <si>
    <t>12/08/19</t>
  </si>
  <si>
    <t>בזק       אגח 9</t>
  </si>
  <si>
    <t>520031931</t>
  </si>
  <si>
    <t>בזק אגח 11- בזק</t>
  </si>
  <si>
    <t>26/04/20</t>
  </si>
  <si>
    <t>הראל הנ אג14- הראל הנפקות</t>
  </si>
  <si>
    <t>513834200</t>
  </si>
  <si>
    <t>02/12/19</t>
  </si>
  <si>
    <t>כללביט אגח  י- כללביט מימון</t>
  </si>
  <si>
    <t>513754069</t>
  </si>
  <si>
    <t>16/03/20</t>
  </si>
  <si>
    <t>מליסרון אגח טו</t>
  </si>
  <si>
    <t>520037789</t>
  </si>
  <si>
    <t>פז נפט אגח ח- פז נפט</t>
  </si>
  <si>
    <t>510216054</t>
  </si>
  <si>
    <t>אנרגיה</t>
  </si>
  <si>
    <t>18/02/20</t>
  </si>
  <si>
    <t>דמרי אג"ח 8- דמרי</t>
  </si>
  <si>
    <t>511399388</t>
  </si>
  <si>
    <t>A1.IL</t>
  </si>
  <si>
    <t>פרטנר     אגח ו- פרטנר</t>
  </si>
  <si>
    <t>520044314</t>
  </si>
  <si>
    <t>פרטנר  אגח ז- פרטנר</t>
  </si>
  <si>
    <t>23/01/19</t>
  </si>
  <si>
    <t>אזורים   אגח 12</t>
  </si>
  <si>
    <t>520025990</t>
  </si>
  <si>
    <t>04/08/16</t>
  </si>
  <si>
    <t>אנרג'יקס אגח א- אנרג'יקס</t>
  </si>
  <si>
    <t>513901371</t>
  </si>
  <si>
    <t>אשדר      אגח ד- אשדר</t>
  </si>
  <si>
    <t>510609761</t>
  </si>
  <si>
    <t>11/05/15</t>
  </si>
  <si>
    <t>אשדר אגח 5- אשדר</t>
  </si>
  <si>
    <t>01/12/19</t>
  </si>
  <si>
    <t>אשטרום קב אגח ב- אשטרום קבוצה</t>
  </si>
  <si>
    <t>510381601</t>
  </si>
  <si>
    <t>אשטרום קב אגח ג- אשטרום קבוצה</t>
  </si>
  <si>
    <t>חברה לישראל אגח 10</t>
  </si>
  <si>
    <t>520028010</t>
  </si>
  <si>
    <t>השקעה ואחזקות</t>
  </si>
  <si>
    <t>31/05/16</t>
  </si>
  <si>
    <t>מגדלי תיכון אגח ד- מגדלי ים תיכון</t>
  </si>
  <si>
    <t>512719485</t>
  </si>
  <si>
    <t>סלקום    אגח יב- סלקום</t>
  </si>
  <si>
    <t>511930125</t>
  </si>
  <si>
    <t>או פי סי אג"ח א'- או.פי.סי אנרגיה</t>
  </si>
  <si>
    <t>514401702</t>
  </si>
  <si>
    <t>22/04/20</t>
  </si>
  <si>
    <t>אפי נכסים אגח י- אפי נכסים</t>
  </si>
  <si>
    <t>510560188</t>
  </si>
  <si>
    <t>A3.IL</t>
  </si>
  <si>
    <t>06/10/19</t>
  </si>
  <si>
    <t>בזן  אגח י'- בתי זיקוק</t>
  </si>
  <si>
    <t>520036658</t>
  </si>
  <si>
    <t>דור אלון  אגח ה- דור אלון</t>
  </si>
  <si>
    <t>520043878</t>
  </si>
  <si>
    <t>דור אלון  אגח ז- דור אלון</t>
  </si>
  <si>
    <t>סאות'רן   אגח א- סאותרן פרופרטיס</t>
  </si>
  <si>
    <t>1921080</t>
  </si>
  <si>
    <t>29/11/18</t>
  </si>
  <si>
    <t>אלון רבוע כחול אג"ח ה- אלון רבוע כחול</t>
  </si>
  <si>
    <t>520042847</t>
  </si>
  <si>
    <t>27/11/18</t>
  </si>
  <si>
    <t>אלה פקדון אג1- אלה פקדונות</t>
  </si>
  <si>
    <t>515666881</t>
  </si>
  <si>
    <t>אג"ח מובנות</t>
  </si>
  <si>
    <t>28/10/18</t>
  </si>
  <si>
    <t>ביג       אגח י- ביג</t>
  </si>
  <si>
    <t>14/04/19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</si>
  <si>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</si>
  <si>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</si>
  <si>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</si>
  <si>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</si>
  <si>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</si>
  <si>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</si>
  <si>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</si>
  <si>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</si>
  <si>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</si>
  <si>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</si>
  <si>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</si>
  <si>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</si>
  <si>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</si>
  <si>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</si>
  <si>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</si>
  <si>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Baa1</t>
  </si>
  <si>
    <t>Moodys</t>
  </si>
  <si>
    <t>22/10/19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</si>
  <si>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</si>
  <si>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</si>
  <si>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</si>
  <si>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</si>
  <si>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</si>
  <si>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</si>
  <si>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</si>
  <si>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</si>
  <si>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</si>
  <si>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</si>
  <si>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</si>
  <si>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</si>
  <si>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</si>
  <si>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</si>
  <si>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</si>
  <si>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</si>
  <si>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</si>
  <si>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</si>
  <si>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</si>
  <si>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</si>
  <si>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B3</t>
  </si>
  <si>
    <t>04/10/18</t>
  </si>
  <si>
    <t>סה"כ תל אביב 35</t>
  </si>
  <si>
    <t>גזית גלוב- גזית גלוב</t>
  </si>
  <si>
    <t>126011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</si>
  <si>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</si>
  <si>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</si>
  <si>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</si>
  <si>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</si>
  <si>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</si>
  <si>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</si>
  <si>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</si>
  <si>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</si>
  <si>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</si>
  <si>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</si>
  <si>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</si>
  <si>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</si>
  <si>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</si>
  <si>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</si>
  <si>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</si>
  <si>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</si>
  <si>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</si>
  <si>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</si>
  <si>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</si>
  <si>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</si>
  <si>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</si>
  <si>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</si>
  <si>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</si>
  <si>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</si>
  <si>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</si>
  <si>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</si>
  <si>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איי.סי.אל- איי.סי.אל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</si>
  <si>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</si>
  <si>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</si>
  <si>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</si>
  <si>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</si>
  <si>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</si>
  <si>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</si>
  <si>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</si>
  <si>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</si>
  <si>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</si>
  <si>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</si>
  <si>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</si>
  <si>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</si>
  <si>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</si>
  <si>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</si>
  <si>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</si>
  <si>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</si>
  <si>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</si>
  <si>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</si>
  <si>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מבני תעשיה- מבני תעשיה</t>
  </si>
  <si>
    <t>226019</t>
  </si>
  <si>
    <t>עזריאלי קבוצה</t>
  </si>
  <si>
    <t>1119478</t>
  </si>
  <si>
    <t>שיכון ובינוי- שיכון ובינוי</t>
  </si>
  <si>
    <t>1081942</t>
  </si>
  <si>
    <t>520036104</t>
  </si>
  <si>
    <t>נייס</t>
  </si>
  <si>
    <t>273011</t>
  </si>
  <si>
    <t>520036872</t>
  </si>
  <si>
    <t>בזק- בזק</t>
  </si>
  <si>
    <t>230011</t>
  </si>
  <si>
    <t>סה"כ תל אביב 90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</si>
  <si>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</si>
  <si>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</si>
  <si>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</si>
  <si>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</si>
  <si>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</si>
  <si>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</si>
  <si>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</si>
  <si>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</si>
  <si>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סאמיט</t>
  </si>
  <si>
    <t>1081686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</si>
  <si>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</si>
  <si>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</si>
  <si>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</si>
  <si>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</si>
  <si>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</si>
  <si>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</si>
  <si>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</si>
  <si>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</si>
  <si>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</si>
  <si>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</si>
  <si>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</si>
  <si>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</si>
  <si>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אקויטל- אקויטל</t>
  </si>
  <si>
    <t>755017</t>
  </si>
  <si>
    <t>520030859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</si>
  <si>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</si>
  <si>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</si>
  <si>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</si>
  <si>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</si>
  <si>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</si>
  <si>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</si>
  <si>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</si>
  <si>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</si>
  <si>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</si>
  <si>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</si>
  <si>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</si>
  <si>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</si>
  <si>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</si>
  <si>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</si>
  <si>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</si>
  <si>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אינרום</t>
  </si>
  <si>
    <t>1132356</t>
  </si>
  <si>
    <t>515001659</t>
  </si>
  <si>
    <t>ביג</t>
  </si>
  <si>
    <t>1097260</t>
  </si>
  <si>
    <t>גב ים    1- גב-ים</t>
  </si>
  <si>
    <t>759019</t>
  </si>
  <si>
    <t>520001736</t>
  </si>
  <si>
    <t>דמרי- דמרי</t>
  </si>
  <si>
    <t>1090315</t>
  </si>
  <si>
    <t>מגה אור- מגה אור</t>
  </si>
  <si>
    <t>1104488</t>
  </si>
  <si>
    <t>רבוע נדלן- רבוע נדלן</t>
  </si>
  <si>
    <t>1098565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</si>
  <si>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</si>
  <si>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</si>
  <si>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</si>
  <si>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</si>
  <si>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</si>
  <si>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</si>
  <si>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</si>
  <si>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</si>
  <si>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וואן תוכנה- וואן טכנולוגיות תוכנה</t>
  </si>
  <si>
    <t>161018</t>
  </si>
  <si>
    <t>520034695</t>
  </si>
  <si>
    <t>שירותי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</si>
  <si>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</si>
  <si>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</si>
  <si>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</si>
  <si>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</si>
  <si>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</si>
  <si>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</si>
  <si>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</si>
  <si>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</si>
  <si>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</si>
  <si>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</si>
  <si>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</si>
  <si>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</si>
  <si>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</si>
  <si>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</si>
  <si>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</si>
  <si>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</si>
  <si>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</si>
  <si>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</si>
  <si>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</si>
  <si>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</si>
  <si>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יונטרוניקס- יוניטרוניקס</t>
  </si>
  <si>
    <t>1083831</t>
  </si>
  <si>
    <t>520044199</t>
  </si>
  <si>
    <t>אלקטרוניקה ואופטיקה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</si>
  <si>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</si>
  <si>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</si>
  <si>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</si>
  <si>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</si>
  <si>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</si>
  <si>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</si>
  <si>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</si>
  <si>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</si>
  <si>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</si>
  <si>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</si>
  <si>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</si>
  <si>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</si>
  <si>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</si>
  <si>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</si>
  <si>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</si>
  <si>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</si>
  <si>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</si>
  <si>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</si>
  <si>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</si>
  <si>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מנרב פרויקטים- מנרב פרויקטים</t>
  </si>
  <si>
    <t>1140243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</si>
  <si>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</si>
  <si>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</si>
  <si>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</si>
  <si>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</si>
  <si>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</si>
  <si>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</si>
  <si>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</si>
  <si>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</si>
  <si>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</si>
  <si>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</si>
  <si>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</si>
  <si>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</si>
  <si>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</si>
  <si>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</si>
  <si>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</si>
  <si>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</si>
  <si>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</si>
  <si>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</si>
  <si>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</si>
  <si>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</si>
  <si>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</si>
  <si>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SMSN LI - SAMSUNG</t>
  </si>
  <si>
    <t>US7960508882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</si>
  <si>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</si>
  <si>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</si>
  <si>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</si>
  <si>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</si>
  <si>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</si>
  <si>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</si>
  <si>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</si>
  <si>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</si>
  <si>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</si>
  <si>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</si>
  <si>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</si>
  <si>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</si>
  <si>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</si>
  <si>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</si>
  <si>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</si>
  <si>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</si>
  <si>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</si>
  <si>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</si>
  <si>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</si>
  <si>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</si>
  <si>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</si>
  <si>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</si>
  <si>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</si>
  <si>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</si>
  <si>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</si>
  <si>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</si>
  <si>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</si>
  <si>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</si>
  <si>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</si>
  <si>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</si>
  <si>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</si>
  <si>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</si>
  <si>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</si>
  <si>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</si>
  <si>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</si>
  <si>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CISCO SYSTEMS-CSCO</t>
  </si>
  <si>
    <t>US17275R1023</t>
  </si>
  <si>
    <t>5074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</si>
  <si>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</si>
  <si>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</si>
  <si>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</si>
  <si>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</si>
  <si>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</si>
  <si>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</si>
  <si>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</si>
  <si>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AIR LEASE CORP-AL</t>
  </si>
  <si>
    <t>US00912X3026</t>
  </si>
  <si>
    <t>5121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</si>
  <si>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</si>
  <si>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</si>
  <si>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</si>
  <si>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</si>
  <si>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</si>
  <si>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</si>
  <si>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</si>
  <si>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</si>
  <si>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</si>
  <si>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</si>
  <si>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</si>
  <si>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EWA - AUSTRALIA- BlackRock</t>
  </si>
  <si>
    <t>US4642861037</t>
  </si>
  <si>
    <t>2235</t>
  </si>
  <si>
    <t>SOXX - SEMICONDUCTOR- BlackRock</t>
  </si>
  <si>
    <t>US4642875235</t>
  </si>
  <si>
    <t>Emerging Markets - EEM</t>
  </si>
  <si>
    <t>US4642872349</t>
  </si>
  <si>
    <t>4601</t>
  </si>
  <si>
    <t>FXI - CHINA 50- ISHARES</t>
  </si>
  <si>
    <t>US4642871846</t>
  </si>
  <si>
    <t>JETS ETF- JETS</t>
  </si>
  <si>
    <t>US26922A8421</t>
  </si>
  <si>
    <t>4992</t>
  </si>
  <si>
    <t>CSI-KWEB CHINA</t>
  </si>
  <si>
    <t>US5007673065</t>
  </si>
  <si>
    <t>4868</t>
  </si>
  <si>
    <t>XLI - INDUSTRIAL SELECT- STATE STREET-SPDRS</t>
  </si>
  <si>
    <t>US81369Y7040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</si>
  <si>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</si>
  <si>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</si>
  <si>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</si>
  <si>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</si>
  <si>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</si>
  <si>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</si>
  <si>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</si>
  <si>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</si>
  <si>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</si>
  <si>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 -CLOUD COMPUTING</t>
  </si>
  <si>
    <t>US37954Y4420</t>
  </si>
  <si>
    <t>5099</t>
  </si>
  <si>
    <t>GLOBAL X</t>
  </si>
  <si>
    <t>US37954Y6730</t>
  </si>
  <si>
    <t>סה"כ שמחקות מדדים אחרים</t>
  </si>
  <si>
    <t>ISHARES JPM EM - IEMB LN</t>
  </si>
  <si>
    <t>IE00B2NPKV68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</si>
  <si>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</si>
  <si>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</si>
  <si>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</si>
  <si>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</si>
  <si>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</si>
  <si>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</si>
  <si>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</si>
  <si>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</si>
  <si>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</si>
  <si>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</si>
  <si>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</si>
  <si>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</si>
  <si>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מניות</t>
  </si>
  <si>
    <t>ASHOKA INDIA OPPORT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</si>
  <si>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</si>
  <si>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</si>
  <si>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</si>
  <si>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</si>
  <si>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</si>
  <si>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</si>
  <si>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</si>
  <si>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</si>
  <si>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</si>
  <si>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</si>
  <si>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</si>
  <si>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</si>
  <si>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</si>
  <si>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</si>
  <si>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</si>
  <si>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</si>
  <si>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DFWU0 - 18/9/2020</t>
  </si>
  <si>
    <t>DE000C4SA606</t>
  </si>
  <si>
    <t>FUT VAL CHF HSB - רוו"ה מחוזים</t>
  </si>
  <si>
    <t>333757</t>
  </si>
  <si>
    <t>FUT VAL EUR HSB -רוו"ה מח</t>
  </si>
  <si>
    <t>333740</t>
  </si>
  <si>
    <t>MONEY CHF HSBC - בטחונות</t>
  </si>
  <si>
    <t>327080</t>
  </si>
  <si>
    <t>MONEY EUR HSBC -בטחונות</t>
  </si>
  <si>
    <t>327064</t>
  </si>
  <si>
    <t>SMI - SMU0 - 18/9/2020</t>
  </si>
  <si>
    <t>DE000C4SA7H5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</si>
  <si>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</si>
  <si>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</si>
  <si>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</si>
  <si>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</si>
  <si>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</si>
  <si>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חץ</t>
  </si>
  <si>
    <t>אג"ח ט' מדד 20\08- האוצר - ממשלתית צמודה</t>
  </si>
  <si>
    <t>390820</t>
  </si>
  <si>
    <t>RF</t>
  </si>
  <si>
    <t>17/06/20</t>
  </si>
  <si>
    <t>אג"ח ט' מדד 21\09- האוצר - ממשלתית צמודה</t>
  </si>
  <si>
    <t>390921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</si>
  <si>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</si>
  <si>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</si>
  <si>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</si>
  <si>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</si>
  <si>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</si>
  <si>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</si>
  <si>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</si>
  <si>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</si>
  <si>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</si>
  <si>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</si>
  <si>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</si>
  <si>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</si>
  <si>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</si>
  <si>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</si>
  <si>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</si>
  <si>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</si>
  <si>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</si>
  <si>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</si>
  <si>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</si>
  <si>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</si>
  <si>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</si>
  <si>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</si>
  <si>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</si>
  <si>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</si>
  <si>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</si>
  <si>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</si>
  <si>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</si>
  <si>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</si>
  <si>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קופה משותפת 2/20 - האוצר - ממשלתית צמודה</t>
  </si>
  <si>
    <t>300000088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</si>
  <si>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</si>
  <si>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</si>
  <si>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</si>
  <si>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</si>
  <si>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</si>
  <si>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</si>
  <si>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</si>
  <si>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</si>
  <si>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לידקום אג"ח א' חש 08/09- לידקום</t>
  </si>
  <si>
    <t>1115096</t>
  </si>
  <si>
    <t>510928518</t>
  </si>
  <si>
    <t>ציוד תקשורת</t>
  </si>
  <si>
    <t>24/05/18</t>
  </si>
  <si>
    <t>לידקום אג"ח א' חש 12/09- לידקום</t>
  </si>
  <si>
    <t>1117548</t>
  </si>
  <si>
    <t>לידקום אג1- לידקום</t>
  </si>
  <si>
    <t>1112911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</si>
  <si>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</si>
  <si>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</si>
  <si>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</si>
  <si>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</si>
  <si>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</si>
  <si>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</si>
  <si>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</si>
  <si>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</si>
  <si>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</si>
  <si>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</si>
  <si>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</si>
  <si>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</si>
  <si>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</si>
  <si>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</si>
  <si>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</si>
  <si>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</si>
  <si>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</si>
  <si>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</si>
  <si>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</si>
  <si>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</si>
  <si>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</si>
  <si>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צים - מניה לא סחירה- צים</t>
  </si>
  <si>
    <t>65101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</si>
  <si>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</si>
  <si>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</si>
  <si>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</si>
  <si>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</si>
  <si>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</si>
  <si>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</si>
  <si>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</si>
  <si>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</si>
  <si>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</si>
  <si>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</si>
  <si>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</si>
  <si>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</si>
  <si>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</si>
  <si>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</si>
  <si>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</si>
  <si>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</si>
  <si>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20/04/20</t>
  </si>
  <si>
    <t>קרן ION</t>
  </si>
  <si>
    <t>11/03/20</t>
  </si>
  <si>
    <t>IDE קרן אלפא 2- קרן אלפא</t>
  </si>
  <si>
    <t>74185</t>
  </si>
  <si>
    <t>28/02/19</t>
  </si>
  <si>
    <t>IDE קרן אלפא 3- קרן אלפא</t>
  </si>
  <si>
    <t>74202</t>
  </si>
  <si>
    <t>23/03/20</t>
  </si>
  <si>
    <t>קרן 2 JTLV- קרן 2 JTLV</t>
  </si>
  <si>
    <t>74186</t>
  </si>
  <si>
    <t>31/05/20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</si>
  <si>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</si>
  <si>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</si>
  <si>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</si>
  <si>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</si>
  <si>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</si>
  <si>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</si>
  <si>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</si>
  <si>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</si>
  <si>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</si>
  <si>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Multifamily Investments Fund LP</t>
  </si>
  <si>
    <t>74172</t>
  </si>
  <si>
    <t>04/06/19</t>
  </si>
  <si>
    <t>אלקטרה נדל"ן (MF) קרן מספר 2- Electra Multifamily Investments Fund II LP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</si>
  <si>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</si>
  <si>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</si>
  <si>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</si>
  <si>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</si>
  <si>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</si>
  <si>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</si>
  <si>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</si>
  <si>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</si>
  <si>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</si>
  <si>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</si>
  <si>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</si>
  <si>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</si>
  <si>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</si>
  <si>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</si>
  <si>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14/05/20</t>
  </si>
  <si>
    <t>סה"כ כתבי אופציה בישראל</t>
  </si>
  <si>
    <t>סה"כ מט"ח/מט"ח</t>
  </si>
  <si>
    <t>אירו/שקל 3.8020 12/08/20  153559</t>
  </si>
  <si>
    <t>153559</t>
  </si>
  <si>
    <t>12/05/20</t>
  </si>
  <si>
    <t>דולר/שקל 3.454 12/08/20 153595</t>
  </si>
  <si>
    <t>153595</t>
  </si>
  <si>
    <t>18/06/20</t>
  </si>
  <si>
    <t>דולר/שקל 3.5065 12/08/20 153560</t>
  </si>
  <si>
    <t>153560</t>
  </si>
  <si>
    <t>דולר/שקל 3.51 12/08/20 153558</t>
  </si>
  <si>
    <t>153558</t>
  </si>
  <si>
    <t>יורו/שקל 3.9 12/08/20 153579</t>
  </si>
  <si>
    <t>153579</t>
  </si>
  <si>
    <t>08/06/20</t>
  </si>
  <si>
    <t>סה"כ כנגד חסכון עמיתים/מבוטחים</t>
  </si>
  <si>
    <t>אחיסמך A</t>
  </si>
  <si>
    <t>לא</t>
  </si>
  <si>
    <t>96017</t>
  </si>
  <si>
    <t>515293229</t>
  </si>
  <si>
    <t>24/06/20</t>
  </si>
  <si>
    <t>אחיסמך B</t>
  </si>
  <si>
    <t>96018</t>
  </si>
  <si>
    <t>29/06/20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</si>
  <si>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</si>
  <si>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</si>
  <si>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</si>
  <si>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</si>
  <si>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</si>
  <si>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</si>
  <si>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מלונות בראון ד</t>
  </si>
  <si>
    <t>96027</t>
  </si>
  <si>
    <t>515724243</t>
  </si>
  <si>
    <t>07/04/20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</si>
  <si>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</si>
  <si>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</si>
  <si>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</si>
  <si>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</si>
  <si>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</si>
  <si>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</si>
  <si>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</si>
  <si>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</si>
  <si>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</si>
  <si>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</si>
  <si>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</si>
  <si>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</si>
  <si>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</si>
  <si>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</si>
  <si>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</si>
  <si>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</si>
  <si>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</si>
  <si>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</si>
  <si>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</si>
  <si>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</si>
  <si>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ilAA</t>
  </si>
  <si>
    <t>ilAA-</t>
  </si>
  <si>
    <t>Aa3.il</t>
  </si>
  <si>
    <t>ilA+</t>
  </si>
  <si>
    <t>A2.il</t>
  </si>
  <si>
    <t>ilA</t>
  </si>
  <si>
    <t>ilA-</t>
  </si>
  <si>
    <t>Aa2.il</t>
  </si>
  <si>
    <t>A1.il</t>
  </si>
  <si>
    <t>A3.il</t>
  </si>
  <si>
    <t>Baa1.il</t>
  </si>
  <si>
    <t>ilNR1</t>
  </si>
  <si>
    <t xml:space="preserve"> first time 
</t>
  </si>
  <si>
    <t xml:space="preserve">ION 
</t>
  </si>
  <si>
    <t>JTLV2</t>
  </si>
  <si>
    <t>קרן חוב פונטיפקס 4</t>
  </si>
  <si>
    <t xml:space="preserve">SG VC3 
</t>
  </si>
  <si>
    <t>הפניקס קו-אינווסט</t>
  </si>
  <si>
    <t>ויולה קרדיט 6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</si>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</sst>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  <numFmt numFmtId="169" formatCode="0.0000000000000000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2" fillId="0" borderId="0" xfId="0" applyNumberFormat="1" applyFont="1" applyAlignment="1">
      <alignment horizontal="center"/>
    </xf>
    <xf numFmtId="0" fontId="0" fillId="0" borderId="0" xfId="0" applyNumberFormat="1"/>
    <xf numFmtId="168" fontId="5" fillId="0" borderId="0" xfId="11" applyNumberFormat="1" applyFont="1" applyAlignment="1">
      <alignment horizontal="center" vertical="center" wrapText="1"/>
    </xf>
    <xf numFmtId="9" fontId="5" fillId="0" borderId="0" xfId="12" applyFont="1" applyAlignment="1">
      <alignment horizontal="center" vertical="center" wrapText="1"/>
    </xf>
    <xf numFmtId="10" fontId="5" fillId="0" borderId="0" xfId="12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9" tableBorderDxfId="408">
  <autoFilter ref="B7:D43">
    <filterColumn colId="0" hiddenButton="1"/>
    <filterColumn colId="1" hiddenButton="1"/>
    <filterColumn colId="2" hiddenButton="1"/>
  </autoFilter>
  <tableColumns count="3">
    <tableColumn id="1" name="עמודה1" dataDxfId="407" dataCellStyle="Normal_2007-16618"/>
    <tableColumn id="2" name="שווי הוגן" dataDxfId="406"/>
    <tableColumn id="3" name="שעור מנכסי השקעה*" dataDxfId="4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4" headerRowBorderDxfId="403" tableBorderDxfId="402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8:K36" totalsRowShown="0" headerRowDxfId="387" dataDxfId="388" headerRowBorderDxfId="400" tableBorderDxfId="401">
  <autoFilter ref="A8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9"/>
    <tableColumn id="2" name="מספר ני&quot;ע" dataDxfId="398"/>
    <tableColumn id="3" name="מספר מנפיק" dataDxfId="397"/>
    <tableColumn id="4" name="דירוג" dataDxfId="396"/>
    <tableColumn id="5" name="שם מדרג" dataDxfId="395"/>
    <tableColumn id="6" name="סוג מטבע" dataDxfId="394"/>
    <tableColumn id="7" name="שיעור ריבית" dataDxfId="393"/>
    <tableColumn id="8" name="תשואה לפידיון" dataDxfId="392"/>
    <tableColumn id="9" name="שווי שוק" dataDxfId="391"/>
    <tableColumn id="10" name="שעור מנכסי אפיק ההשקעה" dataDxfId="390"/>
    <tableColumn id="11" name="שעור מסך נכסי השקעה" dataDxfId="3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5" totalsRowShown="0" headerRowDxfId="366" dataDxfId="367" headerRowBorderDxfId="385" tableBorderDxfId="386">
  <autoFilter ref="A8:Q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4"/>
    <tableColumn id="2" name="מספר ני&quot;ע" dataDxfId="383"/>
    <tableColumn id="3" name="זירת מסחר" dataDxfId="382"/>
    <tableColumn id="4" name="דירוג" dataDxfId="381"/>
    <tableColumn id="5" name="שם מדרג" dataDxfId="380"/>
    <tableColumn id="6" name="תאריך רכישה" dataDxfId="379"/>
    <tableColumn id="7" name="מח&quot;מ" dataDxfId="378"/>
    <tableColumn id="8" name="סוג מטבע" dataDxfId="377"/>
    <tableColumn id="9" name="שיעור ריבית" dataDxfId="376"/>
    <tableColumn id="10" name="תשואה לפידיון" dataDxfId="375"/>
    <tableColumn id="11" name="ערך נקוב****" dataDxfId="374"/>
    <tableColumn id="12" name="שער***" dataDxfId="373"/>
    <tableColumn id="13" name="פדיון/ריבית/דיבידנד לקבל*****  " dataDxfId="372"/>
    <tableColumn id="14" name="שווי שוק" dataDxfId="371"/>
    <tableColumn id="15" name="שעור מערך נקוב**** מונפק" dataDxfId="370"/>
    <tableColumn id="16" name="שעור מנכסי אפיק ההשקעה" dataDxfId="369"/>
    <tableColumn id="17" name="שעור מסך נכסי השקעה**" dataDxfId="3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2" dataDxfId="343" headerRowBorderDxfId="364" tableBorderDxfId="365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3"/>
    <tableColumn id="2" name="מספר ני&quot;ע" dataDxfId="362"/>
    <tableColumn id="3" name="זירת מסחר" dataDxfId="361"/>
    <tableColumn id="4" name="ספק מידע" dataDxfId="360"/>
    <tableColumn id="5" name="מספר מנפיק" dataDxfId="359"/>
    <tableColumn id="6" name="ענף מסחר" dataDxfId="358"/>
    <tableColumn id="7" name="דירוג" dataDxfId="357"/>
    <tableColumn id="8" name="שם מדרג" dataDxfId="356"/>
    <tableColumn id="9" name="תאריך רכישה" dataDxfId="355"/>
    <tableColumn id="10" name="מח&quot;מ" dataDxfId="354"/>
    <tableColumn id="11" name="סוג מטבע" dataDxfId="353"/>
    <tableColumn id="12" name="שיעור ריבית" dataDxfId="352"/>
    <tableColumn id="13" name="תשואה לפידיון" dataDxfId="351"/>
    <tableColumn id="14" name="ערך נקוב****" dataDxfId="350"/>
    <tableColumn id="15" name="שער***" dataDxfId="349"/>
    <tableColumn id="16" name="פדיון/ריבית/דיבידנד לקבל*****  " dataDxfId="348"/>
    <tableColumn id="17" name="שווי שוק" dataDxfId="347"/>
    <tableColumn id="18" name="שעור מערך נקוב מונפק" dataDxfId="346"/>
    <tableColumn id="19" name="שעור מנכסי אפיק ההשקעה" dataDxfId="345"/>
    <tableColumn id="20" name="שעור מסך נכסי השקעה**" dataDxfId="3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7" totalsRowShown="0" headerRowDxfId="328" dataDxfId="329" headerRowBorderDxfId="340" tableBorderDxfId="341">
  <autoFilter ref="A8:T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9"/>
    <tableColumn id="11" name="סוג מטבע"/>
    <tableColumn id="12" name="שיעור ריבית" dataDxfId="338"/>
    <tableColumn id="13" name="תשואה לפידיון" dataDxfId="337"/>
    <tableColumn id="14" name="ערך נקוב****" dataDxfId="336"/>
    <tableColumn id="15" name="שער***" dataDxfId="335"/>
    <tableColumn id="16" name="פדיון/ריבית/דיבידנד לקבל*****  " dataDxfId="334"/>
    <tableColumn id="17" name="שווי שוק" dataDxfId="333"/>
    <tableColumn id="18" name="שעור מערך נקוב מונפק" dataDxfId="332"/>
    <tableColumn id="19" name="שעור מנכסי אפיק ההשקעה" dataDxfId="331"/>
    <tableColumn id="20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01" totalsRowShown="0" headerRowDxfId="317" dataDxfId="318" headerRowBorderDxfId="326" tableBorderDxfId="327">
  <autoFilter ref="A8:N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5"/>
    <tableColumn id="9" name="שער***" dataDxfId="324"/>
    <tableColumn id="10" name="פדיון/ריבית/דיבידנד לקבל*****  " dataDxfId="323"/>
    <tableColumn id="11" name="שווי שוק" dataDxfId="322"/>
    <tableColumn id="12" name="שעור מערך נקוב מונפק" dataDxfId="321"/>
    <tableColumn id="13" name="שעור מנכסי אפיק ההשקעה" dataDxfId="320"/>
    <tableColumn id="14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7" totalsRowShown="0" headerRowDxfId="305" dataDxfId="306" headerRowBorderDxfId="315" tableBorderDxfId="316">
  <autoFilter ref="A8:M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4"/>
    <tableColumn id="4" name="מספר מנפיק" dataDxfId="313"/>
    <tableColumn id="5" name="ענף מסחר"/>
    <tableColumn id="6" name="סוג מטבע"/>
    <tableColumn id="7" name="ערך נקוב****" dataDxfId="312"/>
    <tableColumn id="8" name="שער***" dataDxfId="311"/>
    <tableColumn id="9" name="פדיון/ריבית/דיבידנד לקבל*****  "/>
    <tableColumn id="10" name="שווי שוק" dataDxfId="310"/>
    <tableColumn id="11" name="שעור מערך נקוב מונפק" dataDxfId="309"/>
    <tableColumn id="12" name="שעור מנכסי אפיק ההשקעה" dataDxfId="308"/>
    <tableColumn id="13" name="שעור מסך נכסי השקעה**" dataDxfId="3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295" dataDxfId="296" headerRowBorderDxfId="303" tableBorderDxfId="304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0" dataDxfId="281" headerRowBorderDxfId="293" tableBorderDxfId="294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9" dataDxfId="270" headerRowBorderDxfId="278" tableBorderDxfId="279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1" totalsRowShown="0" headerRowDxfId="260" dataDxfId="261" headerRowBorderDxfId="267" tableBorderDxfId="268">
  <autoFilter ref="A8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1" totalsRowShown="0" headerRowDxfId="244" dataDxfId="245" headerRowBorderDxfId="258" tableBorderDxfId="259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43" totalsRowShown="0" headerRowDxfId="225" dataDxfId="226" headerRowBorderDxfId="242" tableBorderDxfId="243">
  <autoFilter ref="A8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3" dataDxfId="204" headerRowBorderDxfId="223" tableBorderDxfId="224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9" totalsRowShown="0" headerRowDxfId="181" dataDxfId="182" headerRowBorderDxfId="201" tableBorderDxfId="202">
  <autoFilter ref="A8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0" totalsRowShown="0" headerRowDxfId="165" dataDxfId="166" headerRowBorderDxfId="179" tableBorderDxfId="180">
  <autoFilter ref="A8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0" totalsRowShown="0" headerRowDxfId="155" dataDxfId="156" headerRowBorderDxfId="163" tableBorderDxfId="164">
  <autoFilter ref="A8:J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1" headerRowBorderDxfId="153" tableBorderDxfId="154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5" totalsRowShown="0" headerRowDxfId="130" dataDxfId="131" headerRowBorderDxfId="138" tableBorderDxfId="139">
  <autoFilter ref="A8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1" totalsRowShown="0" headerRowDxfId="114" dataDxfId="115" headerRowBorderDxfId="128" tableBorderDxfId="129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43" totalsRowShown="0" headerRowDxfId="98" dataDxfId="99" headerRowBorderDxfId="112" tableBorderDxfId="113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0" totalsRowShown="0" headerRowBorderDxfId="60" tableBorderDxfId="61">
  <autoFilter ref="A7:C20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t="s">
        <v>193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63" t="s">
        <v>196</v>
      </c>
      <c r="C5" t="s">
        <v>197</v>
      </c>
    </row>
    <row r="6" spans="1:36" ht="26.25" customHeight="1">
      <c r="B6" s="77" t="s">
        <v>4</v>
      </c>
      <c r="C6" s="78"/>
      <c r="D6" s="79"/>
    </row>
    <row r="7" spans="1:36" s="3" customFormat="1">
      <c r="B7" s="40" t="s">
        <v>994</v>
      </c>
      <c r="C7" s="80" t="s">
        <v>5</v>
      </c>
      <c r="D7" s="81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966</v>
      </c>
      <c r="B11" s="57" t="s">
        <v>13</v>
      </c>
      <c r="C11" s="64">
        <v>1339.380674963</v>
      </c>
      <c r="D11" s="65">
        <v>2.0400000000000001E-2</v>
      </c>
    </row>
    <row r="12" spans="1:36">
      <c r="B12" s="57" t="s">
        <v>14</v>
      </c>
      <c r="C12" s="50"/>
      <c r="D12" s="50"/>
    </row>
    <row r="13" spans="1:36">
      <c r="A13" s="9" t="s">
        <v>967</v>
      </c>
      <c r="B13" s="58" t="s">
        <v>15</v>
      </c>
      <c r="C13" s="66">
        <v>0</v>
      </c>
      <c r="D13" s="67">
        <v>0</v>
      </c>
    </row>
    <row r="14" spans="1:36">
      <c r="A14" s="9" t="s">
        <v>968</v>
      </c>
      <c r="B14" s="58" t="s">
        <v>16</v>
      </c>
      <c r="C14" s="66">
        <v>0</v>
      </c>
      <c r="D14" s="67">
        <v>0</v>
      </c>
    </row>
    <row r="15" spans="1:36">
      <c r="A15" s="9" t="s">
        <v>969</v>
      </c>
      <c r="B15" s="58" t="s">
        <v>17</v>
      </c>
      <c r="C15" s="66">
        <v>5542.6271016971996</v>
      </c>
      <c r="D15" s="67">
        <v>8.4599999999999995E-2</v>
      </c>
    </row>
    <row r="16" spans="1:36">
      <c r="A16" s="9" t="s">
        <v>718</v>
      </c>
      <c r="B16" s="58" t="s">
        <v>18</v>
      </c>
      <c r="C16" s="66">
        <v>12052.520262219999</v>
      </c>
      <c r="D16" s="67">
        <v>0.184</v>
      </c>
    </row>
    <row r="17" spans="1:4">
      <c r="A17" s="9" t="s">
        <v>970</v>
      </c>
      <c r="B17" s="58" t="s">
        <v>963</v>
      </c>
      <c r="C17" s="66">
        <v>6867.8620904352001</v>
      </c>
      <c r="D17" s="67">
        <v>0.1048</v>
      </c>
    </row>
    <row r="18" spans="1:4">
      <c r="A18" s="9" t="s">
        <v>971</v>
      </c>
      <c r="B18" s="58" t="s">
        <v>19</v>
      </c>
      <c r="C18" s="66">
        <v>837.858763114</v>
      </c>
      <c r="D18" s="67">
        <v>1.2800000000000001E-2</v>
      </c>
    </row>
    <row r="19" spans="1:4">
      <c r="A19" s="9" t="s">
        <v>972</v>
      </c>
      <c r="B19" s="58" t="s">
        <v>20</v>
      </c>
      <c r="C19" s="66">
        <v>0</v>
      </c>
      <c r="D19" s="67">
        <v>0</v>
      </c>
    </row>
    <row r="20" spans="1:4">
      <c r="A20" s="9" t="s">
        <v>973</v>
      </c>
      <c r="B20" s="58" t="s">
        <v>21</v>
      </c>
      <c r="C20" s="66">
        <v>0</v>
      </c>
      <c r="D20" s="67">
        <v>0</v>
      </c>
    </row>
    <row r="21" spans="1:4">
      <c r="A21" s="9" t="s">
        <v>974</v>
      </c>
      <c r="B21" s="58" t="s">
        <v>22</v>
      </c>
      <c r="C21" s="66">
        <v>943.96406299694877</v>
      </c>
      <c r="D21" s="67">
        <v>1.44E-2</v>
      </c>
    </row>
    <row r="22" spans="1:4">
      <c r="A22" s="9" t="s">
        <v>975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976</v>
      </c>
      <c r="B24" s="58" t="s">
        <v>25</v>
      </c>
      <c r="C24" s="66">
        <v>28363.64462482962</v>
      </c>
      <c r="D24" s="67">
        <v>0.43290000000000001</v>
      </c>
    </row>
    <row r="25" spans="1:4">
      <c r="A25" s="9" t="s">
        <v>977</v>
      </c>
      <c r="B25" s="58" t="s">
        <v>26</v>
      </c>
      <c r="C25" s="66">
        <v>0</v>
      </c>
      <c r="D25" s="67">
        <v>0</v>
      </c>
    </row>
    <row r="26" spans="1:4">
      <c r="A26" s="9" t="s">
        <v>978</v>
      </c>
      <c r="B26" s="58" t="s">
        <v>17</v>
      </c>
      <c r="C26" s="66">
        <v>316.74146782817382</v>
      </c>
      <c r="D26" s="67">
        <v>4.7999999999999996E-3</v>
      </c>
    </row>
    <row r="27" spans="1:4">
      <c r="A27" s="9" t="s">
        <v>979</v>
      </c>
      <c r="B27" s="58" t="s">
        <v>27</v>
      </c>
      <c r="C27" s="66">
        <v>2669.2549625113288</v>
      </c>
      <c r="D27" s="67">
        <v>4.07E-2</v>
      </c>
    </row>
    <row r="28" spans="1:4">
      <c r="A28" s="9" t="s">
        <v>980</v>
      </c>
      <c r="B28" s="58" t="s">
        <v>28</v>
      </c>
      <c r="C28" s="66">
        <v>5762.4056088472271</v>
      </c>
      <c r="D28" s="67">
        <v>8.7999999999999995E-2</v>
      </c>
    </row>
    <row r="29" spans="1:4">
      <c r="A29" s="9" t="s">
        <v>981</v>
      </c>
      <c r="B29" s="58" t="s">
        <v>29</v>
      </c>
      <c r="C29" s="66">
        <v>0</v>
      </c>
      <c r="D29" s="67">
        <v>0</v>
      </c>
    </row>
    <row r="30" spans="1:4">
      <c r="A30" s="9" t="s">
        <v>982</v>
      </c>
      <c r="B30" s="58" t="s">
        <v>30</v>
      </c>
      <c r="C30" s="66">
        <v>0</v>
      </c>
      <c r="D30" s="67">
        <v>0</v>
      </c>
    </row>
    <row r="31" spans="1:4">
      <c r="A31" s="9" t="s">
        <v>983</v>
      </c>
      <c r="B31" s="58" t="s">
        <v>31</v>
      </c>
      <c r="C31" s="66">
        <v>20.829947865504984</v>
      </c>
      <c r="D31" s="67">
        <v>2.9999999999999997E-4</v>
      </c>
    </row>
    <row r="32" spans="1:4">
      <c r="A32" s="9" t="s">
        <v>984</v>
      </c>
      <c r="B32" s="58" t="s">
        <v>32</v>
      </c>
      <c r="C32" s="66">
        <v>0</v>
      </c>
      <c r="D32" s="67">
        <v>0</v>
      </c>
    </row>
    <row r="33" spans="1:4">
      <c r="A33" s="9" t="s">
        <v>985</v>
      </c>
      <c r="B33" s="57" t="s">
        <v>33</v>
      </c>
      <c r="C33" s="66">
        <v>799.72281651000003</v>
      </c>
      <c r="D33" s="67">
        <v>1.2200000000000001E-2</v>
      </c>
    </row>
    <row r="34" spans="1:4">
      <c r="A34" s="9" t="s">
        <v>986</v>
      </c>
      <c r="B34" s="57" t="s">
        <v>34</v>
      </c>
      <c r="C34" s="66">
        <v>0</v>
      </c>
      <c r="D34" s="67">
        <v>0</v>
      </c>
    </row>
    <row r="35" spans="1:4">
      <c r="A35" s="9" t="s">
        <v>987</v>
      </c>
      <c r="B35" s="57" t="s">
        <v>35</v>
      </c>
      <c r="C35" s="66">
        <v>0</v>
      </c>
      <c r="D35" s="67">
        <v>0</v>
      </c>
    </row>
    <row r="36" spans="1:4">
      <c r="A36" s="9" t="s">
        <v>988</v>
      </c>
      <c r="B36" s="57" t="s">
        <v>36</v>
      </c>
      <c r="C36" s="66">
        <v>0</v>
      </c>
      <c r="D36" s="67">
        <v>0</v>
      </c>
    </row>
    <row r="37" spans="1:4">
      <c r="A37" s="9" t="s">
        <v>989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990</v>
      </c>
      <c r="B39" s="60" t="s">
        <v>39</v>
      </c>
      <c r="C39" s="66">
        <v>0</v>
      </c>
      <c r="D39" s="67">
        <v>0</v>
      </c>
    </row>
    <row r="40" spans="1:4">
      <c r="A40" s="9" t="s">
        <v>991</v>
      </c>
      <c r="B40" s="60" t="s">
        <v>40</v>
      </c>
      <c r="C40" s="66">
        <v>0</v>
      </c>
      <c r="D40" s="67">
        <v>0</v>
      </c>
    </row>
    <row r="41" spans="1:4">
      <c r="A41" s="9" t="s">
        <v>992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65516.812383818207</v>
      </c>
      <c r="D42" s="67">
        <v>1</v>
      </c>
    </row>
    <row r="43" spans="1:4">
      <c r="A43" s="9" t="s">
        <v>993</v>
      </c>
      <c r="B43" s="61" t="s">
        <v>43</v>
      </c>
      <c r="C43" s="66">
        <f>'יתרת התחייבות להשקעה'!B10</f>
        <v>2342.1433345569862</v>
      </c>
      <c r="D43" s="67">
        <v>0</v>
      </c>
    </row>
    <row r="44" spans="1:4">
      <c r="B44" s="10" t="s">
        <v>198</v>
      </c>
    </row>
    <row r="45" spans="1:4">
      <c r="C45" s="82" t="s">
        <v>44</v>
      </c>
      <c r="D45" s="81" t="s">
        <v>45</v>
      </c>
    </row>
    <row r="46" spans="1:4">
      <c r="C46" s="12" t="s">
        <v>9</v>
      </c>
      <c r="D46" s="12" t="s">
        <v>10</v>
      </c>
    </row>
    <row r="47" spans="1:4">
      <c r="C47" t="s">
        <v>199</v>
      </c>
      <c r="D47">
        <v>3.6429</v>
      </c>
    </row>
    <row r="48" spans="1:4">
      <c r="C48" t="s">
        <v>109</v>
      </c>
      <c r="D48">
        <v>3.8828</v>
      </c>
    </row>
    <row r="49" spans="3:4">
      <c r="C49" t="s">
        <v>105</v>
      </c>
      <c r="D49">
        <v>3.4660000000000002</v>
      </c>
    </row>
    <row r="50" spans="3:4">
      <c r="C50" t="s">
        <v>112</v>
      </c>
      <c r="D50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workbookViewId="0">
      <selection activeCell="A9" sqref="A9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  <c r="B2" t="s">
        <v>193</v>
      </c>
    </row>
    <row r="3" spans="1:12">
      <c r="A3" s="2" t="s">
        <v>2</v>
      </c>
      <c r="B3" t="s">
        <v>194</v>
      </c>
    </row>
    <row r="4" spans="1:12">
      <c r="A4" s="2" t="s">
        <v>3</v>
      </c>
      <c r="B4" t="s">
        <v>195</v>
      </c>
    </row>
    <row r="5" spans="1:12">
      <c r="A5" s="63" t="s">
        <v>196</v>
      </c>
      <c r="B5" t="s">
        <v>197</v>
      </c>
    </row>
    <row r="6" spans="1:12" hidden="1"/>
    <row r="7" spans="1:12" ht="26.25" customHeight="1">
      <c r="A7" s="83" t="s">
        <v>46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2" s="16" customFormat="1">
      <c r="A8" s="85" t="s">
        <v>47</v>
      </c>
      <c r="B8" s="43" t="s">
        <v>48</v>
      </c>
      <c r="C8" s="43" t="s">
        <v>49</v>
      </c>
      <c r="D8" s="43" t="s">
        <v>50</v>
      </c>
      <c r="E8" s="43" t="s">
        <v>51</v>
      </c>
      <c r="F8" s="43" t="s">
        <v>52</v>
      </c>
      <c r="G8" s="43" t="s">
        <v>53</v>
      </c>
      <c r="H8" s="43" t="s">
        <v>54</v>
      </c>
      <c r="I8" s="43" t="s">
        <v>55</v>
      </c>
      <c r="J8" s="43" t="s">
        <v>56</v>
      </c>
      <c r="K8" s="43" t="s">
        <v>57</v>
      </c>
      <c r="L8" s="14"/>
    </row>
    <row r="9" spans="1:12" s="16" customFormat="1" ht="28.5" customHeight="1">
      <c r="A9" s="17"/>
      <c r="B9" s="18"/>
      <c r="C9" s="18"/>
      <c r="D9" s="18"/>
      <c r="E9" s="18"/>
      <c r="F9" s="18"/>
      <c r="G9" s="18" t="s">
        <v>7</v>
      </c>
      <c r="H9" s="18" t="s">
        <v>7</v>
      </c>
      <c r="I9" s="18" t="s">
        <v>6</v>
      </c>
      <c r="J9" s="18" t="s">
        <v>7</v>
      </c>
      <c r="K9" s="18" t="s">
        <v>7</v>
      </c>
    </row>
    <row r="10" spans="1:1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</row>
    <row r="11" spans="1:12" s="20" customFormat="1" ht="18" customHeight="1">
      <c r="A11" s="21" t="s">
        <v>66</v>
      </c>
      <c r="B11" s="7"/>
      <c r="C11" s="7"/>
      <c r="D11" s="7"/>
      <c r="E11" s="7"/>
      <c r="F11" s="7"/>
      <c r="G11" s="7"/>
      <c r="H11" s="65">
        <v>0</v>
      </c>
      <c r="I11" s="64">
        <v>1339.380674963</v>
      </c>
      <c r="J11" s="65">
        <v>1</v>
      </c>
      <c r="K11" s="65">
        <v>2.0400000000000001E-2</v>
      </c>
    </row>
    <row r="12" spans="1:12">
      <c r="A12" s="68" t="s">
        <v>200</v>
      </c>
      <c r="B12" s="23"/>
      <c r="C12" s="24"/>
      <c r="D12" s="24"/>
      <c r="E12" s="24"/>
      <c r="F12" s="24"/>
      <c r="G12" s="24"/>
      <c r="H12" s="69">
        <v>0</v>
      </c>
      <c r="I12" s="70">
        <v>1339.380674963</v>
      </c>
      <c r="J12" s="69">
        <v>1</v>
      </c>
      <c r="K12" s="69">
        <v>2.0400000000000001E-2</v>
      </c>
    </row>
    <row r="13" spans="1:12">
      <c r="A13" s="68" t="s">
        <v>201</v>
      </c>
      <c r="B13" s="23"/>
      <c r="C13" s="24"/>
      <c r="D13" s="24"/>
      <c r="E13" s="24"/>
      <c r="F13" s="24"/>
      <c r="G13" s="24"/>
      <c r="H13" s="69">
        <v>0</v>
      </c>
      <c r="I13" s="70">
        <v>1006.86335</v>
      </c>
      <c r="J13" s="69">
        <v>0.75170000000000003</v>
      </c>
      <c r="K13" s="69">
        <v>1.54E-2</v>
      </c>
    </row>
    <row r="14" spans="1:12">
      <c r="A14" t="s">
        <v>202</v>
      </c>
      <c r="B14" t="s">
        <v>203</v>
      </c>
      <c r="C14" t="s">
        <v>204</v>
      </c>
      <c r="D14" t="s">
        <v>938</v>
      </c>
      <c r="E14" t="s">
        <v>205</v>
      </c>
      <c r="F14" t="s">
        <v>101</v>
      </c>
      <c r="G14" s="67">
        <v>0</v>
      </c>
      <c r="H14" s="67">
        <v>0</v>
      </c>
      <c r="I14" s="66">
        <v>140.02350000000001</v>
      </c>
      <c r="J14" s="67">
        <v>0.1045</v>
      </c>
      <c r="K14" s="67">
        <v>2.0999999999999999E-3</v>
      </c>
    </row>
    <row r="15" spans="1:12">
      <c r="A15" t="s">
        <v>206</v>
      </c>
      <c r="B15" t="s">
        <v>207</v>
      </c>
      <c r="C15" t="s">
        <v>208</v>
      </c>
      <c r="D15" t="s">
        <v>938</v>
      </c>
      <c r="E15" t="s">
        <v>205</v>
      </c>
      <c r="F15" t="s">
        <v>101</v>
      </c>
      <c r="G15" s="67">
        <v>0</v>
      </c>
      <c r="H15" s="67">
        <v>0</v>
      </c>
      <c r="I15" s="66">
        <v>866.83984999999996</v>
      </c>
      <c r="J15" s="67">
        <v>0.6472</v>
      </c>
      <c r="K15" s="67">
        <v>1.32E-2</v>
      </c>
    </row>
    <row r="16" spans="1:12">
      <c r="A16" s="68" t="s">
        <v>209</v>
      </c>
      <c r="C16" s="14"/>
      <c r="H16" s="69">
        <v>0</v>
      </c>
      <c r="I16" s="70">
        <v>332.51732496300002</v>
      </c>
      <c r="J16" s="69">
        <v>0.24829999999999999</v>
      </c>
      <c r="K16" s="69">
        <v>5.1000000000000004E-3</v>
      </c>
    </row>
    <row r="17" spans="1:11">
      <c r="A17" t="s">
        <v>210</v>
      </c>
      <c r="B17" t="s">
        <v>211</v>
      </c>
      <c r="C17" t="s">
        <v>208</v>
      </c>
      <c r="D17" t="s">
        <v>938</v>
      </c>
      <c r="E17" t="s">
        <v>205</v>
      </c>
      <c r="F17" t="s">
        <v>109</v>
      </c>
      <c r="G17" s="67">
        <v>0</v>
      </c>
      <c r="H17" s="67">
        <v>0</v>
      </c>
      <c r="I17" s="66">
        <v>5.3194360000000003E-3</v>
      </c>
      <c r="J17" s="67">
        <v>0</v>
      </c>
      <c r="K17" s="67">
        <v>0</v>
      </c>
    </row>
    <row r="18" spans="1:11">
      <c r="A18" t="s">
        <v>212</v>
      </c>
      <c r="B18" t="s">
        <v>213</v>
      </c>
      <c r="C18" t="s">
        <v>204</v>
      </c>
      <c r="D18" t="s">
        <v>938</v>
      </c>
      <c r="E18" t="s">
        <v>205</v>
      </c>
      <c r="F18" t="s">
        <v>105</v>
      </c>
      <c r="G18" s="67">
        <v>0</v>
      </c>
      <c r="H18" s="67">
        <v>0</v>
      </c>
      <c r="I18" s="66">
        <v>104.89391488</v>
      </c>
      <c r="J18" s="67">
        <v>7.8299999999999995E-2</v>
      </c>
      <c r="K18" s="67">
        <v>1.6000000000000001E-3</v>
      </c>
    </row>
    <row r="19" spans="1:11">
      <c r="A19" t="s">
        <v>214</v>
      </c>
      <c r="B19" t="s">
        <v>215</v>
      </c>
      <c r="C19" t="s">
        <v>208</v>
      </c>
      <c r="D19" t="s">
        <v>938</v>
      </c>
      <c r="E19" t="s">
        <v>205</v>
      </c>
      <c r="F19" t="s">
        <v>105</v>
      </c>
      <c r="G19" s="67">
        <v>0</v>
      </c>
      <c r="H19" s="67">
        <v>0</v>
      </c>
      <c r="I19" s="66">
        <v>224.24666468000001</v>
      </c>
      <c r="J19" s="67">
        <v>0.16739999999999999</v>
      </c>
      <c r="K19" s="67">
        <v>3.3999999999999998E-3</v>
      </c>
    </row>
    <row r="20" spans="1:11">
      <c r="A20" t="s">
        <v>216</v>
      </c>
      <c r="B20" t="s">
        <v>217</v>
      </c>
      <c r="C20" t="s">
        <v>208</v>
      </c>
      <c r="D20" t="s">
        <v>938</v>
      </c>
      <c r="E20" t="s">
        <v>205</v>
      </c>
      <c r="F20" t="s">
        <v>199</v>
      </c>
      <c r="G20" s="67">
        <v>0</v>
      </c>
      <c r="H20" s="67">
        <v>0</v>
      </c>
      <c r="I20" s="66">
        <v>2.2258119E-2</v>
      </c>
      <c r="J20" s="67">
        <v>0</v>
      </c>
      <c r="K20" s="67">
        <v>0</v>
      </c>
    </row>
    <row r="21" spans="1:11">
      <c r="A21" t="s">
        <v>218</v>
      </c>
      <c r="B21" t="s">
        <v>219</v>
      </c>
      <c r="C21" t="s">
        <v>208</v>
      </c>
      <c r="D21" t="s">
        <v>938</v>
      </c>
      <c r="E21" t="s">
        <v>205</v>
      </c>
      <c r="F21" t="s">
        <v>112</v>
      </c>
      <c r="G21" s="67">
        <v>0</v>
      </c>
      <c r="H21" s="67">
        <v>0</v>
      </c>
      <c r="I21" s="66">
        <v>3.349167848</v>
      </c>
      <c r="J21" s="67">
        <v>2.5000000000000001E-3</v>
      </c>
      <c r="K21" s="67">
        <v>1E-4</v>
      </c>
    </row>
    <row r="22" spans="1:11">
      <c r="A22" s="68" t="s">
        <v>220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221</v>
      </c>
      <c r="B23" t="s">
        <v>221</v>
      </c>
      <c r="C23" s="14"/>
      <c r="D23" t="s">
        <v>221</v>
      </c>
      <c r="F23" t="s">
        <v>221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222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s="14"/>
      <c r="D25" t="s">
        <v>221</v>
      </c>
      <c r="F25" t="s">
        <v>221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223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s="14"/>
      <c r="D27" t="s">
        <v>221</v>
      </c>
      <c r="F27" t="s">
        <v>221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224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s="14"/>
      <c r="D29" t="s">
        <v>221</v>
      </c>
      <c r="F29" t="s">
        <v>221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225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s="14"/>
      <c r="D31" t="s">
        <v>221</v>
      </c>
      <c r="F31" t="s">
        <v>221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226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s="68" t="s">
        <v>227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221</v>
      </c>
      <c r="B34" t="s">
        <v>221</v>
      </c>
      <c r="C34" s="14"/>
      <c r="D34" t="s">
        <v>221</v>
      </c>
      <c r="F34" t="s">
        <v>221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s="68" t="s">
        <v>225</v>
      </c>
      <c r="C35" s="14"/>
      <c r="H35" s="69">
        <v>0</v>
      </c>
      <c r="I35" s="70">
        <v>0</v>
      </c>
      <c r="J35" s="69">
        <v>0</v>
      </c>
      <c r="K35" s="69">
        <v>0</v>
      </c>
    </row>
    <row r="36" spans="1:11">
      <c r="A36" t="s">
        <v>221</v>
      </c>
      <c r="B36" t="s">
        <v>221</v>
      </c>
      <c r="C36" s="14"/>
      <c r="D36" t="s">
        <v>221</v>
      </c>
      <c r="F36" t="s">
        <v>221</v>
      </c>
      <c r="G36" s="67">
        <v>0</v>
      </c>
      <c r="H36" s="67">
        <v>0</v>
      </c>
      <c r="I36" s="66">
        <v>0</v>
      </c>
      <c r="J36" s="67">
        <v>0</v>
      </c>
      <c r="K36" s="67">
        <v>0</v>
      </c>
    </row>
    <row r="37" spans="1:11">
      <c r="A37" t="s">
        <v>228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C486" s="14"/>
    </row>
    <row r="487" spans="3:4" hidden="1">
      <c r="D487" s="13"/>
    </row>
    <row r="488" spans="3:4" hidden="1"/>
  </sheetData>
  <dataValidations count="1">
    <dataValidation allowBlank="1" showInputMessage="1" showErrorMessage="1" sqref="D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  <c r="B2" t="s">
        <v>193</v>
      </c>
    </row>
    <row r="3" spans="1:52">
      <c r="A3" s="2" t="s">
        <v>2</v>
      </c>
      <c r="B3" t="s">
        <v>194</v>
      </c>
    </row>
    <row r="4" spans="1:52">
      <c r="A4" s="2" t="s">
        <v>3</v>
      </c>
      <c r="B4" t="s">
        <v>195</v>
      </c>
    </row>
    <row r="5" spans="1:52">
      <c r="A5" s="63" t="s">
        <v>196</v>
      </c>
      <c r="B5" t="s">
        <v>197</v>
      </c>
    </row>
    <row r="6" spans="1:52" ht="21.75" customHeight="1">
      <c r="A6" s="88" t="s">
        <v>67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52" ht="27.75" customHeight="1">
      <c r="A7" s="91" t="s">
        <v>68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94" t="s">
        <v>191</v>
      </c>
      <c r="N8" s="41" t="s">
        <v>55</v>
      </c>
      <c r="O8" s="41" t="s">
        <v>188</v>
      </c>
      <c r="P8" s="41" t="s">
        <v>56</v>
      </c>
      <c r="Q8" s="95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64">
        <v>0</v>
      </c>
      <c r="O11" s="7"/>
      <c r="P11" s="65">
        <v>0</v>
      </c>
      <c r="Q11" s="65">
        <v>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0</v>
      </c>
      <c r="J12" s="69">
        <v>0</v>
      </c>
      <c r="K12" s="70">
        <v>0</v>
      </c>
      <c r="M12" s="70">
        <v>0</v>
      </c>
      <c r="N12" s="70">
        <v>0</v>
      </c>
      <c r="P12" s="69">
        <v>0</v>
      </c>
      <c r="Q12" s="69">
        <v>0</v>
      </c>
    </row>
    <row r="13" spans="1:52">
      <c r="A13" s="68" t="s">
        <v>229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t="s">
        <v>221</v>
      </c>
      <c r="B14" t="s">
        <v>221</v>
      </c>
      <c r="C14" s="14"/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N14" s="66">
        <v>0</v>
      </c>
      <c r="O14" s="67">
        <v>0</v>
      </c>
      <c r="P14" s="67">
        <v>0</v>
      </c>
      <c r="Q14" s="67">
        <v>0</v>
      </c>
    </row>
    <row r="15" spans="1:52">
      <c r="A15" s="68" t="s">
        <v>230</v>
      </c>
      <c r="B15" s="14"/>
      <c r="C15" s="14"/>
      <c r="G15" s="70">
        <v>0</v>
      </c>
      <c r="J15" s="69">
        <v>0</v>
      </c>
      <c r="K15" s="70">
        <v>0</v>
      </c>
      <c r="M15" s="70">
        <v>0</v>
      </c>
      <c r="N15" s="70">
        <v>0</v>
      </c>
      <c r="P15" s="69">
        <v>0</v>
      </c>
      <c r="Q15" s="69">
        <v>0</v>
      </c>
    </row>
    <row r="16" spans="1:52">
      <c r="A16" t="s">
        <v>221</v>
      </c>
      <c r="B16" t="s">
        <v>221</v>
      </c>
      <c r="C16" s="14"/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N16" s="66">
        <v>0</v>
      </c>
      <c r="O16" s="67">
        <v>0</v>
      </c>
      <c r="P16" s="67">
        <v>0</v>
      </c>
      <c r="Q16" s="67">
        <v>0</v>
      </c>
    </row>
    <row r="17" spans="1:17">
      <c r="A17" t="s">
        <v>221</v>
      </c>
      <c r="B17" t="s">
        <v>221</v>
      </c>
      <c r="C17" s="14"/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N17" s="66">
        <v>0</v>
      </c>
      <c r="O17" s="67">
        <v>0</v>
      </c>
      <c r="P17" s="67">
        <v>0</v>
      </c>
      <c r="Q17" s="67">
        <v>0</v>
      </c>
    </row>
    <row r="18" spans="1:17">
      <c r="A18" t="s">
        <v>221</v>
      </c>
      <c r="B18" t="s">
        <v>221</v>
      </c>
      <c r="C18" s="14"/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N18" s="66">
        <v>0</v>
      </c>
      <c r="O18" s="67">
        <v>0</v>
      </c>
      <c r="P18" s="67">
        <v>0</v>
      </c>
      <c r="Q18" s="67">
        <v>0</v>
      </c>
    </row>
    <row r="19" spans="1:17">
      <c r="A19" s="68" t="s">
        <v>231</v>
      </c>
      <c r="B19" s="14"/>
      <c r="C19" s="14"/>
      <c r="G19" s="70">
        <v>0</v>
      </c>
      <c r="J19" s="69">
        <v>0</v>
      </c>
      <c r="K19" s="70">
        <v>0</v>
      </c>
      <c r="M19" s="70">
        <v>0</v>
      </c>
      <c r="N19" s="70">
        <v>0</v>
      </c>
      <c r="P19" s="69">
        <v>0</v>
      </c>
      <c r="Q19" s="69">
        <v>0</v>
      </c>
    </row>
    <row r="20" spans="1:17">
      <c r="A20" t="s">
        <v>221</v>
      </c>
      <c r="B20" t="s">
        <v>221</v>
      </c>
      <c r="C20" s="14"/>
      <c r="D20" t="s">
        <v>221</v>
      </c>
      <c r="G20" s="66">
        <v>0</v>
      </c>
      <c r="H20" t="s">
        <v>221</v>
      </c>
      <c r="I20" s="67">
        <v>0</v>
      </c>
      <c r="J20" s="67">
        <v>0</v>
      </c>
      <c r="K20" s="66">
        <v>0</v>
      </c>
      <c r="L20" s="66">
        <v>0</v>
      </c>
      <c r="N20" s="66">
        <v>0</v>
      </c>
      <c r="O20" s="67">
        <v>0</v>
      </c>
      <c r="P20" s="67">
        <v>0</v>
      </c>
      <c r="Q20" s="67">
        <v>0</v>
      </c>
    </row>
    <row r="21" spans="1:17">
      <c r="A21" s="68" t="s">
        <v>226</v>
      </c>
      <c r="B21" s="14"/>
      <c r="C21" s="14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s="68" t="s">
        <v>232</v>
      </c>
      <c r="B22" s="14"/>
      <c r="C22" s="14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221</v>
      </c>
      <c r="B23" t="s">
        <v>221</v>
      </c>
      <c r="C23" s="14"/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233</v>
      </c>
      <c r="B24" s="14"/>
      <c r="C24" s="14"/>
      <c r="G24" s="70">
        <v>0</v>
      </c>
      <c r="J24" s="69">
        <v>0</v>
      </c>
      <c r="K24" s="70">
        <v>0</v>
      </c>
      <c r="M24" s="70">
        <v>0</v>
      </c>
      <c r="N24" s="70">
        <v>0</v>
      </c>
      <c r="P24" s="69">
        <v>0</v>
      </c>
      <c r="Q24" s="69">
        <v>0</v>
      </c>
    </row>
    <row r="25" spans="1:17">
      <c r="A25" t="s">
        <v>221</v>
      </c>
      <c r="B25" t="s">
        <v>221</v>
      </c>
      <c r="C25" s="14"/>
      <c r="D25" t="s">
        <v>221</v>
      </c>
      <c r="G25" s="66">
        <v>0</v>
      </c>
      <c r="H25" t="s">
        <v>221</v>
      </c>
      <c r="I25" s="67">
        <v>0</v>
      </c>
      <c r="J25" s="67">
        <v>0</v>
      </c>
      <c r="K25" s="66">
        <v>0</v>
      </c>
      <c r="L25" s="66">
        <v>0</v>
      </c>
      <c r="N25" s="66">
        <v>0</v>
      </c>
      <c r="O25" s="67">
        <v>0</v>
      </c>
      <c r="P25" s="67">
        <v>0</v>
      </c>
      <c r="Q25" s="67">
        <v>0</v>
      </c>
    </row>
    <row r="26" spans="1:17">
      <c r="A26" s="86" t="s">
        <v>234</v>
      </c>
      <c r="B26" s="14"/>
      <c r="C26" s="14"/>
    </row>
    <row r="27" spans="1:17">
      <c r="A27" s="86" t="s">
        <v>235</v>
      </c>
      <c r="B27" s="14"/>
      <c r="C27" s="14"/>
    </row>
    <row r="28" spans="1:17">
      <c r="A28" s="86" t="s">
        <v>236</v>
      </c>
      <c r="B28" s="14"/>
      <c r="C28" s="14"/>
    </row>
    <row r="29" spans="1:17">
      <c r="A29" s="86" t="s">
        <v>237</v>
      </c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  <c r="B2" t="s">
        <v>193</v>
      </c>
    </row>
    <row r="3" spans="1:67">
      <c r="A3" s="2" t="s">
        <v>2</v>
      </c>
      <c r="B3" t="s">
        <v>194</v>
      </c>
    </row>
    <row r="4" spans="1:67">
      <c r="A4" s="2" t="s">
        <v>3</v>
      </c>
      <c r="B4" t="s">
        <v>195</v>
      </c>
    </row>
    <row r="5" spans="1:67">
      <c r="A5" s="63" t="s">
        <v>196</v>
      </c>
      <c r="B5" t="s">
        <v>197</v>
      </c>
    </row>
    <row r="6" spans="1:67" ht="26.25" customHeight="1">
      <c r="A6" s="87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O6" s="16"/>
    </row>
    <row r="7" spans="1:67" ht="26.25" customHeight="1">
      <c r="A7" s="87" t="s">
        <v>81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J7" s="16"/>
      <c r="BO7" s="16"/>
    </row>
    <row r="8" spans="1:67" s="16" customFormat="1" ht="20.25">
      <c r="A8" s="98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94" t="s">
        <v>191</v>
      </c>
      <c r="Q8" s="43" t="s">
        <v>55</v>
      </c>
      <c r="R8" s="43" t="s">
        <v>72</v>
      </c>
      <c r="S8" s="43" t="s">
        <v>56</v>
      </c>
      <c r="T8" s="99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238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221</v>
      </c>
      <c r="B14" t="s">
        <v>221</v>
      </c>
      <c r="C14" s="14"/>
      <c r="D14" s="14"/>
      <c r="E14" s="14"/>
      <c r="F14" t="s">
        <v>221</v>
      </c>
      <c r="G14" t="s">
        <v>221</v>
      </c>
      <c r="J14" s="66">
        <v>0</v>
      </c>
      <c r="K14" t="s">
        <v>221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230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221</v>
      </c>
      <c r="B16" t="s">
        <v>221</v>
      </c>
      <c r="C16" s="14"/>
      <c r="D16" s="14"/>
      <c r="E16" s="14"/>
      <c r="F16" t="s">
        <v>221</v>
      </c>
      <c r="G16" t="s">
        <v>221</v>
      </c>
      <c r="J16" s="66">
        <v>0</v>
      </c>
      <c r="K16" t="s">
        <v>221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239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221</v>
      </c>
      <c r="B18" t="s">
        <v>221</v>
      </c>
      <c r="C18" s="14"/>
      <c r="D18" s="14"/>
      <c r="E18" s="14"/>
      <c r="F18" t="s">
        <v>221</v>
      </c>
      <c r="G18" t="s">
        <v>221</v>
      </c>
      <c r="J18" s="66">
        <v>0</v>
      </c>
      <c r="K18" t="s">
        <v>221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240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221</v>
      </c>
      <c r="B21" t="s">
        <v>221</v>
      </c>
      <c r="C21" s="14"/>
      <c r="D21" s="14"/>
      <c r="E21" s="14"/>
      <c r="F21" t="s">
        <v>221</v>
      </c>
      <c r="G21" t="s">
        <v>221</v>
      </c>
      <c r="J21" s="66">
        <v>0</v>
      </c>
      <c r="K21" t="s">
        <v>221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241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221</v>
      </c>
      <c r="B23" t="s">
        <v>221</v>
      </c>
      <c r="C23" s="14"/>
      <c r="D23" s="14"/>
      <c r="E23" s="14"/>
      <c r="F23" t="s">
        <v>221</v>
      </c>
      <c r="G23" t="s">
        <v>221</v>
      </c>
      <c r="J23" s="66">
        <v>0</v>
      </c>
      <c r="K23" t="s">
        <v>221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6" t="s">
        <v>228</v>
      </c>
      <c r="B24" s="14"/>
      <c r="C24" s="14"/>
      <c r="D24" s="14"/>
      <c r="E24" s="14"/>
      <c r="F24" s="14"/>
    </row>
    <row r="25" spans="1:20">
      <c r="A25" s="86" t="s">
        <v>234</v>
      </c>
      <c r="B25" s="14"/>
      <c r="C25" s="14"/>
      <c r="D25" s="14"/>
      <c r="E25" s="14"/>
      <c r="F25" s="14"/>
    </row>
    <row r="26" spans="1:20">
      <c r="A26" s="86" t="s">
        <v>235</v>
      </c>
      <c r="B26" s="14"/>
      <c r="C26" s="14"/>
      <c r="D26" s="14"/>
      <c r="E26" s="14"/>
      <c r="F26" s="14"/>
    </row>
    <row r="27" spans="1:20">
      <c r="A27" s="86" t="s">
        <v>236</v>
      </c>
      <c r="B27" s="14"/>
      <c r="C27" s="14"/>
      <c r="D27" s="14"/>
      <c r="E27" s="14"/>
      <c r="F27" s="14"/>
    </row>
    <row r="28" spans="1:20">
      <c r="A28" s="86" t="s">
        <v>237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  <c r="B2" t="s">
        <v>193</v>
      </c>
    </row>
    <row r="3" spans="1:65">
      <c r="A3" s="2" t="s">
        <v>2</v>
      </c>
      <c r="B3" t="s">
        <v>194</v>
      </c>
    </row>
    <row r="4" spans="1:65">
      <c r="A4" s="2" t="s">
        <v>3</v>
      </c>
      <c r="B4" t="s">
        <v>195</v>
      </c>
    </row>
    <row r="5" spans="1:65">
      <c r="A5" s="63" t="s">
        <v>196</v>
      </c>
      <c r="B5" t="s">
        <v>197</v>
      </c>
    </row>
    <row r="6" spans="1:65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1:65" ht="26.25" customHeight="1">
      <c r="A7" s="100" t="s">
        <v>88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94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4</v>
      </c>
      <c r="K11" s="7"/>
      <c r="L11" s="7"/>
      <c r="M11" s="65">
        <v>-2.3400000000000001E-2</v>
      </c>
      <c r="N11" s="64">
        <v>4338251.08</v>
      </c>
      <c r="O11" s="28"/>
      <c r="P11" s="64">
        <v>178.2509915</v>
      </c>
      <c r="Q11" s="64">
        <v>5542.6271016971996</v>
      </c>
      <c r="R11" s="7"/>
      <c r="S11" s="65">
        <v>1</v>
      </c>
      <c r="T11" s="65">
        <v>8.4599999999999995E-2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3.95</v>
      </c>
      <c r="M12" s="69">
        <v>-3.49E-2</v>
      </c>
      <c r="N12" s="70">
        <v>4128251.08</v>
      </c>
      <c r="P12" s="70">
        <v>175.52064999999999</v>
      </c>
      <c r="Q12" s="70">
        <v>4764.2310828050004</v>
      </c>
      <c r="S12" s="69">
        <v>0.85960000000000003</v>
      </c>
      <c r="T12" s="69">
        <v>7.2700000000000001E-2</v>
      </c>
    </row>
    <row r="13" spans="1:65">
      <c r="A13" s="68" t="s">
        <v>238</v>
      </c>
      <c r="B13" s="14"/>
      <c r="C13" s="14"/>
      <c r="D13" s="14"/>
      <c r="E13" s="14"/>
      <c r="J13" s="70">
        <v>3.96</v>
      </c>
      <c r="M13" s="69">
        <v>-0.1162</v>
      </c>
      <c r="N13" s="70">
        <v>1567213.61</v>
      </c>
      <c r="P13" s="70">
        <v>110.14594</v>
      </c>
      <c r="Q13" s="70">
        <v>2098.3981547630001</v>
      </c>
      <c r="S13" s="69">
        <v>0.37859999999999999</v>
      </c>
      <c r="T13" s="69">
        <v>3.2000000000000001E-2</v>
      </c>
    </row>
    <row r="14" spans="1:65">
      <c r="A14" t="s">
        <v>242</v>
      </c>
      <c r="B14" t="s">
        <v>243</v>
      </c>
      <c r="C14" t="s">
        <v>99</v>
      </c>
      <c r="D14" t="s">
        <v>122</v>
      </c>
      <c r="E14" t="s">
        <v>244</v>
      </c>
      <c r="F14" t="s">
        <v>126</v>
      </c>
      <c r="G14" t="s">
        <v>938</v>
      </c>
      <c r="H14" t="s">
        <v>205</v>
      </c>
      <c r="I14" t="s">
        <v>245</v>
      </c>
      <c r="J14" s="66">
        <v>15.4</v>
      </c>
      <c r="K14" t="s">
        <v>101</v>
      </c>
      <c r="L14" s="67">
        <v>2.07E-2</v>
      </c>
      <c r="M14" s="67">
        <v>7.4000000000000003E-3</v>
      </c>
      <c r="N14" s="66">
        <v>124068</v>
      </c>
      <c r="O14" s="66">
        <v>119.75</v>
      </c>
      <c r="P14" s="66">
        <v>0</v>
      </c>
      <c r="Q14" s="66">
        <v>148.57142999999999</v>
      </c>
      <c r="R14" s="67">
        <v>1E-4</v>
      </c>
      <c r="S14" s="67">
        <v>2.6800000000000001E-2</v>
      </c>
      <c r="T14" s="67">
        <v>2.3E-3</v>
      </c>
    </row>
    <row r="15" spans="1:65">
      <c r="A15" t="s">
        <v>246</v>
      </c>
      <c r="B15" t="s">
        <v>247</v>
      </c>
      <c r="C15" t="s">
        <v>99</v>
      </c>
      <c r="D15" t="s">
        <v>122</v>
      </c>
      <c r="E15" t="s">
        <v>248</v>
      </c>
      <c r="F15" t="s">
        <v>249</v>
      </c>
      <c r="G15" t="s">
        <v>938</v>
      </c>
      <c r="H15" t="s">
        <v>205</v>
      </c>
      <c r="I15" t="s">
        <v>250</v>
      </c>
      <c r="J15" s="66">
        <v>2</v>
      </c>
      <c r="K15" t="s">
        <v>101</v>
      </c>
      <c r="L15" s="67">
        <v>0.05</v>
      </c>
      <c r="M15" s="67">
        <v>8.0000000000000002E-3</v>
      </c>
      <c r="N15" s="66">
        <v>132837</v>
      </c>
      <c r="O15" s="66">
        <v>114.21</v>
      </c>
      <c r="P15" s="66">
        <v>0</v>
      </c>
      <c r="Q15" s="66">
        <v>151.7131377</v>
      </c>
      <c r="R15" s="67">
        <v>0</v>
      </c>
      <c r="S15" s="67">
        <v>2.7400000000000001E-2</v>
      </c>
      <c r="T15" s="67">
        <v>2.3E-3</v>
      </c>
    </row>
    <row r="16" spans="1:65">
      <c r="A16" t="s">
        <v>251</v>
      </c>
      <c r="B16" s="72">
        <v>1156603</v>
      </c>
      <c r="C16" t="s">
        <v>99</v>
      </c>
      <c r="D16" t="s">
        <v>122</v>
      </c>
      <c r="E16" t="s">
        <v>252</v>
      </c>
      <c r="F16" t="s">
        <v>959</v>
      </c>
      <c r="G16" t="s">
        <v>939</v>
      </c>
      <c r="H16" t="s">
        <v>205</v>
      </c>
      <c r="I16" t="s">
        <v>253</v>
      </c>
      <c r="J16" s="66">
        <v>5.79</v>
      </c>
      <c r="K16" t="s">
        <v>101</v>
      </c>
      <c r="L16" s="67">
        <v>1.77E-2</v>
      </c>
      <c r="M16" s="67">
        <v>1.14E-2</v>
      </c>
      <c r="N16" s="66">
        <v>72886</v>
      </c>
      <c r="O16" s="66">
        <v>103.6</v>
      </c>
      <c r="P16" s="66">
        <v>0</v>
      </c>
      <c r="Q16" s="66">
        <v>75.509895999999998</v>
      </c>
      <c r="R16" s="67">
        <v>0</v>
      </c>
      <c r="S16" s="67">
        <v>1.3599999999999999E-2</v>
      </c>
      <c r="T16" s="67">
        <v>1.1999999999999999E-3</v>
      </c>
    </row>
    <row r="17" spans="1:20">
      <c r="A17" t="s">
        <v>254</v>
      </c>
      <c r="B17" s="72">
        <v>6040257</v>
      </c>
      <c r="C17" t="s">
        <v>99</v>
      </c>
      <c r="D17" t="s">
        <v>122</v>
      </c>
      <c r="E17" t="s">
        <v>255</v>
      </c>
      <c r="F17" t="s">
        <v>249</v>
      </c>
      <c r="G17" t="s">
        <v>940</v>
      </c>
      <c r="H17" t="s">
        <v>205</v>
      </c>
      <c r="I17" t="s">
        <v>256</v>
      </c>
      <c r="J17" s="66">
        <v>0.11</v>
      </c>
      <c r="K17" t="s">
        <v>101</v>
      </c>
      <c r="L17" s="67">
        <v>0.05</v>
      </c>
      <c r="M17" s="67">
        <v>3.0300000000000001E-2</v>
      </c>
      <c r="N17" s="66">
        <v>280208</v>
      </c>
      <c r="O17" s="66">
        <v>111.1</v>
      </c>
      <c r="P17" s="66">
        <v>0</v>
      </c>
      <c r="Q17" s="66">
        <v>311.31108799999998</v>
      </c>
      <c r="R17" s="67">
        <v>2.9999999999999997E-4</v>
      </c>
      <c r="S17" s="67">
        <v>5.62E-2</v>
      </c>
      <c r="T17" s="67">
        <v>4.7999999999999996E-3</v>
      </c>
    </row>
    <row r="18" spans="1:20">
      <c r="A18" t="s">
        <v>257</v>
      </c>
      <c r="B18" s="72">
        <v>1940444</v>
      </c>
      <c r="C18" t="s">
        <v>99</v>
      </c>
      <c r="D18" t="s">
        <v>122</v>
      </c>
      <c r="E18" t="s">
        <v>248</v>
      </c>
      <c r="F18" t="s">
        <v>249</v>
      </c>
      <c r="G18" t="s">
        <v>940</v>
      </c>
      <c r="H18" t="s">
        <v>205</v>
      </c>
      <c r="I18" t="s">
        <v>256</v>
      </c>
      <c r="J18" s="66">
        <v>0.99</v>
      </c>
      <c r="K18" t="s">
        <v>101</v>
      </c>
      <c r="L18" s="67">
        <v>3.9300000000000002E-2</v>
      </c>
      <c r="M18" s="67">
        <v>0.15809999999999999</v>
      </c>
      <c r="N18" s="66">
        <v>178053.83</v>
      </c>
      <c r="O18" s="66">
        <v>113.55</v>
      </c>
      <c r="P18" s="66">
        <v>107.01563</v>
      </c>
      <c r="Q18" s="66">
        <v>309.19575396499999</v>
      </c>
      <c r="R18" s="67">
        <v>2.0000000000000001E-4</v>
      </c>
      <c r="S18" s="67">
        <v>5.5800000000000002E-2</v>
      </c>
      <c r="T18" s="67">
        <v>4.7000000000000002E-3</v>
      </c>
    </row>
    <row r="19" spans="1:20">
      <c r="A19" t="s">
        <v>258</v>
      </c>
      <c r="B19" s="72">
        <v>1110915</v>
      </c>
      <c r="C19" t="s">
        <v>99</v>
      </c>
      <c r="D19" t="s">
        <v>122</v>
      </c>
      <c r="E19" t="s">
        <v>259</v>
      </c>
      <c r="F19" t="s">
        <v>260</v>
      </c>
      <c r="G19" t="s">
        <v>941</v>
      </c>
      <c r="H19" t="s">
        <v>205</v>
      </c>
      <c r="I19" t="s">
        <v>261</v>
      </c>
      <c r="J19" s="66">
        <v>7.14</v>
      </c>
      <c r="K19" t="s">
        <v>101</v>
      </c>
      <c r="L19" s="67">
        <v>5.1499999999999997E-2</v>
      </c>
      <c r="M19" s="67">
        <v>2.2100000000000002E-2</v>
      </c>
      <c r="N19" s="66">
        <v>83917</v>
      </c>
      <c r="O19" s="66">
        <v>147.38</v>
      </c>
      <c r="P19" s="66">
        <v>0</v>
      </c>
      <c r="Q19" s="66">
        <v>123.6768746</v>
      </c>
      <c r="R19" s="67">
        <v>0</v>
      </c>
      <c r="S19" s="67">
        <v>2.23E-2</v>
      </c>
      <c r="T19" s="67">
        <v>1.9E-3</v>
      </c>
    </row>
    <row r="20" spans="1:20">
      <c r="A20" t="s">
        <v>262</v>
      </c>
      <c r="B20" s="72">
        <v>1162221</v>
      </c>
      <c r="C20" t="s">
        <v>99</v>
      </c>
      <c r="D20" t="s">
        <v>122</v>
      </c>
      <c r="E20" t="s">
        <v>263</v>
      </c>
      <c r="F20" t="s">
        <v>959</v>
      </c>
      <c r="G20" t="s">
        <v>942</v>
      </c>
      <c r="H20" t="s">
        <v>149</v>
      </c>
      <c r="I20" t="s">
        <v>265</v>
      </c>
      <c r="J20" s="66">
        <v>7.24</v>
      </c>
      <c r="K20" t="s">
        <v>101</v>
      </c>
      <c r="L20" s="67">
        <v>1.17E-2</v>
      </c>
      <c r="M20" s="67">
        <v>2.93E-2</v>
      </c>
      <c r="N20" s="66">
        <v>21131</v>
      </c>
      <c r="O20" s="66">
        <v>88.02</v>
      </c>
      <c r="P20" s="66">
        <v>0</v>
      </c>
      <c r="Q20" s="66">
        <v>18.5995062</v>
      </c>
      <c r="R20" s="67">
        <v>0</v>
      </c>
      <c r="S20" s="67">
        <v>3.3999999999999998E-3</v>
      </c>
      <c r="T20" s="67">
        <v>2.9999999999999997E-4</v>
      </c>
    </row>
    <row r="21" spans="1:20">
      <c r="A21" t="s">
        <v>266</v>
      </c>
      <c r="B21" s="72">
        <v>1260652</v>
      </c>
      <c r="C21" t="s">
        <v>99</v>
      </c>
      <c r="D21" t="s">
        <v>122</v>
      </c>
      <c r="E21" t="s">
        <v>267</v>
      </c>
      <c r="F21" t="s">
        <v>962</v>
      </c>
      <c r="G21" t="s">
        <v>941</v>
      </c>
      <c r="H21" t="s">
        <v>205</v>
      </c>
      <c r="I21" t="s">
        <v>268</v>
      </c>
      <c r="J21" s="66">
        <v>5.07</v>
      </c>
      <c r="K21" t="s">
        <v>101</v>
      </c>
      <c r="L21" s="67">
        <v>2.7799999999999998E-2</v>
      </c>
      <c r="M21" s="67">
        <v>6.0600000000000001E-2</v>
      </c>
      <c r="N21" s="66">
        <v>151474</v>
      </c>
      <c r="O21" s="66">
        <v>85</v>
      </c>
      <c r="P21" s="66">
        <v>0</v>
      </c>
      <c r="Q21" s="66">
        <v>128.75290000000001</v>
      </c>
      <c r="R21" s="67">
        <v>1E-4</v>
      </c>
      <c r="S21" s="67">
        <v>2.3199999999999998E-2</v>
      </c>
      <c r="T21" s="67">
        <v>2E-3</v>
      </c>
    </row>
    <row r="22" spans="1:20">
      <c r="A22" t="s">
        <v>269</v>
      </c>
      <c r="B22" s="72">
        <v>1260736</v>
      </c>
      <c r="C22" t="s">
        <v>99</v>
      </c>
      <c r="D22" t="s">
        <v>122</v>
      </c>
      <c r="E22" t="s">
        <v>267</v>
      </c>
      <c r="F22" t="s">
        <v>962</v>
      </c>
      <c r="G22" t="s">
        <v>941</v>
      </c>
      <c r="H22" t="s">
        <v>205</v>
      </c>
      <c r="I22" t="s">
        <v>265</v>
      </c>
      <c r="J22" s="66">
        <v>6.01</v>
      </c>
      <c r="K22" t="s">
        <v>101</v>
      </c>
      <c r="L22" s="67">
        <v>1.29E-2</v>
      </c>
      <c r="M22" s="67">
        <v>5.2200000000000003E-2</v>
      </c>
      <c r="N22" s="66">
        <v>73706</v>
      </c>
      <c r="O22" s="66">
        <v>78.52</v>
      </c>
      <c r="P22" s="66">
        <v>0</v>
      </c>
      <c r="Q22" s="66">
        <v>57.8739512</v>
      </c>
      <c r="R22" s="67">
        <v>1E-4</v>
      </c>
      <c r="S22" s="67">
        <v>1.04E-2</v>
      </c>
      <c r="T22" s="67">
        <v>8.9999999999999998E-4</v>
      </c>
    </row>
    <row r="23" spans="1:20">
      <c r="A23" t="s">
        <v>270</v>
      </c>
      <c r="B23" s="72">
        <v>1260603</v>
      </c>
      <c r="C23" t="s">
        <v>99</v>
      </c>
      <c r="D23" t="s">
        <v>122</v>
      </c>
      <c r="E23" t="s">
        <v>267</v>
      </c>
      <c r="F23" t="s">
        <v>962</v>
      </c>
      <c r="G23" t="s">
        <v>941</v>
      </c>
      <c r="H23" t="s">
        <v>205</v>
      </c>
      <c r="I23" t="s">
        <v>271</v>
      </c>
      <c r="J23" s="66">
        <v>4.92</v>
      </c>
      <c r="K23" t="s">
        <v>101</v>
      </c>
      <c r="L23" s="67">
        <v>0.04</v>
      </c>
      <c r="M23" s="67">
        <v>7.0599999999999996E-2</v>
      </c>
      <c r="N23" s="66">
        <v>26561</v>
      </c>
      <c r="O23" s="66">
        <v>86.5</v>
      </c>
      <c r="P23" s="66">
        <v>0</v>
      </c>
      <c r="Q23" s="66">
        <v>22.975265</v>
      </c>
      <c r="R23" s="67">
        <v>0</v>
      </c>
      <c r="S23" s="67">
        <v>4.1000000000000003E-3</v>
      </c>
      <c r="T23" s="67">
        <v>4.0000000000000002E-4</v>
      </c>
    </row>
    <row r="24" spans="1:20">
      <c r="A24" t="s">
        <v>272</v>
      </c>
      <c r="B24" s="72">
        <v>1940600</v>
      </c>
      <c r="C24" t="s">
        <v>99</v>
      </c>
      <c r="D24" t="s">
        <v>122</v>
      </c>
      <c r="E24" t="s">
        <v>248</v>
      </c>
      <c r="F24" t="s">
        <v>249</v>
      </c>
      <c r="G24" t="s">
        <v>942</v>
      </c>
      <c r="H24" t="s">
        <v>149</v>
      </c>
      <c r="I24" t="s">
        <v>273</v>
      </c>
      <c r="J24" s="66">
        <v>2.83</v>
      </c>
      <c r="K24" t="s">
        <v>101</v>
      </c>
      <c r="L24" s="67">
        <v>1.4200000000000001E-2</v>
      </c>
      <c r="M24" s="67">
        <v>-0.97770000000000001</v>
      </c>
      <c r="N24" s="66">
        <v>7</v>
      </c>
      <c r="O24" s="66">
        <v>4904901</v>
      </c>
      <c r="P24" s="66">
        <v>0</v>
      </c>
      <c r="Q24" s="66">
        <v>343.34307000000001</v>
      </c>
      <c r="R24" s="67">
        <v>0</v>
      </c>
      <c r="S24" s="67">
        <v>6.1899999999999997E-2</v>
      </c>
      <c r="T24" s="67">
        <v>5.1999999999999998E-3</v>
      </c>
    </row>
    <row r="25" spans="1:20">
      <c r="A25" t="s">
        <v>274</v>
      </c>
      <c r="B25" s="72">
        <v>1140607</v>
      </c>
      <c r="C25" t="s">
        <v>99</v>
      </c>
      <c r="D25" t="s">
        <v>122</v>
      </c>
      <c r="E25" t="s">
        <v>275</v>
      </c>
      <c r="F25" t="s">
        <v>959</v>
      </c>
      <c r="G25" t="s">
        <v>943</v>
      </c>
      <c r="H25" t="s">
        <v>205</v>
      </c>
      <c r="I25" t="s">
        <v>276</v>
      </c>
      <c r="J25" s="66">
        <v>4.01</v>
      </c>
      <c r="K25" t="s">
        <v>101</v>
      </c>
      <c r="L25" s="67">
        <v>2.1499999999999998E-2</v>
      </c>
      <c r="M25" s="67">
        <v>3.4799999999999998E-2</v>
      </c>
      <c r="N25" s="66">
        <v>21654</v>
      </c>
      <c r="O25" s="66">
        <v>96.37</v>
      </c>
      <c r="P25" s="66">
        <v>0</v>
      </c>
      <c r="Q25" s="66">
        <v>20.867959800000001</v>
      </c>
      <c r="R25" s="67">
        <v>0</v>
      </c>
      <c r="S25" s="67">
        <v>3.8E-3</v>
      </c>
      <c r="T25" s="67">
        <v>2.9999999999999997E-4</v>
      </c>
    </row>
    <row r="26" spans="1:20">
      <c r="A26" t="s">
        <v>277</v>
      </c>
      <c r="B26" s="72">
        <v>3870169</v>
      </c>
      <c r="C26" t="s">
        <v>99</v>
      </c>
      <c r="D26" t="s">
        <v>122</v>
      </c>
      <c r="E26" t="s">
        <v>278</v>
      </c>
      <c r="F26" t="s">
        <v>962</v>
      </c>
      <c r="G26" t="s">
        <v>944</v>
      </c>
      <c r="H26" t="s">
        <v>149</v>
      </c>
      <c r="I26" t="s">
        <v>280</v>
      </c>
      <c r="J26" s="66">
        <v>5.01</v>
      </c>
      <c r="K26" t="s">
        <v>101</v>
      </c>
      <c r="L26" s="67">
        <v>1.4999999999999999E-2</v>
      </c>
      <c r="M26" s="67">
        <v>5.8099999999999999E-2</v>
      </c>
      <c r="N26" s="66">
        <v>81000</v>
      </c>
      <c r="O26" s="66">
        <v>80.11</v>
      </c>
      <c r="P26" s="66">
        <v>0</v>
      </c>
      <c r="Q26" s="66">
        <v>64.889099999999999</v>
      </c>
      <c r="R26" s="67">
        <v>2.9999999999999997E-4</v>
      </c>
      <c r="S26" s="67">
        <v>1.17E-2</v>
      </c>
      <c r="T26" s="67">
        <v>1E-3</v>
      </c>
    </row>
    <row r="27" spans="1:20">
      <c r="A27" t="s">
        <v>281</v>
      </c>
      <c r="B27" s="72">
        <v>2510204</v>
      </c>
      <c r="C27" t="s">
        <v>99</v>
      </c>
      <c r="D27" t="s">
        <v>122</v>
      </c>
      <c r="E27" t="s">
        <v>282</v>
      </c>
      <c r="F27" t="s">
        <v>959</v>
      </c>
      <c r="G27" t="s">
        <v>945</v>
      </c>
      <c r="H27" t="s">
        <v>205</v>
      </c>
      <c r="I27" t="s">
        <v>283</v>
      </c>
      <c r="J27" s="66">
        <v>4</v>
      </c>
      <c r="K27" t="s">
        <v>101</v>
      </c>
      <c r="L27" s="67">
        <v>3.0599999999999999E-2</v>
      </c>
      <c r="M27" s="67">
        <v>2.1999999999999999E-2</v>
      </c>
      <c r="N27" s="66">
        <v>202980.78</v>
      </c>
      <c r="O27" s="66">
        <v>104.31</v>
      </c>
      <c r="P27" s="66">
        <v>3.1303100000000001</v>
      </c>
      <c r="Q27" s="66">
        <v>214.85956161799999</v>
      </c>
      <c r="R27" s="67">
        <v>4.0000000000000002E-4</v>
      </c>
      <c r="S27" s="67">
        <v>3.8800000000000001E-2</v>
      </c>
      <c r="T27" s="67">
        <v>3.3E-3</v>
      </c>
    </row>
    <row r="28" spans="1:20">
      <c r="A28" t="s">
        <v>284</v>
      </c>
      <c r="B28" s="72">
        <v>2260495</v>
      </c>
      <c r="C28" t="s">
        <v>99</v>
      </c>
      <c r="D28" t="s">
        <v>122</v>
      </c>
      <c r="E28" t="s">
        <v>285</v>
      </c>
      <c r="F28" t="s">
        <v>959</v>
      </c>
      <c r="G28" t="s">
        <v>941</v>
      </c>
      <c r="H28" t="s">
        <v>205</v>
      </c>
      <c r="I28" t="s">
        <v>287</v>
      </c>
      <c r="J28" s="66">
        <v>6.02</v>
      </c>
      <c r="K28" t="s">
        <v>101</v>
      </c>
      <c r="L28" s="67">
        <v>2.81E-2</v>
      </c>
      <c r="M28" s="67">
        <v>1.9599999999999999E-2</v>
      </c>
      <c r="N28" s="66">
        <v>3522.6</v>
      </c>
      <c r="O28" s="66">
        <v>106.18</v>
      </c>
      <c r="P28" s="66">
        <v>0</v>
      </c>
      <c r="Q28" s="66">
        <v>3.7402966800000002</v>
      </c>
      <c r="R28" s="67">
        <v>0</v>
      </c>
      <c r="S28" s="67">
        <v>6.9999999999999999E-4</v>
      </c>
      <c r="T28" s="67">
        <v>1E-4</v>
      </c>
    </row>
    <row r="29" spans="1:20">
      <c r="A29" t="s">
        <v>288</v>
      </c>
      <c r="B29" s="72">
        <v>1165141</v>
      </c>
      <c r="C29" t="s">
        <v>99</v>
      </c>
      <c r="D29" t="s">
        <v>122</v>
      </c>
      <c r="E29" t="s">
        <v>289</v>
      </c>
      <c r="F29" t="s">
        <v>959</v>
      </c>
      <c r="G29" t="s">
        <v>945</v>
      </c>
      <c r="H29" t="s">
        <v>205</v>
      </c>
      <c r="I29" t="s">
        <v>290</v>
      </c>
      <c r="J29" s="66">
        <v>7.06</v>
      </c>
      <c r="K29" t="s">
        <v>101</v>
      </c>
      <c r="L29" s="67">
        <v>8.3999999999999995E-3</v>
      </c>
      <c r="M29" s="67">
        <v>1.89E-2</v>
      </c>
      <c r="N29" s="66">
        <v>75000</v>
      </c>
      <c r="O29" s="66">
        <v>92.88</v>
      </c>
      <c r="P29" s="66">
        <v>0</v>
      </c>
      <c r="Q29" s="66">
        <v>69.66</v>
      </c>
      <c r="R29" s="67">
        <v>2.0000000000000001E-4</v>
      </c>
      <c r="S29" s="67">
        <v>1.26E-2</v>
      </c>
      <c r="T29" s="67">
        <v>1.1000000000000001E-3</v>
      </c>
    </row>
    <row r="30" spans="1:20">
      <c r="A30" t="s">
        <v>291</v>
      </c>
      <c r="B30" s="72">
        <v>1132059</v>
      </c>
      <c r="C30" t="s">
        <v>99</v>
      </c>
      <c r="D30" t="s">
        <v>122</v>
      </c>
      <c r="E30" t="s">
        <v>292</v>
      </c>
      <c r="F30" t="s">
        <v>962</v>
      </c>
      <c r="G30" t="s">
        <v>946</v>
      </c>
      <c r="H30" t="s">
        <v>205</v>
      </c>
      <c r="I30" t="s">
        <v>293</v>
      </c>
      <c r="J30" s="66">
        <v>1.73</v>
      </c>
      <c r="K30" t="s">
        <v>101</v>
      </c>
      <c r="L30" s="67">
        <v>2.5000000000000001E-2</v>
      </c>
      <c r="M30" s="67">
        <v>0.1208</v>
      </c>
      <c r="N30" s="66">
        <v>38207.4</v>
      </c>
      <c r="O30" s="66">
        <v>86</v>
      </c>
      <c r="P30" s="66">
        <v>0</v>
      </c>
      <c r="Q30" s="66">
        <v>32.858364000000002</v>
      </c>
      <c r="R30" s="67">
        <v>1E-4</v>
      </c>
      <c r="S30" s="67">
        <v>5.8999999999999999E-3</v>
      </c>
      <c r="T30" s="67">
        <v>5.0000000000000001E-4</v>
      </c>
    </row>
    <row r="31" spans="1:20">
      <c r="A31" s="68" t="s">
        <v>230</v>
      </c>
      <c r="B31" s="14"/>
      <c r="C31" s="14"/>
      <c r="D31" s="14"/>
      <c r="E31" s="14"/>
      <c r="J31" s="70">
        <v>3.97</v>
      </c>
      <c r="M31" s="69">
        <v>2.87E-2</v>
      </c>
      <c r="N31" s="70">
        <v>2334684.59</v>
      </c>
      <c r="P31" s="70">
        <v>65.374709999999993</v>
      </c>
      <c r="Q31" s="70">
        <v>2441.8557628419999</v>
      </c>
      <c r="S31" s="69">
        <v>0.44059999999999999</v>
      </c>
      <c r="T31" s="69">
        <v>3.73E-2</v>
      </c>
    </row>
    <row r="32" spans="1:20">
      <c r="A32" t="s">
        <v>294</v>
      </c>
      <c r="B32" s="72">
        <v>7460363</v>
      </c>
      <c r="C32" t="s">
        <v>99</v>
      </c>
      <c r="D32" t="s">
        <v>122</v>
      </c>
      <c r="E32" t="s">
        <v>295</v>
      </c>
      <c r="F32" t="s">
        <v>296</v>
      </c>
      <c r="G32" t="s">
        <v>939</v>
      </c>
      <c r="H32" t="s">
        <v>205</v>
      </c>
      <c r="I32" t="s">
        <v>250</v>
      </c>
      <c r="J32" s="66">
        <v>2.04</v>
      </c>
      <c r="K32" t="s">
        <v>101</v>
      </c>
      <c r="L32" s="67">
        <v>4.4999999999999998E-2</v>
      </c>
      <c r="M32" s="67">
        <v>6.4000000000000003E-3</v>
      </c>
      <c r="N32" s="66">
        <v>61835.08</v>
      </c>
      <c r="O32" s="66">
        <v>109.22</v>
      </c>
      <c r="P32" s="66">
        <v>0</v>
      </c>
      <c r="Q32" s="66">
        <v>67.536274375999994</v>
      </c>
      <c r="R32" s="67">
        <v>4.0000000000000002E-4</v>
      </c>
      <c r="S32" s="67">
        <v>1.2200000000000001E-2</v>
      </c>
      <c r="T32" s="67">
        <v>1E-3</v>
      </c>
    </row>
    <row r="33" spans="1:20">
      <c r="A33" t="s">
        <v>297</v>
      </c>
      <c r="B33" s="72">
        <v>2810299</v>
      </c>
      <c r="C33" t="s">
        <v>99</v>
      </c>
      <c r="D33" t="s">
        <v>122</v>
      </c>
      <c r="E33" t="s">
        <v>298</v>
      </c>
      <c r="F33" t="s">
        <v>260</v>
      </c>
      <c r="G33" t="s">
        <v>940</v>
      </c>
      <c r="H33" t="s">
        <v>205</v>
      </c>
      <c r="I33" t="s">
        <v>299</v>
      </c>
      <c r="J33" s="66">
        <v>2.19</v>
      </c>
      <c r="K33" t="s">
        <v>101</v>
      </c>
      <c r="L33" s="67">
        <v>2.4500000000000001E-2</v>
      </c>
      <c r="M33" s="67">
        <v>1.14E-2</v>
      </c>
      <c r="N33" s="66">
        <v>320000</v>
      </c>
      <c r="O33" s="66">
        <v>103.52</v>
      </c>
      <c r="P33" s="66">
        <v>0</v>
      </c>
      <c r="Q33" s="66">
        <v>331.26400000000001</v>
      </c>
      <c r="R33" s="67">
        <v>2.0000000000000001E-4</v>
      </c>
      <c r="S33" s="67">
        <v>5.9799999999999999E-2</v>
      </c>
      <c r="T33" s="67">
        <v>5.1000000000000004E-3</v>
      </c>
    </row>
    <row r="34" spans="1:20">
      <c r="A34" t="s">
        <v>300</v>
      </c>
      <c r="B34" s="72">
        <v>1137033</v>
      </c>
      <c r="C34" t="s">
        <v>99</v>
      </c>
      <c r="D34" t="s">
        <v>122</v>
      </c>
      <c r="E34" t="s">
        <v>301</v>
      </c>
      <c r="F34" t="s">
        <v>302</v>
      </c>
      <c r="G34" t="s">
        <v>947</v>
      </c>
      <c r="H34" t="s">
        <v>149</v>
      </c>
      <c r="I34" t="s">
        <v>303</v>
      </c>
      <c r="J34" s="66">
        <v>2.66</v>
      </c>
      <c r="K34" t="s">
        <v>101</v>
      </c>
      <c r="L34" s="67">
        <v>3.39E-2</v>
      </c>
      <c r="M34" s="67">
        <v>2.1899999999999999E-2</v>
      </c>
      <c r="N34" s="66">
        <v>255000</v>
      </c>
      <c r="O34" s="66">
        <v>104</v>
      </c>
      <c r="P34" s="66">
        <v>0</v>
      </c>
      <c r="Q34" s="66">
        <v>265.2</v>
      </c>
      <c r="R34" s="67">
        <v>4.0000000000000002E-4</v>
      </c>
      <c r="S34" s="67">
        <v>4.7800000000000002E-2</v>
      </c>
      <c r="T34" s="67">
        <v>4.0000000000000001E-3</v>
      </c>
    </row>
    <row r="35" spans="1:20">
      <c r="A35" t="s">
        <v>304</v>
      </c>
      <c r="B35" s="72">
        <v>1143395</v>
      </c>
      <c r="C35" t="s">
        <v>99</v>
      </c>
      <c r="D35" t="s">
        <v>122</v>
      </c>
      <c r="E35" t="s">
        <v>305</v>
      </c>
      <c r="F35" t="s">
        <v>962</v>
      </c>
      <c r="G35" t="s">
        <v>947</v>
      </c>
      <c r="H35" t="s">
        <v>149</v>
      </c>
      <c r="I35" t="s">
        <v>283</v>
      </c>
      <c r="J35" s="66">
        <v>6.57</v>
      </c>
      <c r="K35" t="s">
        <v>101</v>
      </c>
      <c r="L35" s="67">
        <v>3.6900000000000002E-2</v>
      </c>
      <c r="M35" s="67">
        <v>3.0800000000000001E-2</v>
      </c>
      <c r="N35" s="66">
        <v>56212</v>
      </c>
      <c r="O35" s="66">
        <v>105.69</v>
      </c>
      <c r="P35" s="66">
        <v>0</v>
      </c>
      <c r="Q35" s="66">
        <v>59.410462799999998</v>
      </c>
      <c r="R35" s="67">
        <v>2.0000000000000001E-4</v>
      </c>
      <c r="S35" s="67">
        <v>1.0699999999999999E-2</v>
      </c>
      <c r="T35" s="67">
        <v>8.9999999999999998E-4</v>
      </c>
    </row>
    <row r="36" spans="1:20">
      <c r="A36" t="s">
        <v>306</v>
      </c>
      <c r="B36" s="72">
        <v>3900495</v>
      </c>
      <c r="C36" t="s">
        <v>99</v>
      </c>
      <c r="D36" t="s">
        <v>122</v>
      </c>
      <c r="E36" t="s">
        <v>307</v>
      </c>
      <c r="F36" t="s">
        <v>959</v>
      </c>
      <c r="G36" t="s">
        <v>941</v>
      </c>
      <c r="H36" t="s">
        <v>205</v>
      </c>
      <c r="I36" t="s">
        <v>308</v>
      </c>
      <c r="J36" s="66">
        <v>6.83</v>
      </c>
      <c r="K36" t="s">
        <v>101</v>
      </c>
      <c r="L36" s="67">
        <v>2.41E-2</v>
      </c>
      <c r="M36" s="67">
        <v>2.8500000000000001E-2</v>
      </c>
      <c r="N36" s="66">
        <v>105000</v>
      </c>
      <c r="O36" s="66">
        <v>97.9</v>
      </c>
      <c r="P36" s="66">
        <v>0</v>
      </c>
      <c r="Q36" s="66">
        <v>102.795</v>
      </c>
      <c r="R36" s="67">
        <v>2.9999999999999997E-4</v>
      </c>
      <c r="S36" s="67">
        <v>1.8499999999999999E-2</v>
      </c>
      <c r="T36" s="67">
        <v>1.6000000000000001E-3</v>
      </c>
    </row>
    <row r="37" spans="1:20">
      <c r="A37" t="s">
        <v>309</v>
      </c>
      <c r="B37" s="72">
        <v>2300176</v>
      </c>
      <c r="C37" t="s">
        <v>99</v>
      </c>
      <c r="D37" t="s">
        <v>122</v>
      </c>
      <c r="E37" t="s">
        <v>310</v>
      </c>
      <c r="F37" t="s">
        <v>131</v>
      </c>
      <c r="G37" t="s">
        <v>941</v>
      </c>
      <c r="H37" t="s">
        <v>205</v>
      </c>
      <c r="I37" t="s">
        <v>276</v>
      </c>
      <c r="J37" s="66">
        <v>3.96</v>
      </c>
      <c r="K37" t="s">
        <v>101</v>
      </c>
      <c r="L37" s="67">
        <v>3.6499999999999998E-2</v>
      </c>
      <c r="M37" s="67">
        <v>1.6299999999999999E-2</v>
      </c>
      <c r="N37" s="66">
        <v>1254</v>
      </c>
      <c r="O37" s="66">
        <v>108.5</v>
      </c>
      <c r="P37" s="66">
        <v>0</v>
      </c>
      <c r="Q37" s="66">
        <v>1.36059</v>
      </c>
      <c r="R37" s="67">
        <v>0</v>
      </c>
      <c r="S37" s="67">
        <v>2.0000000000000001E-4</v>
      </c>
      <c r="T37" s="67">
        <v>0</v>
      </c>
    </row>
    <row r="38" spans="1:20">
      <c r="A38" t="s">
        <v>311</v>
      </c>
      <c r="B38" s="72">
        <v>2300234</v>
      </c>
      <c r="C38" t="s">
        <v>99</v>
      </c>
      <c r="D38" t="s">
        <v>122</v>
      </c>
      <c r="E38" t="s">
        <v>310</v>
      </c>
      <c r="F38" t="s">
        <v>131</v>
      </c>
      <c r="G38" t="s">
        <v>941</v>
      </c>
      <c r="H38" t="s">
        <v>205</v>
      </c>
      <c r="I38" t="s">
        <v>312</v>
      </c>
      <c r="J38" s="66">
        <v>7.07</v>
      </c>
      <c r="K38" t="s">
        <v>101</v>
      </c>
      <c r="L38" s="67">
        <v>3.2000000000000001E-2</v>
      </c>
      <c r="M38" s="67">
        <v>2.3400000000000001E-2</v>
      </c>
      <c r="N38" s="66">
        <v>176000</v>
      </c>
      <c r="O38" s="66">
        <v>106.54</v>
      </c>
      <c r="P38" s="66">
        <v>0</v>
      </c>
      <c r="Q38" s="66">
        <v>187.5104</v>
      </c>
      <c r="R38" s="67">
        <v>2.0000000000000001E-4</v>
      </c>
      <c r="S38" s="67">
        <v>3.3799999999999997E-2</v>
      </c>
      <c r="T38" s="67">
        <v>2.8999999999999998E-3</v>
      </c>
    </row>
    <row r="39" spans="1:20">
      <c r="A39" t="s">
        <v>313</v>
      </c>
      <c r="B39" s="72">
        <v>1143122</v>
      </c>
      <c r="C39" t="s">
        <v>99</v>
      </c>
      <c r="D39" t="s">
        <v>122</v>
      </c>
      <c r="E39" t="s">
        <v>314</v>
      </c>
      <c r="F39" t="s">
        <v>302</v>
      </c>
      <c r="G39" t="s">
        <v>941</v>
      </c>
      <c r="H39" t="s">
        <v>205</v>
      </c>
      <c r="I39" t="s">
        <v>315</v>
      </c>
      <c r="J39" s="66">
        <v>9.11</v>
      </c>
      <c r="K39" t="s">
        <v>101</v>
      </c>
      <c r="L39" s="67">
        <v>3.0499999999999999E-2</v>
      </c>
      <c r="M39" s="67">
        <v>2.53E-2</v>
      </c>
      <c r="N39" s="66">
        <v>122963</v>
      </c>
      <c r="O39" s="66">
        <v>104.9</v>
      </c>
      <c r="P39" s="66">
        <v>0</v>
      </c>
      <c r="Q39" s="66">
        <v>128.98818700000001</v>
      </c>
      <c r="R39" s="67">
        <v>2.0000000000000001E-4</v>
      </c>
      <c r="S39" s="67">
        <v>2.3300000000000001E-2</v>
      </c>
      <c r="T39" s="67">
        <v>2E-3</v>
      </c>
    </row>
    <row r="40" spans="1:20">
      <c r="A40" t="s">
        <v>316</v>
      </c>
      <c r="B40" s="72">
        <v>1136068</v>
      </c>
      <c r="C40" t="s">
        <v>99</v>
      </c>
      <c r="D40" t="s">
        <v>122</v>
      </c>
      <c r="E40" t="s">
        <v>317</v>
      </c>
      <c r="F40" t="s">
        <v>302</v>
      </c>
      <c r="G40" t="s">
        <v>942</v>
      </c>
      <c r="H40" t="s">
        <v>149</v>
      </c>
      <c r="I40" t="s">
        <v>318</v>
      </c>
      <c r="J40" s="66">
        <v>3.77</v>
      </c>
      <c r="K40" t="s">
        <v>101</v>
      </c>
      <c r="L40" s="67">
        <v>3.9199999999999999E-2</v>
      </c>
      <c r="M40" s="67">
        <v>1.84E-2</v>
      </c>
      <c r="N40" s="66">
        <v>28468</v>
      </c>
      <c r="O40" s="66">
        <v>109.8</v>
      </c>
      <c r="P40" s="66">
        <v>0</v>
      </c>
      <c r="Q40" s="66">
        <v>31.257864000000001</v>
      </c>
      <c r="R40" s="67">
        <v>0</v>
      </c>
      <c r="S40" s="67">
        <v>5.5999999999999999E-3</v>
      </c>
      <c r="T40" s="67">
        <v>5.0000000000000001E-4</v>
      </c>
    </row>
    <row r="41" spans="1:20">
      <c r="A41" t="s">
        <v>319</v>
      </c>
      <c r="B41" s="72">
        <v>3230240</v>
      </c>
      <c r="C41" t="s">
        <v>99</v>
      </c>
      <c r="D41" t="s">
        <v>122</v>
      </c>
      <c r="E41" t="s">
        <v>320</v>
      </c>
      <c r="F41" t="s">
        <v>959</v>
      </c>
      <c r="G41" t="s">
        <v>941</v>
      </c>
      <c r="H41" t="s">
        <v>205</v>
      </c>
      <c r="I41" t="s">
        <v>318</v>
      </c>
      <c r="J41" s="66">
        <v>3.84</v>
      </c>
      <c r="K41" t="s">
        <v>101</v>
      </c>
      <c r="L41" s="67">
        <v>3.5000000000000003E-2</v>
      </c>
      <c r="M41" s="67">
        <v>0.03</v>
      </c>
      <c r="N41" s="66">
        <v>28882.06</v>
      </c>
      <c r="O41" s="66">
        <v>102</v>
      </c>
      <c r="P41" s="66">
        <v>0</v>
      </c>
      <c r="Q41" s="66">
        <v>29.459701200000001</v>
      </c>
      <c r="R41" s="67">
        <v>0</v>
      </c>
      <c r="S41" s="67">
        <v>5.3E-3</v>
      </c>
      <c r="T41" s="67">
        <v>4.0000000000000002E-4</v>
      </c>
    </row>
    <row r="42" spans="1:20">
      <c r="A42" t="s">
        <v>321</v>
      </c>
      <c r="B42" s="72">
        <v>1162817</v>
      </c>
      <c r="C42" t="s">
        <v>99</v>
      </c>
      <c r="D42" t="s">
        <v>122</v>
      </c>
      <c r="E42" t="s">
        <v>322</v>
      </c>
      <c r="F42" t="s">
        <v>323</v>
      </c>
      <c r="G42" t="s">
        <v>941</v>
      </c>
      <c r="H42" t="s">
        <v>205</v>
      </c>
      <c r="I42" t="s">
        <v>324</v>
      </c>
      <c r="J42" s="66">
        <v>7.54</v>
      </c>
      <c r="K42" t="s">
        <v>101</v>
      </c>
      <c r="L42" s="67">
        <v>2.4299999999999999E-2</v>
      </c>
      <c r="M42" s="67">
        <v>2.64E-2</v>
      </c>
      <c r="N42" s="66">
        <v>52751</v>
      </c>
      <c r="O42" s="66">
        <v>99.46</v>
      </c>
      <c r="P42" s="66">
        <v>0</v>
      </c>
      <c r="Q42" s="66">
        <v>52.4661446</v>
      </c>
      <c r="R42" s="67">
        <v>1E-4</v>
      </c>
      <c r="S42" s="67">
        <v>9.4999999999999998E-3</v>
      </c>
      <c r="T42" s="67">
        <v>8.0000000000000004E-4</v>
      </c>
    </row>
    <row r="43" spans="1:20">
      <c r="A43" t="s">
        <v>325</v>
      </c>
      <c r="B43" s="72">
        <v>1153725</v>
      </c>
      <c r="C43" t="s">
        <v>99</v>
      </c>
      <c r="D43" t="s">
        <v>122</v>
      </c>
      <c r="E43" t="s">
        <v>326</v>
      </c>
      <c r="F43" t="s">
        <v>960</v>
      </c>
      <c r="G43" t="s">
        <v>948</v>
      </c>
      <c r="H43" t="s">
        <v>149</v>
      </c>
      <c r="I43" t="s">
        <v>265</v>
      </c>
      <c r="J43" s="66">
        <v>3.42</v>
      </c>
      <c r="K43" t="s">
        <v>101</v>
      </c>
      <c r="L43" s="67">
        <v>4.1700000000000001E-2</v>
      </c>
      <c r="M43" s="67">
        <v>3.0200000000000001E-2</v>
      </c>
      <c r="N43" s="66">
        <v>67771</v>
      </c>
      <c r="O43" s="66">
        <v>104</v>
      </c>
      <c r="P43" s="66">
        <v>0</v>
      </c>
      <c r="Q43" s="66">
        <v>70.481840000000005</v>
      </c>
      <c r="R43" s="67">
        <v>2.0000000000000001E-4</v>
      </c>
      <c r="S43" s="67">
        <v>1.2699999999999999E-2</v>
      </c>
      <c r="T43" s="67">
        <v>1.1000000000000001E-3</v>
      </c>
    </row>
    <row r="44" spans="1:20">
      <c r="A44" t="s">
        <v>328</v>
      </c>
      <c r="B44" s="72">
        <v>1141415</v>
      </c>
      <c r="C44" t="s">
        <v>99</v>
      </c>
      <c r="D44" t="s">
        <v>122</v>
      </c>
      <c r="E44" t="s">
        <v>329</v>
      </c>
      <c r="F44" t="s">
        <v>131</v>
      </c>
      <c r="G44" t="s">
        <v>943</v>
      </c>
      <c r="H44" t="s">
        <v>205</v>
      </c>
      <c r="I44" t="s">
        <v>283</v>
      </c>
      <c r="J44" s="66">
        <v>2.4300000000000002</v>
      </c>
      <c r="K44" t="s">
        <v>101</v>
      </c>
      <c r="L44" s="67">
        <v>2.1600000000000001E-2</v>
      </c>
      <c r="M44" s="67">
        <v>1.44E-2</v>
      </c>
      <c r="N44" s="66">
        <v>16298.4</v>
      </c>
      <c r="O44" s="66">
        <v>101.79</v>
      </c>
      <c r="P44" s="66">
        <v>0</v>
      </c>
      <c r="Q44" s="66">
        <v>16.590141360000001</v>
      </c>
      <c r="R44" s="67">
        <v>0</v>
      </c>
      <c r="S44" s="67">
        <v>3.0000000000000001E-3</v>
      </c>
      <c r="T44" s="67">
        <v>2.9999999999999997E-4</v>
      </c>
    </row>
    <row r="45" spans="1:20">
      <c r="A45" t="s">
        <v>330</v>
      </c>
      <c r="B45" s="72">
        <v>1156397</v>
      </c>
      <c r="C45" t="s">
        <v>99</v>
      </c>
      <c r="D45" t="s">
        <v>122</v>
      </c>
      <c r="E45" t="s">
        <v>329</v>
      </c>
      <c r="F45" t="s">
        <v>131</v>
      </c>
      <c r="G45" t="s">
        <v>943</v>
      </c>
      <c r="H45" t="s">
        <v>205</v>
      </c>
      <c r="I45" t="s">
        <v>331</v>
      </c>
      <c r="J45" s="66">
        <v>4.95</v>
      </c>
      <c r="K45" t="s">
        <v>101</v>
      </c>
      <c r="L45" s="67">
        <v>0.04</v>
      </c>
      <c r="M45" s="67">
        <v>2.6499999999999999E-2</v>
      </c>
      <c r="N45" s="66">
        <v>58713</v>
      </c>
      <c r="O45" s="66">
        <v>106.7</v>
      </c>
      <c r="P45" s="66">
        <v>0</v>
      </c>
      <c r="Q45" s="66">
        <v>62.646771000000001</v>
      </c>
      <c r="R45" s="67">
        <v>1E-4</v>
      </c>
      <c r="S45" s="67">
        <v>1.1299999999999999E-2</v>
      </c>
      <c r="T45" s="67">
        <v>1E-3</v>
      </c>
    </row>
    <row r="46" spans="1:20">
      <c r="A46" t="s">
        <v>332</v>
      </c>
      <c r="B46" s="72">
        <v>7150360</v>
      </c>
      <c r="C46" t="s">
        <v>99</v>
      </c>
      <c r="D46" t="s">
        <v>122</v>
      </c>
      <c r="E46" t="s">
        <v>333</v>
      </c>
      <c r="F46" t="s">
        <v>960</v>
      </c>
      <c r="G46" t="s">
        <v>944</v>
      </c>
      <c r="H46" t="s">
        <v>149</v>
      </c>
      <c r="I46" t="s">
        <v>334</v>
      </c>
      <c r="J46" s="66">
        <v>2.85</v>
      </c>
      <c r="K46" t="s">
        <v>101</v>
      </c>
      <c r="L46" s="67">
        <v>3.15E-2</v>
      </c>
      <c r="M46" s="67">
        <v>3.3500000000000002E-2</v>
      </c>
      <c r="N46" s="66">
        <v>64545.82</v>
      </c>
      <c r="O46" s="66">
        <v>99.5</v>
      </c>
      <c r="P46" s="66">
        <v>0</v>
      </c>
      <c r="Q46" s="66">
        <v>64.223090900000003</v>
      </c>
      <c r="R46" s="67">
        <v>2.0000000000000001E-4</v>
      </c>
      <c r="S46" s="67">
        <v>1.1599999999999999E-2</v>
      </c>
      <c r="T46" s="67">
        <v>1E-3</v>
      </c>
    </row>
    <row r="47" spans="1:20">
      <c r="A47" t="s">
        <v>335</v>
      </c>
      <c r="B47" s="72">
        <v>1161751</v>
      </c>
      <c r="C47" t="s">
        <v>99</v>
      </c>
      <c r="D47" t="s">
        <v>122</v>
      </c>
      <c r="E47" t="s">
        <v>336</v>
      </c>
      <c r="F47" t="s">
        <v>124</v>
      </c>
      <c r="G47" t="s">
        <v>945</v>
      </c>
      <c r="H47" t="s">
        <v>205</v>
      </c>
      <c r="I47" t="s">
        <v>280</v>
      </c>
      <c r="J47" s="66">
        <v>5.43</v>
      </c>
      <c r="K47" t="s">
        <v>101</v>
      </c>
      <c r="L47" s="67">
        <v>2.0500000000000001E-2</v>
      </c>
      <c r="M47" s="67">
        <v>2.01E-2</v>
      </c>
      <c r="N47" s="66">
        <v>77496</v>
      </c>
      <c r="O47" s="66">
        <v>101.08</v>
      </c>
      <c r="P47" s="66">
        <v>0</v>
      </c>
      <c r="Q47" s="66">
        <v>78.332956800000005</v>
      </c>
      <c r="R47" s="67">
        <v>2.0000000000000001E-4</v>
      </c>
      <c r="S47" s="67">
        <v>1.41E-2</v>
      </c>
      <c r="T47" s="67">
        <v>1.1999999999999999E-3</v>
      </c>
    </row>
    <row r="48" spans="1:20">
      <c r="A48" t="s">
        <v>337</v>
      </c>
      <c r="B48" s="72">
        <v>1135607</v>
      </c>
      <c r="C48" t="s">
        <v>99</v>
      </c>
      <c r="D48" t="s">
        <v>122</v>
      </c>
      <c r="E48" t="s">
        <v>338</v>
      </c>
      <c r="F48" t="s">
        <v>960</v>
      </c>
      <c r="G48" t="s">
        <v>945</v>
      </c>
      <c r="H48" t="s">
        <v>205</v>
      </c>
      <c r="I48" t="s">
        <v>339</v>
      </c>
      <c r="J48" s="66">
        <v>2.16</v>
      </c>
      <c r="K48" t="s">
        <v>101</v>
      </c>
      <c r="L48" s="67">
        <v>4.2000000000000003E-2</v>
      </c>
      <c r="M48" s="67">
        <v>3.1899999999999998E-2</v>
      </c>
      <c r="N48" s="66">
        <v>61232.43</v>
      </c>
      <c r="O48" s="66">
        <v>102.19</v>
      </c>
      <c r="P48" s="66">
        <v>9.1006599999999995</v>
      </c>
      <c r="Q48" s="66">
        <v>71.674080216999997</v>
      </c>
      <c r="R48" s="67">
        <v>2.0000000000000001E-4</v>
      </c>
      <c r="S48" s="67">
        <v>1.29E-2</v>
      </c>
      <c r="T48" s="67">
        <v>1.1000000000000001E-3</v>
      </c>
    </row>
    <row r="49" spans="1:20">
      <c r="A49" t="s">
        <v>340</v>
      </c>
      <c r="B49" s="72">
        <v>1157783</v>
      </c>
      <c r="C49" t="s">
        <v>99</v>
      </c>
      <c r="D49" t="s">
        <v>122</v>
      </c>
      <c r="E49" t="s">
        <v>338</v>
      </c>
      <c r="F49" t="s">
        <v>960</v>
      </c>
      <c r="G49" t="s">
        <v>945</v>
      </c>
      <c r="H49" t="s">
        <v>205</v>
      </c>
      <c r="I49" t="s">
        <v>341</v>
      </c>
      <c r="J49" s="66">
        <v>3.17</v>
      </c>
      <c r="K49" t="s">
        <v>101</v>
      </c>
      <c r="L49" s="67">
        <v>3.4200000000000001E-2</v>
      </c>
      <c r="M49" s="67">
        <v>3.7900000000000003E-2</v>
      </c>
      <c r="N49" s="66">
        <v>80000</v>
      </c>
      <c r="O49" s="66">
        <v>100.33</v>
      </c>
      <c r="P49" s="66">
        <v>0</v>
      </c>
      <c r="Q49" s="66">
        <v>80.263999999999996</v>
      </c>
      <c r="R49" s="67">
        <v>2.0000000000000001E-4</v>
      </c>
      <c r="S49" s="67">
        <v>1.4500000000000001E-2</v>
      </c>
      <c r="T49" s="67">
        <v>1.1999999999999999E-3</v>
      </c>
    </row>
    <row r="50" spans="1:20">
      <c r="A50" t="s">
        <v>342</v>
      </c>
      <c r="B50" s="72">
        <v>1132331</v>
      </c>
      <c r="C50" t="s">
        <v>99</v>
      </c>
      <c r="D50" t="s">
        <v>122</v>
      </c>
      <c r="E50" t="s">
        <v>343</v>
      </c>
      <c r="F50" t="s">
        <v>960</v>
      </c>
      <c r="G50" t="s">
        <v>945</v>
      </c>
      <c r="H50" t="s">
        <v>205</v>
      </c>
      <c r="I50" t="s">
        <v>265</v>
      </c>
      <c r="J50" s="66">
        <v>2.68</v>
      </c>
      <c r="K50" t="s">
        <v>101</v>
      </c>
      <c r="L50" s="67">
        <v>4.2000000000000003E-2</v>
      </c>
      <c r="M50" s="67">
        <v>0.04</v>
      </c>
      <c r="N50" s="66">
        <v>9534.17</v>
      </c>
      <c r="O50" s="66">
        <v>101.21</v>
      </c>
      <c r="P50" s="66">
        <v>0</v>
      </c>
      <c r="Q50" s="66">
        <v>9.6495334570000004</v>
      </c>
      <c r="R50" s="67">
        <v>0</v>
      </c>
      <c r="S50" s="67">
        <v>1.6999999999999999E-3</v>
      </c>
      <c r="T50" s="67">
        <v>1E-4</v>
      </c>
    </row>
    <row r="51" spans="1:20">
      <c r="A51" t="s">
        <v>344</v>
      </c>
      <c r="B51" s="72">
        <v>1140102</v>
      </c>
      <c r="C51" t="s">
        <v>99</v>
      </c>
      <c r="D51" t="s">
        <v>122</v>
      </c>
      <c r="E51" t="s">
        <v>343</v>
      </c>
      <c r="F51" t="s">
        <v>960</v>
      </c>
      <c r="G51" t="s">
        <v>945</v>
      </c>
      <c r="H51" t="s">
        <v>205</v>
      </c>
      <c r="I51" t="s">
        <v>318</v>
      </c>
      <c r="J51" s="66">
        <v>3.75</v>
      </c>
      <c r="K51" t="s">
        <v>101</v>
      </c>
      <c r="L51" s="67">
        <v>4.2999999999999997E-2</v>
      </c>
      <c r="M51" s="67">
        <v>4.7E-2</v>
      </c>
      <c r="N51" s="66">
        <v>24632</v>
      </c>
      <c r="O51" s="66">
        <v>100.65</v>
      </c>
      <c r="P51" s="66">
        <v>0</v>
      </c>
      <c r="Q51" s="66">
        <v>24.792107999999999</v>
      </c>
      <c r="R51" s="67">
        <v>0</v>
      </c>
      <c r="S51" s="67">
        <v>4.4999999999999997E-3</v>
      </c>
      <c r="T51" s="67">
        <v>4.0000000000000002E-4</v>
      </c>
    </row>
    <row r="52" spans="1:20">
      <c r="A52" t="s">
        <v>345</v>
      </c>
      <c r="B52" s="72">
        <v>5760236</v>
      </c>
      <c r="C52" t="s">
        <v>99</v>
      </c>
      <c r="D52" t="s">
        <v>122</v>
      </c>
      <c r="E52" t="s">
        <v>346</v>
      </c>
      <c r="F52" t="s">
        <v>347</v>
      </c>
      <c r="G52" t="s">
        <v>945</v>
      </c>
      <c r="H52" t="s">
        <v>205</v>
      </c>
      <c r="I52" t="s">
        <v>348</v>
      </c>
      <c r="J52" s="66">
        <v>2.4900000000000002</v>
      </c>
      <c r="K52" t="s">
        <v>101</v>
      </c>
      <c r="L52" s="67">
        <v>4.1000000000000002E-2</v>
      </c>
      <c r="M52" s="67">
        <v>2.58E-2</v>
      </c>
      <c r="N52" s="66">
        <v>160000</v>
      </c>
      <c r="O52" s="66">
        <v>104.16</v>
      </c>
      <c r="P52" s="66">
        <v>0</v>
      </c>
      <c r="Q52" s="66">
        <v>166.65600000000001</v>
      </c>
      <c r="R52" s="67">
        <v>2.9999999999999997E-4</v>
      </c>
      <c r="S52" s="67">
        <v>3.0099999999999998E-2</v>
      </c>
      <c r="T52" s="67">
        <v>2.5000000000000001E-3</v>
      </c>
    </row>
    <row r="53" spans="1:20">
      <c r="A53" t="s">
        <v>349</v>
      </c>
      <c r="B53" s="72">
        <v>1159326</v>
      </c>
      <c r="C53" t="s">
        <v>99</v>
      </c>
      <c r="D53" t="s">
        <v>122</v>
      </c>
      <c r="E53" t="s">
        <v>350</v>
      </c>
      <c r="F53" t="s">
        <v>959</v>
      </c>
      <c r="G53" t="s">
        <v>944</v>
      </c>
      <c r="H53" t="s">
        <v>149</v>
      </c>
      <c r="I53" t="s">
        <v>276</v>
      </c>
      <c r="J53" s="66">
        <v>5.25</v>
      </c>
      <c r="K53" t="s">
        <v>101</v>
      </c>
      <c r="L53" s="67">
        <v>2.8000000000000001E-2</v>
      </c>
      <c r="M53" s="67">
        <v>3.3399999999999999E-2</v>
      </c>
      <c r="N53" s="66">
        <v>16696</v>
      </c>
      <c r="O53" s="66">
        <v>97.36</v>
      </c>
      <c r="P53" s="66">
        <v>0</v>
      </c>
      <c r="Q53" s="66">
        <v>16.255225599999999</v>
      </c>
      <c r="R53" s="67">
        <v>0</v>
      </c>
      <c r="S53" s="67">
        <v>2.8999999999999998E-3</v>
      </c>
      <c r="T53" s="67">
        <v>2.0000000000000001E-4</v>
      </c>
    </row>
    <row r="54" spans="1:20">
      <c r="A54" t="s">
        <v>351</v>
      </c>
      <c r="B54" s="72">
        <v>1143080</v>
      </c>
      <c r="C54" t="s">
        <v>99</v>
      </c>
      <c r="D54" t="s">
        <v>122</v>
      </c>
      <c r="E54" t="s">
        <v>352</v>
      </c>
      <c r="F54" t="s">
        <v>131</v>
      </c>
      <c r="G54" t="s">
        <v>945</v>
      </c>
      <c r="H54" t="s">
        <v>205</v>
      </c>
      <c r="I54" t="s">
        <v>276</v>
      </c>
      <c r="J54" s="66">
        <v>4.75</v>
      </c>
      <c r="K54" t="s">
        <v>101</v>
      </c>
      <c r="L54" s="67">
        <v>2.5000000000000001E-2</v>
      </c>
      <c r="M54" s="67">
        <v>5.7700000000000001E-2</v>
      </c>
      <c r="N54" s="66">
        <v>1596</v>
      </c>
      <c r="O54" s="66">
        <v>87</v>
      </c>
      <c r="P54" s="66">
        <v>0</v>
      </c>
      <c r="Q54" s="66">
        <v>1.38852</v>
      </c>
      <c r="R54" s="67">
        <v>0</v>
      </c>
      <c r="S54" s="67">
        <v>2.9999999999999997E-4</v>
      </c>
      <c r="T54" s="67">
        <v>0</v>
      </c>
    </row>
    <row r="55" spans="1:20">
      <c r="A55" t="s">
        <v>353</v>
      </c>
      <c r="B55" s="72">
        <v>1141589</v>
      </c>
      <c r="C55" t="s">
        <v>99</v>
      </c>
      <c r="D55" t="s">
        <v>122</v>
      </c>
      <c r="E55" t="s">
        <v>354</v>
      </c>
      <c r="F55" t="s">
        <v>323</v>
      </c>
      <c r="G55" t="s">
        <v>946</v>
      </c>
      <c r="H55" t="s">
        <v>205</v>
      </c>
      <c r="I55" t="s">
        <v>355</v>
      </c>
      <c r="J55" s="66">
        <v>5.3</v>
      </c>
      <c r="K55" t="s">
        <v>101</v>
      </c>
      <c r="L55" s="67">
        <v>4.4499999999999998E-2</v>
      </c>
      <c r="M55" s="67">
        <v>2.23E-2</v>
      </c>
      <c r="N55" s="66">
        <v>29681.59</v>
      </c>
      <c r="O55" s="66">
        <v>112.04</v>
      </c>
      <c r="P55" s="66">
        <v>0</v>
      </c>
      <c r="Q55" s="66">
        <v>33.255253435999997</v>
      </c>
      <c r="R55" s="67">
        <v>1E-4</v>
      </c>
      <c r="S55" s="67">
        <v>6.0000000000000001E-3</v>
      </c>
      <c r="T55" s="67">
        <v>5.0000000000000001E-4</v>
      </c>
    </row>
    <row r="56" spans="1:20">
      <c r="A56" t="s">
        <v>356</v>
      </c>
      <c r="B56" s="72">
        <v>1160878</v>
      </c>
      <c r="C56" t="s">
        <v>99</v>
      </c>
      <c r="D56" t="s">
        <v>122</v>
      </c>
      <c r="E56" t="s">
        <v>357</v>
      </c>
      <c r="F56" t="s">
        <v>962</v>
      </c>
      <c r="G56" t="s">
        <v>949</v>
      </c>
      <c r="H56" t="s">
        <v>149</v>
      </c>
      <c r="I56" t="s">
        <v>359</v>
      </c>
      <c r="J56" s="66">
        <v>5.93</v>
      </c>
      <c r="K56" t="s">
        <v>101</v>
      </c>
      <c r="L56" s="67">
        <v>3.2500000000000001E-2</v>
      </c>
      <c r="M56" s="67">
        <v>6.0100000000000001E-2</v>
      </c>
      <c r="N56" s="66">
        <v>106000</v>
      </c>
      <c r="O56" s="66">
        <v>86.07</v>
      </c>
      <c r="P56" s="66">
        <v>0</v>
      </c>
      <c r="Q56" s="66">
        <v>91.234200000000001</v>
      </c>
      <c r="R56" s="67">
        <v>4.0000000000000002E-4</v>
      </c>
      <c r="S56" s="67">
        <v>1.6500000000000001E-2</v>
      </c>
      <c r="T56" s="67">
        <v>1.4E-3</v>
      </c>
    </row>
    <row r="57" spans="1:20">
      <c r="A57" t="s">
        <v>360</v>
      </c>
      <c r="B57" s="72">
        <v>2590511</v>
      </c>
      <c r="C57" t="s">
        <v>99</v>
      </c>
      <c r="D57" t="s">
        <v>122</v>
      </c>
      <c r="E57" t="s">
        <v>361</v>
      </c>
      <c r="F57" t="s">
        <v>323</v>
      </c>
      <c r="G57" t="s">
        <v>946</v>
      </c>
      <c r="H57" t="s">
        <v>205</v>
      </c>
      <c r="I57" t="s">
        <v>265</v>
      </c>
      <c r="J57" s="66">
        <v>4.99</v>
      </c>
      <c r="K57" t="s">
        <v>101</v>
      </c>
      <c r="L57" s="67">
        <v>2.7E-2</v>
      </c>
      <c r="M57" s="67">
        <v>6.59E-2</v>
      </c>
      <c r="N57" s="66">
        <v>84033</v>
      </c>
      <c r="O57" s="66">
        <v>83.3</v>
      </c>
      <c r="P57" s="66">
        <v>0</v>
      </c>
      <c r="Q57" s="66">
        <v>69.999488999999997</v>
      </c>
      <c r="R57" s="67">
        <v>1E-4</v>
      </c>
      <c r="S57" s="67">
        <v>1.26E-2</v>
      </c>
      <c r="T57" s="67">
        <v>1.1000000000000001E-3</v>
      </c>
    </row>
    <row r="58" spans="1:20">
      <c r="A58" t="s">
        <v>362</v>
      </c>
      <c r="B58" s="72">
        <v>1136761</v>
      </c>
      <c r="C58" t="s">
        <v>99</v>
      </c>
      <c r="D58" t="s">
        <v>122</v>
      </c>
      <c r="E58" t="s">
        <v>363</v>
      </c>
      <c r="F58" t="s">
        <v>323</v>
      </c>
      <c r="G58" t="s">
        <v>949</v>
      </c>
      <c r="H58" t="s">
        <v>149</v>
      </c>
      <c r="I58" t="s">
        <v>256</v>
      </c>
      <c r="J58" s="66">
        <v>1.94</v>
      </c>
      <c r="K58" t="s">
        <v>101</v>
      </c>
      <c r="L58" s="67">
        <v>4.5499999999999999E-2</v>
      </c>
      <c r="M58" s="67">
        <v>2.8299999999999999E-2</v>
      </c>
      <c r="N58" s="66">
        <v>154740.84</v>
      </c>
      <c r="O58" s="66">
        <v>103.34</v>
      </c>
      <c r="P58" s="66">
        <v>56.274050000000003</v>
      </c>
      <c r="Q58" s="66">
        <v>216.183234056</v>
      </c>
      <c r="R58" s="67">
        <v>8.9999999999999998E-4</v>
      </c>
      <c r="S58" s="67">
        <v>3.9E-2</v>
      </c>
      <c r="T58" s="67">
        <v>3.3E-3</v>
      </c>
    </row>
    <row r="59" spans="1:20">
      <c r="A59" t="s">
        <v>364</v>
      </c>
      <c r="B59" s="72">
        <v>1157700</v>
      </c>
      <c r="C59" t="s">
        <v>99</v>
      </c>
      <c r="D59" t="s">
        <v>122</v>
      </c>
      <c r="E59" t="s">
        <v>363</v>
      </c>
      <c r="F59" t="s">
        <v>323</v>
      </c>
      <c r="G59" t="s">
        <v>949</v>
      </c>
      <c r="H59" t="s">
        <v>149</v>
      </c>
      <c r="I59" t="s">
        <v>318</v>
      </c>
      <c r="J59" s="66">
        <v>3.4</v>
      </c>
      <c r="K59" t="s">
        <v>101</v>
      </c>
      <c r="L59" s="67">
        <v>3.2899999999999999E-2</v>
      </c>
      <c r="M59" s="67">
        <v>4.5499999999999999E-2</v>
      </c>
      <c r="N59" s="66">
        <v>26258</v>
      </c>
      <c r="O59" s="66">
        <v>96.8</v>
      </c>
      <c r="P59" s="66">
        <v>0</v>
      </c>
      <c r="Q59" s="66">
        <v>25.417743999999999</v>
      </c>
      <c r="R59" s="67">
        <v>1E-4</v>
      </c>
      <c r="S59" s="67">
        <v>4.5999999999999999E-3</v>
      </c>
      <c r="T59" s="67">
        <v>4.0000000000000002E-4</v>
      </c>
    </row>
    <row r="60" spans="1:20">
      <c r="A60" t="s">
        <v>365</v>
      </c>
      <c r="B60" s="72">
        <v>1140094</v>
      </c>
      <c r="C60" t="s">
        <v>99</v>
      </c>
      <c r="D60" t="s">
        <v>122</v>
      </c>
      <c r="E60" t="s">
        <v>366</v>
      </c>
      <c r="F60" t="s">
        <v>962</v>
      </c>
      <c r="G60" t="s">
        <v>946</v>
      </c>
      <c r="H60" t="s">
        <v>205</v>
      </c>
      <c r="I60" t="s">
        <v>367</v>
      </c>
      <c r="J60" s="66">
        <v>1.41</v>
      </c>
      <c r="K60" t="s">
        <v>101</v>
      </c>
      <c r="L60" s="67">
        <v>7.2999999999999995E-2</v>
      </c>
      <c r="M60" s="67">
        <v>0.12089999999999999</v>
      </c>
      <c r="N60" s="66">
        <v>26978.7</v>
      </c>
      <c r="O60" s="66">
        <v>96.92</v>
      </c>
      <c r="P60" s="66">
        <v>0</v>
      </c>
      <c r="Q60" s="66">
        <v>26.147756040000001</v>
      </c>
      <c r="R60" s="67">
        <v>1E-4</v>
      </c>
      <c r="S60" s="67">
        <v>4.7000000000000002E-3</v>
      </c>
      <c r="T60" s="67">
        <v>4.0000000000000002E-4</v>
      </c>
    </row>
    <row r="61" spans="1:20">
      <c r="A61" t="s">
        <v>368</v>
      </c>
      <c r="B61" s="72">
        <v>1155621</v>
      </c>
      <c r="C61" t="s">
        <v>99</v>
      </c>
      <c r="D61" t="s">
        <v>122</v>
      </c>
      <c r="E61" t="s">
        <v>369</v>
      </c>
      <c r="F61" t="s">
        <v>347</v>
      </c>
      <c r="G61" t="s">
        <v>950</v>
      </c>
      <c r="H61" t="s">
        <v>149</v>
      </c>
      <c r="I61" t="s">
        <v>370</v>
      </c>
      <c r="J61" s="66">
        <v>0.78</v>
      </c>
      <c r="K61" t="s">
        <v>101</v>
      </c>
      <c r="L61" s="67">
        <v>4.02E-2</v>
      </c>
      <c r="M61" s="67">
        <v>6.5000000000000002E-2</v>
      </c>
      <c r="N61" s="66">
        <v>60112.5</v>
      </c>
      <c r="O61" s="66">
        <v>98.84</v>
      </c>
      <c r="P61" s="66">
        <v>0</v>
      </c>
      <c r="Q61" s="66">
        <v>59.415194999999997</v>
      </c>
      <c r="R61" s="67">
        <v>2.9999999999999997E-4</v>
      </c>
      <c r="S61" s="67">
        <v>1.0699999999999999E-2</v>
      </c>
      <c r="T61" s="67">
        <v>8.9999999999999998E-4</v>
      </c>
    </row>
    <row r="62" spans="1:20">
      <c r="A62" s="68" t="s">
        <v>239</v>
      </c>
      <c r="B62" s="14"/>
      <c r="C62" s="14"/>
      <c r="D62" s="14"/>
      <c r="E62" s="14"/>
      <c r="J62" s="70">
        <v>3.6</v>
      </c>
      <c r="M62" s="69">
        <v>3.49E-2</v>
      </c>
      <c r="N62" s="70">
        <v>226352.88</v>
      </c>
      <c r="P62" s="70">
        <v>0</v>
      </c>
      <c r="Q62" s="70">
        <v>223.9771652</v>
      </c>
      <c r="S62" s="69">
        <v>4.0399999999999998E-2</v>
      </c>
      <c r="T62" s="69">
        <v>3.3999999999999998E-3</v>
      </c>
    </row>
    <row r="63" spans="1:20">
      <c r="A63" t="s">
        <v>371</v>
      </c>
      <c r="B63" s="72">
        <v>1141662</v>
      </c>
      <c r="C63" t="s">
        <v>99</v>
      </c>
      <c r="D63" t="s">
        <v>122</v>
      </c>
      <c r="E63" t="s">
        <v>372</v>
      </c>
      <c r="F63" t="s">
        <v>373</v>
      </c>
      <c r="G63" t="s">
        <v>938</v>
      </c>
      <c r="H63" t="s">
        <v>205</v>
      </c>
      <c r="I63" t="s">
        <v>374</v>
      </c>
      <c r="J63" s="66">
        <v>2.98</v>
      </c>
      <c r="K63" t="s">
        <v>101</v>
      </c>
      <c r="L63" s="67">
        <v>2.9000000000000001E-2</v>
      </c>
      <c r="M63" s="67">
        <v>2.23E-2</v>
      </c>
      <c r="N63" s="66">
        <v>120777</v>
      </c>
      <c r="O63" s="66">
        <v>99.96</v>
      </c>
      <c r="P63" s="66">
        <v>0</v>
      </c>
      <c r="Q63" s="66">
        <v>120.72868920000001</v>
      </c>
      <c r="R63" s="67">
        <v>1E-4</v>
      </c>
      <c r="S63" s="67">
        <v>2.18E-2</v>
      </c>
      <c r="T63" s="67">
        <v>1.8E-3</v>
      </c>
    </row>
    <row r="64" spans="1:20">
      <c r="A64" t="s">
        <v>375</v>
      </c>
      <c r="B64" s="72">
        <v>1143023</v>
      </c>
      <c r="C64" t="s">
        <v>99</v>
      </c>
      <c r="D64" t="s">
        <v>122</v>
      </c>
      <c r="E64" t="s">
        <v>263</v>
      </c>
      <c r="F64" t="s">
        <v>959</v>
      </c>
      <c r="G64" t="s">
        <v>264</v>
      </c>
      <c r="H64" t="s">
        <v>149</v>
      </c>
      <c r="I64" t="s">
        <v>376</v>
      </c>
      <c r="J64" s="66">
        <v>4.74</v>
      </c>
      <c r="K64" t="s">
        <v>101</v>
      </c>
      <c r="L64" s="67">
        <v>3.78E-2</v>
      </c>
      <c r="M64" s="67">
        <v>4.4200000000000003E-2</v>
      </c>
      <c r="N64" s="66">
        <v>71154.880000000005</v>
      </c>
      <c r="O64" s="66">
        <v>97</v>
      </c>
      <c r="P64" s="66">
        <v>0</v>
      </c>
      <c r="Q64" s="66">
        <v>69.020233599999997</v>
      </c>
      <c r="R64" s="67">
        <v>2.9999999999999997E-4</v>
      </c>
      <c r="S64" s="67">
        <v>1.2500000000000001E-2</v>
      </c>
      <c r="T64" s="67">
        <v>1.1000000000000001E-3</v>
      </c>
    </row>
    <row r="65" spans="1:20">
      <c r="A65" t="s">
        <v>377</v>
      </c>
      <c r="B65" t="s">
        <v>378</v>
      </c>
      <c r="C65" t="s">
        <v>99</v>
      </c>
      <c r="D65" t="s">
        <v>122</v>
      </c>
      <c r="E65" t="s">
        <v>346</v>
      </c>
      <c r="F65" t="s">
        <v>347</v>
      </c>
      <c r="G65" t="s">
        <v>945</v>
      </c>
      <c r="H65" t="s">
        <v>205</v>
      </c>
      <c r="I65" t="s">
        <v>283</v>
      </c>
      <c r="J65" s="66">
        <v>3.52</v>
      </c>
      <c r="K65" t="s">
        <v>101</v>
      </c>
      <c r="L65" s="67">
        <v>5.6000000000000001E-2</v>
      </c>
      <c r="M65" s="67">
        <v>6.0400000000000002E-2</v>
      </c>
      <c r="N65" s="66">
        <v>34421</v>
      </c>
      <c r="O65" s="66">
        <v>99.44</v>
      </c>
      <c r="P65" s="66">
        <v>0</v>
      </c>
      <c r="Q65" s="66">
        <v>34.228242399999999</v>
      </c>
      <c r="R65" s="67">
        <v>1E-4</v>
      </c>
      <c r="S65" s="67">
        <v>6.1999999999999998E-3</v>
      </c>
      <c r="T65" s="67">
        <v>5.0000000000000001E-4</v>
      </c>
    </row>
    <row r="66" spans="1:20">
      <c r="A66" s="68" t="s">
        <v>379</v>
      </c>
      <c r="B66" s="14"/>
      <c r="C66" s="14"/>
      <c r="D66" s="14"/>
      <c r="E66" s="14"/>
      <c r="J66" s="70">
        <v>0</v>
      </c>
      <c r="M66" s="69">
        <v>0</v>
      </c>
      <c r="N66" s="70">
        <v>0</v>
      </c>
      <c r="P66" s="70">
        <v>0</v>
      </c>
      <c r="Q66" s="70">
        <v>0</v>
      </c>
      <c r="S66" s="69">
        <v>0</v>
      </c>
      <c r="T66" s="69">
        <v>0</v>
      </c>
    </row>
    <row r="67" spans="1:20">
      <c r="A67" t="s">
        <v>221</v>
      </c>
      <c r="B67" t="s">
        <v>221</v>
      </c>
      <c r="C67" s="14"/>
      <c r="D67" s="14"/>
      <c r="E67" s="14"/>
      <c r="F67" t="s">
        <v>221</v>
      </c>
      <c r="G67" t="s">
        <v>221</v>
      </c>
      <c r="J67" s="66">
        <v>0</v>
      </c>
      <c r="K67" t="s">
        <v>221</v>
      </c>
      <c r="L67" s="67">
        <v>0</v>
      </c>
      <c r="M67" s="67">
        <v>0</v>
      </c>
      <c r="N67" s="66">
        <v>0</v>
      </c>
      <c r="O67" s="66">
        <v>0</v>
      </c>
      <c r="Q67" s="66">
        <v>0</v>
      </c>
      <c r="R67" s="67">
        <v>0</v>
      </c>
      <c r="S67" s="67">
        <v>0</v>
      </c>
      <c r="T67" s="67">
        <v>0</v>
      </c>
    </row>
    <row r="68" spans="1:20">
      <c r="A68" s="68" t="s">
        <v>226</v>
      </c>
      <c r="B68" s="14"/>
      <c r="C68" s="14"/>
      <c r="D68" s="14"/>
      <c r="E68" s="14"/>
      <c r="J68" s="70">
        <v>4.34</v>
      </c>
      <c r="M68" s="69">
        <v>4.6899999999999997E-2</v>
      </c>
      <c r="N68" s="70">
        <v>210000</v>
      </c>
      <c r="P68" s="70">
        <v>2.7303415000000002</v>
      </c>
      <c r="Q68" s="70">
        <v>778.3960188922</v>
      </c>
      <c r="S68" s="69">
        <v>0.1404</v>
      </c>
      <c r="T68" s="69">
        <v>1.1900000000000001E-2</v>
      </c>
    </row>
    <row r="69" spans="1:20">
      <c r="A69" s="68" t="s">
        <v>240</v>
      </c>
      <c r="B69" s="14"/>
      <c r="C69" s="14"/>
      <c r="D69" s="14"/>
      <c r="E69" s="14"/>
      <c r="J69" s="70">
        <v>0</v>
      </c>
      <c r="M69" s="69">
        <v>0</v>
      </c>
      <c r="N69" s="70">
        <v>0</v>
      </c>
      <c r="P69" s="70">
        <v>0</v>
      </c>
      <c r="Q69" s="70">
        <v>0</v>
      </c>
      <c r="S69" s="69">
        <v>0</v>
      </c>
      <c r="T69" s="69">
        <v>0</v>
      </c>
    </row>
    <row r="70" spans="1:20">
      <c r="A70" t="s">
        <v>221</v>
      </c>
      <c r="B70" t="s">
        <v>221</v>
      </c>
      <c r="C70" s="14"/>
      <c r="D70" s="14"/>
      <c r="E70" s="14"/>
      <c r="F70" t="s">
        <v>221</v>
      </c>
      <c r="G70" t="s">
        <v>221</v>
      </c>
      <c r="J70" s="66">
        <v>0</v>
      </c>
      <c r="K70" t="s">
        <v>221</v>
      </c>
      <c r="L70" s="67">
        <v>0</v>
      </c>
      <c r="M70" s="67">
        <v>0</v>
      </c>
      <c r="N70" s="66">
        <v>0</v>
      </c>
      <c r="O70" s="66">
        <v>0</v>
      </c>
      <c r="Q70" s="66">
        <v>0</v>
      </c>
      <c r="R70" s="67">
        <v>0</v>
      </c>
      <c r="S70" s="67">
        <v>0</v>
      </c>
      <c r="T70" s="67">
        <v>0</v>
      </c>
    </row>
    <row r="71" spans="1:20">
      <c r="A71" s="68" t="s">
        <v>241</v>
      </c>
      <c r="B71" s="14"/>
      <c r="C71" s="14"/>
      <c r="D71" s="14"/>
      <c r="E71" s="14"/>
      <c r="J71" s="70">
        <v>4.34</v>
      </c>
      <c r="M71" s="69">
        <v>4.6899999999999997E-2</v>
      </c>
      <c r="N71" s="70">
        <v>210000</v>
      </c>
      <c r="P71" s="70">
        <v>2.7303415000000002</v>
      </c>
      <c r="Q71" s="70">
        <v>778.3960188922</v>
      </c>
      <c r="S71" s="69">
        <v>0.1404</v>
      </c>
      <c r="T71" s="69">
        <v>1.1900000000000001E-2</v>
      </c>
    </row>
    <row r="72" spans="1:20">
      <c r="A72" t="s">
        <v>380</v>
      </c>
      <c r="B72" t="s">
        <v>381</v>
      </c>
      <c r="C72" t="s">
        <v>382</v>
      </c>
      <c r="D72" t="s">
        <v>383</v>
      </c>
      <c r="E72" t="s">
        <v>384</v>
      </c>
      <c r="F72" t="s">
        <v>385</v>
      </c>
      <c r="G72" t="s">
        <v>386</v>
      </c>
      <c r="H72" t="s">
        <v>286</v>
      </c>
      <c r="I72" t="s">
        <v>387</v>
      </c>
      <c r="J72" s="66">
        <v>4.5599999999999996</v>
      </c>
      <c r="K72" t="s">
        <v>105</v>
      </c>
      <c r="L72" s="67">
        <v>6.7500000000000004E-2</v>
      </c>
      <c r="M72" s="67">
        <v>3.5999999999999997E-2</v>
      </c>
      <c r="N72" s="66">
        <v>34000</v>
      </c>
      <c r="O72" s="66">
        <v>116.57525</v>
      </c>
      <c r="P72" s="66">
        <v>0</v>
      </c>
      <c r="Q72" s="66">
        <v>137.37693761</v>
      </c>
      <c r="R72" s="67">
        <v>0</v>
      </c>
      <c r="S72" s="67">
        <v>2.4799999999999999E-2</v>
      </c>
      <c r="T72" s="67">
        <v>2.0999999999999999E-3</v>
      </c>
    </row>
    <row r="73" spans="1:20">
      <c r="A73" t="s">
        <v>388</v>
      </c>
      <c r="B73" t="s">
        <v>389</v>
      </c>
      <c r="C73" t="s">
        <v>390</v>
      </c>
      <c r="D73" t="s">
        <v>383</v>
      </c>
      <c r="E73" t="s">
        <v>391</v>
      </c>
      <c r="F73" t="s">
        <v>122</v>
      </c>
      <c r="G73" t="s">
        <v>392</v>
      </c>
      <c r="H73" t="s">
        <v>393</v>
      </c>
      <c r="I73" t="s">
        <v>394</v>
      </c>
      <c r="J73" s="66">
        <v>10.59</v>
      </c>
      <c r="K73" t="s">
        <v>105</v>
      </c>
      <c r="L73" s="67">
        <v>6.8500000000000005E-2</v>
      </c>
      <c r="M73" s="67">
        <v>5.2299999999999999E-2</v>
      </c>
      <c r="N73" s="66">
        <v>23000</v>
      </c>
      <c r="O73" s="66">
        <v>122.25</v>
      </c>
      <c r="P73" s="66">
        <v>2.7303415000000002</v>
      </c>
      <c r="Q73" s="66">
        <v>100.1855965</v>
      </c>
      <c r="R73" s="67">
        <v>0</v>
      </c>
      <c r="S73" s="67">
        <v>1.8100000000000002E-2</v>
      </c>
      <c r="T73" s="67">
        <v>1.5E-3</v>
      </c>
    </row>
    <row r="74" spans="1:20">
      <c r="A74" t="s">
        <v>395</v>
      </c>
      <c r="B74" t="s">
        <v>396</v>
      </c>
      <c r="C74" t="s">
        <v>382</v>
      </c>
      <c r="D74" t="s">
        <v>383</v>
      </c>
      <c r="E74" t="s">
        <v>397</v>
      </c>
      <c r="F74" t="s">
        <v>398</v>
      </c>
      <c r="G74" t="s">
        <v>399</v>
      </c>
      <c r="H74" t="s">
        <v>286</v>
      </c>
      <c r="I74" t="s">
        <v>400</v>
      </c>
      <c r="J74" s="66">
        <v>3.58</v>
      </c>
      <c r="K74" t="s">
        <v>105</v>
      </c>
      <c r="L74" s="67">
        <v>5.3800000000000001E-2</v>
      </c>
      <c r="M74" s="67">
        <v>4.2599999999999999E-2</v>
      </c>
      <c r="N74" s="66">
        <v>47000</v>
      </c>
      <c r="O74" s="66">
        <v>104.55998617021277</v>
      </c>
      <c r="P74" s="66">
        <v>0</v>
      </c>
      <c r="Q74" s="66">
        <v>170.33030867100001</v>
      </c>
      <c r="R74" s="67">
        <v>0</v>
      </c>
      <c r="S74" s="67">
        <v>3.0700000000000002E-2</v>
      </c>
      <c r="T74" s="67">
        <v>2.5999999999999999E-3</v>
      </c>
    </row>
    <row r="75" spans="1:20">
      <c r="A75" t="s">
        <v>401</v>
      </c>
      <c r="B75" t="s">
        <v>402</v>
      </c>
      <c r="C75" t="s">
        <v>122</v>
      </c>
      <c r="D75" t="s">
        <v>383</v>
      </c>
      <c r="E75" t="s">
        <v>403</v>
      </c>
      <c r="F75" t="s">
        <v>122</v>
      </c>
      <c r="G75" t="s">
        <v>399</v>
      </c>
      <c r="H75" t="s">
        <v>286</v>
      </c>
      <c r="I75" t="s">
        <v>404</v>
      </c>
      <c r="J75" s="66">
        <v>2.13</v>
      </c>
      <c r="K75" t="s">
        <v>105</v>
      </c>
      <c r="L75" s="67">
        <v>5.5E-2</v>
      </c>
      <c r="M75" s="67">
        <v>4.2299999999999997E-2</v>
      </c>
      <c r="N75" s="66">
        <v>46000</v>
      </c>
      <c r="O75" s="66">
        <v>104.13872217391304</v>
      </c>
      <c r="P75" s="66">
        <v>0</v>
      </c>
      <c r="Q75" s="66">
        <v>166.03461308519999</v>
      </c>
      <c r="R75" s="67">
        <v>0</v>
      </c>
      <c r="S75" s="67">
        <v>0.03</v>
      </c>
      <c r="T75" s="67">
        <v>2.5000000000000001E-3</v>
      </c>
    </row>
    <row r="76" spans="1:20">
      <c r="A76" t="s">
        <v>405</v>
      </c>
      <c r="B76" t="s">
        <v>406</v>
      </c>
      <c r="C76" t="s">
        <v>122</v>
      </c>
      <c r="D76" t="s">
        <v>383</v>
      </c>
      <c r="E76" t="s">
        <v>407</v>
      </c>
      <c r="F76" t="s">
        <v>408</v>
      </c>
      <c r="G76" t="s">
        <v>409</v>
      </c>
      <c r="H76" t="s">
        <v>286</v>
      </c>
      <c r="I76" t="s">
        <v>410</v>
      </c>
      <c r="J76" s="66">
        <v>7.34</v>
      </c>
      <c r="K76" t="s">
        <v>105</v>
      </c>
      <c r="L76" s="67">
        <v>5.45E-2</v>
      </c>
      <c r="M76" s="67">
        <v>6.6600000000000006E-2</v>
      </c>
      <c r="N76" s="66">
        <v>23000</v>
      </c>
      <c r="O76" s="66">
        <v>92.961694347826082</v>
      </c>
      <c r="P76" s="66">
        <v>0</v>
      </c>
      <c r="Q76" s="66">
        <v>74.107203500200001</v>
      </c>
      <c r="R76" s="67">
        <v>0</v>
      </c>
      <c r="S76" s="67">
        <v>1.34E-2</v>
      </c>
      <c r="T76" s="67">
        <v>1.1000000000000001E-3</v>
      </c>
    </row>
    <row r="77" spans="1:20">
      <c r="A77" t="s">
        <v>411</v>
      </c>
      <c r="B77" t="s">
        <v>412</v>
      </c>
      <c r="C77" t="s">
        <v>382</v>
      </c>
      <c r="D77" t="s">
        <v>383</v>
      </c>
      <c r="E77" t="s">
        <v>413</v>
      </c>
      <c r="F77" t="s">
        <v>414</v>
      </c>
      <c r="G77" t="s">
        <v>415</v>
      </c>
      <c r="H77" t="s">
        <v>393</v>
      </c>
      <c r="I77" t="s">
        <v>416</v>
      </c>
      <c r="J77" s="66">
        <v>1.41</v>
      </c>
      <c r="K77" t="s">
        <v>105</v>
      </c>
      <c r="L77" s="67">
        <v>6.3799999999999996E-2</v>
      </c>
      <c r="M77" s="67">
        <v>5.4399999999999997E-2</v>
      </c>
      <c r="N77" s="66">
        <v>37000</v>
      </c>
      <c r="O77" s="66">
        <v>101.65262513513514</v>
      </c>
      <c r="P77" s="66">
        <v>0</v>
      </c>
      <c r="Q77" s="66">
        <v>130.3613595258</v>
      </c>
      <c r="R77" s="67">
        <v>0</v>
      </c>
      <c r="S77" s="67">
        <v>2.35E-2</v>
      </c>
      <c r="T77" s="67">
        <v>2E-3</v>
      </c>
    </row>
    <row r="78" spans="1:20">
      <c r="A78" s="86" t="s">
        <v>228</v>
      </c>
      <c r="B78" s="14"/>
      <c r="C78" s="14"/>
      <c r="D78" s="14"/>
      <c r="E78" s="14"/>
    </row>
    <row r="79" spans="1:20">
      <c r="A79" s="86" t="s">
        <v>234</v>
      </c>
      <c r="B79" s="14"/>
      <c r="C79" s="14"/>
      <c r="D79" s="14"/>
      <c r="E79" s="14"/>
    </row>
    <row r="80" spans="1:20">
      <c r="A80" s="86" t="s">
        <v>235</v>
      </c>
      <c r="B80" s="14"/>
      <c r="C80" s="14"/>
      <c r="D80" s="14"/>
      <c r="E80" s="14"/>
    </row>
    <row r="81" spans="1:5">
      <c r="A81" s="86" t="s">
        <v>236</v>
      </c>
      <c r="B81" s="14"/>
      <c r="C81" s="14"/>
      <c r="D81" s="14"/>
      <c r="E81" s="14"/>
    </row>
    <row r="82" spans="1:5">
      <c r="A82" s="86" t="s">
        <v>237</v>
      </c>
      <c r="B82" s="14"/>
      <c r="C82" s="14"/>
      <c r="D82" s="14"/>
      <c r="E82" s="14"/>
    </row>
    <row r="83" spans="1:5" hidden="1"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disablePrompts="1"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7.42578125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  <c r="B2" t="s">
        <v>193</v>
      </c>
    </row>
    <row r="3" spans="1:61">
      <c r="A3" s="2" t="s">
        <v>2</v>
      </c>
      <c r="B3" t="s">
        <v>194</v>
      </c>
    </row>
    <row r="4" spans="1:61">
      <c r="A4" s="2" t="s">
        <v>3</v>
      </c>
      <c r="B4" t="s">
        <v>195</v>
      </c>
    </row>
    <row r="5" spans="1:61">
      <c r="A5" s="63" t="s">
        <v>196</v>
      </c>
      <c r="B5" t="s">
        <v>197</v>
      </c>
    </row>
    <row r="6" spans="1:61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I6" s="16"/>
    </row>
    <row r="7" spans="1:61" ht="26.25" customHeight="1">
      <c r="A7" s="100" t="s">
        <v>90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E7" s="16"/>
      <c r="BI7" s="16"/>
    </row>
    <row r="8" spans="1:61" s="16" customFormat="1" ht="20.25">
      <c r="A8" s="40" t="s">
        <v>47</v>
      </c>
      <c r="B8" s="41" t="s">
        <v>48</v>
      </c>
      <c r="C8" s="103" t="s">
        <v>69</v>
      </c>
      <c r="D8" s="103" t="s">
        <v>82</v>
      </c>
      <c r="E8" s="103" t="s">
        <v>49</v>
      </c>
      <c r="F8" s="103" t="s">
        <v>83</v>
      </c>
      <c r="G8" s="103" t="s">
        <v>52</v>
      </c>
      <c r="H8" s="94" t="s">
        <v>186</v>
      </c>
      <c r="I8" s="94" t="s">
        <v>187</v>
      </c>
      <c r="J8" s="94" t="s">
        <v>191</v>
      </c>
      <c r="K8" s="94" t="s">
        <v>55</v>
      </c>
      <c r="L8" s="94" t="s">
        <v>72</v>
      </c>
      <c r="M8" s="94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1148465.8500000001</v>
      </c>
      <c r="I11" s="7"/>
      <c r="J11" s="64">
        <v>23.122969999999999</v>
      </c>
      <c r="K11" s="64">
        <v>12052.520262219999</v>
      </c>
      <c r="L11" s="7"/>
      <c r="M11" s="65">
        <v>1</v>
      </c>
      <c r="N11" s="65">
        <v>0.184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1108461.8500000001</v>
      </c>
      <c r="J12" s="70">
        <v>22.741849999999999</v>
      </c>
      <c r="K12" s="70">
        <v>8646.5509817000002</v>
      </c>
      <c r="M12" s="69">
        <v>0.71740000000000004</v>
      </c>
      <c r="N12" s="69">
        <v>0.13200000000000001</v>
      </c>
    </row>
    <row r="13" spans="1:61">
      <c r="A13" s="68" t="s">
        <v>417</v>
      </c>
      <c r="D13" s="14"/>
      <c r="E13" s="14"/>
      <c r="F13" s="14"/>
      <c r="H13" s="70">
        <v>287276.59999999998</v>
      </c>
      <c r="J13" s="70">
        <v>0</v>
      </c>
      <c r="K13" s="70">
        <v>4865.9691621000002</v>
      </c>
      <c r="M13" s="69">
        <v>0.4037</v>
      </c>
      <c r="N13" s="69">
        <v>7.4300000000000005E-2</v>
      </c>
    </row>
    <row r="14" spans="1:61">
      <c r="A14" t="s">
        <v>418</v>
      </c>
      <c r="B14" t="s">
        <v>419</v>
      </c>
      <c r="C14" t="s">
        <v>99</v>
      </c>
      <c r="D14" t="s">
        <v>122</v>
      </c>
      <c r="E14" t="s">
        <v>267</v>
      </c>
      <c r="F14" t="s">
        <v>962</v>
      </c>
      <c r="G14" t="s">
        <v>101</v>
      </c>
      <c r="H14" s="66">
        <v>6619</v>
      </c>
      <c r="I14" s="66">
        <v>1631</v>
      </c>
      <c r="J14" s="66">
        <v>0</v>
      </c>
      <c r="K14" s="66">
        <v>107.95589</v>
      </c>
      <c r="L14" s="67">
        <v>0</v>
      </c>
      <c r="M14" s="67">
        <v>8.9999999999999993E-3</v>
      </c>
      <c r="N14" s="67">
        <v>1.6000000000000001E-3</v>
      </c>
    </row>
    <row r="15" spans="1:61">
      <c r="A15" t="s">
        <v>420</v>
      </c>
      <c r="B15" t="s">
        <v>421</v>
      </c>
      <c r="C15" t="s">
        <v>99</v>
      </c>
      <c r="D15" t="s">
        <v>122</v>
      </c>
      <c r="E15" t="s">
        <v>422</v>
      </c>
      <c r="F15" t="s">
        <v>302</v>
      </c>
      <c r="G15" t="s">
        <v>101</v>
      </c>
      <c r="H15" s="66">
        <v>13591</v>
      </c>
      <c r="I15" s="66">
        <v>1280</v>
      </c>
      <c r="J15" s="66">
        <v>0</v>
      </c>
      <c r="K15" s="66">
        <v>173.9648</v>
      </c>
      <c r="L15" s="67">
        <v>1E-4</v>
      </c>
      <c r="M15" s="67">
        <v>1.44E-2</v>
      </c>
      <c r="N15" s="67">
        <v>2.7000000000000001E-3</v>
      </c>
    </row>
    <row r="16" spans="1:61">
      <c r="A16" t="s">
        <v>423</v>
      </c>
      <c r="B16" t="s">
        <v>424</v>
      </c>
      <c r="C16" t="s">
        <v>99</v>
      </c>
      <c r="D16" t="s">
        <v>122</v>
      </c>
      <c r="E16" t="s">
        <v>425</v>
      </c>
      <c r="F16" t="s">
        <v>302</v>
      </c>
      <c r="G16" t="s">
        <v>101</v>
      </c>
      <c r="H16" s="66">
        <v>22935</v>
      </c>
      <c r="I16" s="66">
        <v>1870</v>
      </c>
      <c r="J16" s="66">
        <v>0</v>
      </c>
      <c r="K16" s="66">
        <v>428.8845</v>
      </c>
      <c r="L16" s="67">
        <v>1E-4</v>
      </c>
      <c r="M16" s="67">
        <v>3.56E-2</v>
      </c>
      <c r="N16" s="67">
        <v>6.4999999999999997E-3</v>
      </c>
    </row>
    <row r="17" spans="1:14">
      <c r="A17" t="s">
        <v>426</v>
      </c>
      <c r="B17" t="s">
        <v>427</v>
      </c>
      <c r="C17" t="s">
        <v>99</v>
      </c>
      <c r="D17" t="s">
        <v>122</v>
      </c>
      <c r="E17" t="s">
        <v>428</v>
      </c>
      <c r="F17" t="s">
        <v>249</v>
      </c>
      <c r="G17" t="s">
        <v>101</v>
      </c>
      <c r="H17" s="66">
        <v>1550</v>
      </c>
      <c r="I17" s="66">
        <v>7310</v>
      </c>
      <c r="J17" s="66">
        <v>0</v>
      </c>
      <c r="K17" s="66">
        <v>113.30500000000001</v>
      </c>
      <c r="L17" s="67">
        <v>0</v>
      </c>
      <c r="M17" s="67">
        <v>9.4000000000000004E-3</v>
      </c>
      <c r="N17" s="67">
        <v>1.6999999999999999E-3</v>
      </c>
    </row>
    <row r="18" spans="1:14">
      <c r="A18" t="s">
        <v>429</v>
      </c>
      <c r="B18" t="s">
        <v>430</v>
      </c>
      <c r="C18" t="s">
        <v>99</v>
      </c>
      <c r="D18" t="s">
        <v>122</v>
      </c>
      <c r="E18" t="s">
        <v>431</v>
      </c>
      <c r="F18" t="s">
        <v>249</v>
      </c>
      <c r="G18" t="s">
        <v>101</v>
      </c>
      <c r="H18" s="66">
        <v>31594</v>
      </c>
      <c r="I18" s="66">
        <v>1050</v>
      </c>
      <c r="J18" s="66">
        <v>0</v>
      </c>
      <c r="K18" s="66">
        <v>331.73700000000002</v>
      </c>
      <c r="L18" s="67">
        <v>0</v>
      </c>
      <c r="M18" s="67">
        <v>2.75E-2</v>
      </c>
      <c r="N18" s="67">
        <v>5.1000000000000004E-3</v>
      </c>
    </row>
    <row r="19" spans="1:14">
      <c r="A19" t="s">
        <v>432</v>
      </c>
      <c r="B19" t="s">
        <v>433</v>
      </c>
      <c r="C19" t="s">
        <v>99</v>
      </c>
      <c r="D19" t="s">
        <v>122</v>
      </c>
      <c r="E19" t="s">
        <v>255</v>
      </c>
      <c r="F19" t="s">
        <v>249</v>
      </c>
      <c r="G19" t="s">
        <v>101</v>
      </c>
      <c r="H19" s="66">
        <v>43930</v>
      </c>
      <c r="I19" s="66">
        <v>1731</v>
      </c>
      <c r="J19" s="66">
        <v>0</v>
      </c>
      <c r="K19" s="66">
        <v>760.42830000000004</v>
      </c>
      <c r="L19" s="67">
        <v>0</v>
      </c>
      <c r="M19" s="67">
        <v>6.3100000000000003E-2</v>
      </c>
      <c r="N19" s="67">
        <v>1.1599999999999999E-2</v>
      </c>
    </row>
    <row r="20" spans="1:14">
      <c r="A20" t="s">
        <v>434</v>
      </c>
      <c r="B20" t="s">
        <v>435</v>
      </c>
      <c r="C20" t="s">
        <v>99</v>
      </c>
      <c r="D20" t="s">
        <v>122</v>
      </c>
      <c r="E20" t="s">
        <v>436</v>
      </c>
      <c r="F20" t="s">
        <v>249</v>
      </c>
      <c r="G20" t="s">
        <v>101</v>
      </c>
      <c r="H20" s="66">
        <v>42292</v>
      </c>
      <c r="I20" s="66">
        <v>2058</v>
      </c>
      <c r="J20" s="66">
        <v>0</v>
      </c>
      <c r="K20" s="66">
        <v>870.36936000000003</v>
      </c>
      <c r="L20" s="67">
        <v>0</v>
      </c>
      <c r="M20" s="67">
        <v>7.22E-2</v>
      </c>
      <c r="N20" s="67">
        <v>1.3299999999999999E-2</v>
      </c>
    </row>
    <row r="21" spans="1:14">
      <c r="A21" t="s">
        <v>437</v>
      </c>
      <c r="B21" t="s">
        <v>438</v>
      </c>
      <c r="C21" t="s">
        <v>99</v>
      </c>
      <c r="D21" t="s">
        <v>122</v>
      </c>
      <c r="E21" t="s">
        <v>439</v>
      </c>
      <c r="F21" t="s">
        <v>347</v>
      </c>
      <c r="G21" t="s">
        <v>101</v>
      </c>
      <c r="H21" s="66">
        <v>172</v>
      </c>
      <c r="I21" s="66">
        <v>147300</v>
      </c>
      <c r="J21" s="66">
        <v>0</v>
      </c>
      <c r="K21" s="66">
        <v>253.35599999999999</v>
      </c>
      <c r="L21" s="67">
        <v>0</v>
      </c>
      <c r="M21" s="67">
        <v>2.1000000000000001E-2</v>
      </c>
      <c r="N21" s="67">
        <v>3.8999999999999998E-3</v>
      </c>
    </row>
    <row r="22" spans="1:14">
      <c r="A22" t="s">
        <v>440</v>
      </c>
      <c r="B22" t="s">
        <v>441</v>
      </c>
      <c r="C22" t="s">
        <v>99</v>
      </c>
      <c r="D22" t="s">
        <v>122</v>
      </c>
      <c r="E22" t="s">
        <v>346</v>
      </c>
      <c r="F22" t="s">
        <v>347</v>
      </c>
      <c r="G22" t="s">
        <v>101</v>
      </c>
      <c r="H22" s="66">
        <v>228</v>
      </c>
      <c r="I22" s="66">
        <v>28330</v>
      </c>
      <c r="J22" s="66">
        <v>0</v>
      </c>
      <c r="K22" s="66">
        <v>64.592399999999998</v>
      </c>
      <c r="L22" s="67">
        <v>0</v>
      </c>
      <c r="M22" s="67">
        <v>5.4000000000000003E-3</v>
      </c>
      <c r="N22" s="67">
        <v>1E-3</v>
      </c>
    </row>
    <row r="23" spans="1:14">
      <c r="A23" t="s">
        <v>442</v>
      </c>
      <c r="B23" t="s">
        <v>443</v>
      </c>
      <c r="C23" t="s">
        <v>99</v>
      </c>
      <c r="D23" t="s">
        <v>122</v>
      </c>
      <c r="E23" t="s">
        <v>444</v>
      </c>
      <c r="F23" t="s">
        <v>445</v>
      </c>
      <c r="G23" t="s">
        <v>101</v>
      </c>
      <c r="H23" s="66">
        <v>5714</v>
      </c>
      <c r="I23" s="66">
        <v>252</v>
      </c>
      <c r="J23" s="66">
        <v>0</v>
      </c>
      <c r="K23" s="66">
        <v>14.399279999999999</v>
      </c>
      <c r="L23" s="67">
        <v>0</v>
      </c>
      <c r="M23" s="67">
        <v>1.1999999999999999E-3</v>
      </c>
      <c r="N23" s="67">
        <v>2.0000000000000001E-4</v>
      </c>
    </row>
    <row r="24" spans="1:14">
      <c r="A24" t="s">
        <v>446</v>
      </c>
      <c r="B24" t="s">
        <v>447</v>
      </c>
      <c r="C24" t="s">
        <v>99</v>
      </c>
      <c r="D24" t="s">
        <v>122</v>
      </c>
      <c r="E24" t="s">
        <v>298</v>
      </c>
      <c r="F24" t="s">
        <v>260</v>
      </c>
      <c r="G24" t="s">
        <v>101</v>
      </c>
      <c r="H24" s="66">
        <v>18420</v>
      </c>
      <c r="I24" s="66">
        <v>1026</v>
      </c>
      <c r="J24" s="66">
        <v>0</v>
      </c>
      <c r="K24" s="66">
        <v>188.98920000000001</v>
      </c>
      <c r="L24" s="67">
        <v>0</v>
      </c>
      <c r="M24" s="67">
        <v>1.5699999999999999E-2</v>
      </c>
      <c r="N24" s="67">
        <v>2.8999999999999998E-3</v>
      </c>
    </row>
    <row r="25" spans="1:14">
      <c r="A25" t="s">
        <v>448</v>
      </c>
      <c r="B25" t="s">
        <v>449</v>
      </c>
      <c r="C25" t="s">
        <v>99</v>
      </c>
      <c r="D25" t="s">
        <v>122</v>
      </c>
      <c r="E25" t="s">
        <v>295</v>
      </c>
      <c r="F25" t="s">
        <v>296</v>
      </c>
      <c r="G25" t="s">
        <v>101</v>
      </c>
      <c r="H25" s="66">
        <v>103</v>
      </c>
      <c r="I25" s="66">
        <v>9593</v>
      </c>
      <c r="J25" s="66">
        <v>0</v>
      </c>
      <c r="K25" s="66">
        <v>9.8807899999999993</v>
      </c>
      <c r="L25" s="67">
        <v>0</v>
      </c>
      <c r="M25" s="67">
        <v>8.0000000000000004E-4</v>
      </c>
      <c r="N25" s="67">
        <v>2.0000000000000001E-4</v>
      </c>
    </row>
    <row r="26" spans="1:14">
      <c r="A26" t="s">
        <v>450</v>
      </c>
      <c r="B26" t="s">
        <v>451</v>
      </c>
      <c r="C26" t="s">
        <v>99</v>
      </c>
      <c r="D26" t="s">
        <v>122</v>
      </c>
      <c r="E26" t="s">
        <v>452</v>
      </c>
      <c r="F26" t="s">
        <v>453</v>
      </c>
      <c r="G26" t="s">
        <v>101</v>
      </c>
      <c r="H26" s="66">
        <v>636</v>
      </c>
      <c r="I26" s="66">
        <v>14900</v>
      </c>
      <c r="J26" s="66">
        <v>0</v>
      </c>
      <c r="K26" s="66">
        <v>94.763999999999996</v>
      </c>
      <c r="L26" s="67">
        <v>0</v>
      </c>
      <c r="M26" s="67">
        <v>7.9000000000000008E-3</v>
      </c>
      <c r="N26" s="67">
        <v>1.4E-3</v>
      </c>
    </row>
    <row r="27" spans="1:14">
      <c r="A27" t="s">
        <v>454</v>
      </c>
      <c r="B27" t="s">
        <v>455</v>
      </c>
      <c r="C27" t="s">
        <v>99</v>
      </c>
      <c r="D27" t="s">
        <v>122</v>
      </c>
      <c r="E27" t="s">
        <v>456</v>
      </c>
      <c r="F27" t="s">
        <v>457</v>
      </c>
      <c r="G27" t="s">
        <v>101</v>
      </c>
      <c r="H27" s="66">
        <v>6004</v>
      </c>
      <c r="I27" s="66">
        <v>2259</v>
      </c>
      <c r="J27" s="66">
        <v>0</v>
      </c>
      <c r="K27" s="66">
        <v>135.63036</v>
      </c>
      <c r="L27" s="67">
        <v>0</v>
      </c>
      <c r="M27" s="67">
        <v>1.1299999999999999E-2</v>
      </c>
      <c r="N27" s="67">
        <v>2.0999999999999999E-3</v>
      </c>
    </row>
    <row r="28" spans="1:14">
      <c r="A28" t="s">
        <v>458</v>
      </c>
      <c r="B28" t="s">
        <v>459</v>
      </c>
      <c r="C28" t="s">
        <v>99</v>
      </c>
      <c r="D28" t="s">
        <v>122</v>
      </c>
      <c r="E28" t="s">
        <v>460</v>
      </c>
      <c r="F28" t="s">
        <v>461</v>
      </c>
      <c r="G28" t="s">
        <v>101</v>
      </c>
      <c r="H28" s="66">
        <v>5682</v>
      </c>
      <c r="I28" s="66">
        <v>2101</v>
      </c>
      <c r="J28" s="66">
        <v>0</v>
      </c>
      <c r="K28" s="66">
        <v>119.37882</v>
      </c>
      <c r="L28" s="67">
        <v>0</v>
      </c>
      <c r="M28" s="67">
        <v>9.9000000000000008E-3</v>
      </c>
      <c r="N28" s="67">
        <v>1.8E-3</v>
      </c>
    </row>
    <row r="29" spans="1:14">
      <c r="A29" t="s">
        <v>462</v>
      </c>
      <c r="B29" t="s">
        <v>463</v>
      </c>
      <c r="C29" t="s">
        <v>99</v>
      </c>
      <c r="D29" t="s">
        <v>122</v>
      </c>
      <c r="E29" t="s">
        <v>464</v>
      </c>
      <c r="F29" t="s">
        <v>959</v>
      </c>
      <c r="G29" t="s">
        <v>101</v>
      </c>
      <c r="H29" s="66">
        <v>1740.29</v>
      </c>
      <c r="I29" s="66">
        <v>3713</v>
      </c>
      <c r="J29" s="66">
        <v>0</v>
      </c>
      <c r="K29" s="66">
        <v>64.616967700000004</v>
      </c>
      <c r="L29" s="67">
        <v>0</v>
      </c>
      <c r="M29" s="67">
        <v>5.4000000000000003E-3</v>
      </c>
      <c r="N29" s="67">
        <v>1E-3</v>
      </c>
    </row>
    <row r="30" spans="1:14">
      <c r="A30" t="s">
        <v>465</v>
      </c>
      <c r="B30" t="s">
        <v>466</v>
      </c>
      <c r="C30" t="s">
        <v>99</v>
      </c>
      <c r="D30" t="s">
        <v>122</v>
      </c>
      <c r="E30" t="s">
        <v>285</v>
      </c>
      <c r="F30" t="s">
        <v>959</v>
      </c>
      <c r="G30" t="s">
        <v>101</v>
      </c>
      <c r="H30" s="66">
        <v>17246.310000000001</v>
      </c>
      <c r="I30" s="66">
        <v>624</v>
      </c>
      <c r="J30" s="66">
        <v>0</v>
      </c>
      <c r="K30" s="66">
        <v>107.6169744</v>
      </c>
      <c r="L30" s="67">
        <v>0</v>
      </c>
      <c r="M30" s="67">
        <v>8.8999999999999999E-3</v>
      </c>
      <c r="N30" s="67">
        <v>1.6000000000000001E-3</v>
      </c>
    </row>
    <row r="31" spans="1:14">
      <c r="A31" t="s">
        <v>467</v>
      </c>
      <c r="B31" t="s">
        <v>468</v>
      </c>
      <c r="C31" t="s">
        <v>99</v>
      </c>
      <c r="D31" t="s">
        <v>122</v>
      </c>
      <c r="E31" t="s">
        <v>252</v>
      </c>
      <c r="F31" t="s">
        <v>959</v>
      </c>
      <c r="G31" t="s">
        <v>101</v>
      </c>
      <c r="H31" s="66">
        <v>2113</v>
      </c>
      <c r="I31" s="66">
        <v>15670</v>
      </c>
      <c r="J31" s="66">
        <v>0</v>
      </c>
      <c r="K31" s="66">
        <v>331.1071</v>
      </c>
      <c r="L31" s="67">
        <v>0</v>
      </c>
      <c r="M31" s="67">
        <v>2.75E-2</v>
      </c>
      <c r="N31" s="67">
        <v>5.1000000000000004E-3</v>
      </c>
    </row>
    <row r="32" spans="1:14">
      <c r="A32" t="s">
        <v>469</v>
      </c>
      <c r="B32" t="s">
        <v>470</v>
      </c>
      <c r="C32" t="s">
        <v>99</v>
      </c>
      <c r="D32" t="s">
        <v>122</v>
      </c>
      <c r="E32" t="s">
        <v>471</v>
      </c>
      <c r="F32" t="s">
        <v>960</v>
      </c>
      <c r="G32" t="s">
        <v>101</v>
      </c>
      <c r="H32" s="66">
        <v>29255</v>
      </c>
      <c r="I32" s="66">
        <v>1230</v>
      </c>
      <c r="J32" s="66">
        <v>0</v>
      </c>
      <c r="K32" s="66">
        <v>359.8365</v>
      </c>
      <c r="L32" s="67">
        <v>1E-4</v>
      </c>
      <c r="M32" s="67">
        <v>2.9899999999999999E-2</v>
      </c>
      <c r="N32" s="67">
        <v>5.4999999999999997E-3</v>
      </c>
    </row>
    <row r="33" spans="1:14">
      <c r="A33" t="s">
        <v>472</v>
      </c>
      <c r="B33" t="s">
        <v>473</v>
      </c>
      <c r="C33" t="s">
        <v>99</v>
      </c>
      <c r="D33" t="s">
        <v>122</v>
      </c>
      <c r="E33" t="s">
        <v>474</v>
      </c>
      <c r="F33" t="s">
        <v>128</v>
      </c>
      <c r="G33" t="s">
        <v>101</v>
      </c>
      <c r="H33" s="66">
        <v>339</v>
      </c>
      <c r="I33" s="66">
        <v>64490</v>
      </c>
      <c r="J33" s="66">
        <v>0</v>
      </c>
      <c r="K33" s="66">
        <v>218.62110000000001</v>
      </c>
      <c r="L33" s="67">
        <v>0</v>
      </c>
      <c r="M33" s="67">
        <v>1.8100000000000002E-2</v>
      </c>
      <c r="N33" s="67">
        <v>3.3E-3</v>
      </c>
    </row>
    <row r="34" spans="1:14">
      <c r="A34" t="s">
        <v>475</v>
      </c>
      <c r="B34" t="s">
        <v>476</v>
      </c>
      <c r="C34" t="s">
        <v>99</v>
      </c>
      <c r="D34" t="s">
        <v>122</v>
      </c>
      <c r="E34" t="s">
        <v>310</v>
      </c>
      <c r="F34" t="s">
        <v>131</v>
      </c>
      <c r="G34" t="s">
        <v>101</v>
      </c>
      <c r="H34" s="66">
        <v>37113</v>
      </c>
      <c r="I34" s="66">
        <v>314</v>
      </c>
      <c r="J34" s="66">
        <v>0</v>
      </c>
      <c r="K34" s="66">
        <v>116.53482</v>
      </c>
      <c r="L34" s="67">
        <v>0</v>
      </c>
      <c r="M34" s="67">
        <v>9.7000000000000003E-3</v>
      </c>
      <c r="N34" s="67">
        <v>1.8E-3</v>
      </c>
    </row>
    <row r="35" spans="1:14">
      <c r="A35" s="68" t="s">
        <v>477</v>
      </c>
      <c r="D35" s="14"/>
      <c r="E35" s="14"/>
      <c r="F35"/>
      <c r="H35" s="70">
        <v>649470.75</v>
      </c>
      <c r="J35" s="70">
        <v>22.741849999999999</v>
      </c>
      <c r="K35" s="70">
        <v>2902.1563096</v>
      </c>
      <c r="M35" s="69">
        <v>0.24079999999999999</v>
      </c>
      <c r="N35" s="69">
        <v>4.4299999999999999E-2</v>
      </c>
    </row>
    <row r="36" spans="1:14">
      <c r="A36" t="s">
        <v>478</v>
      </c>
      <c r="B36" t="s">
        <v>479</v>
      </c>
      <c r="C36" t="s">
        <v>99</v>
      </c>
      <c r="D36" t="s">
        <v>122</v>
      </c>
      <c r="E36" t="s">
        <v>480</v>
      </c>
      <c r="F36" t="s">
        <v>962</v>
      </c>
      <c r="G36" t="s">
        <v>101</v>
      </c>
      <c r="H36" s="66">
        <v>11900</v>
      </c>
      <c r="I36" s="66">
        <v>392.4</v>
      </c>
      <c r="J36" s="66">
        <v>0</v>
      </c>
      <c r="K36" s="66">
        <v>46.695599999999999</v>
      </c>
      <c r="L36" s="67">
        <v>1E-4</v>
      </c>
      <c r="M36" s="67">
        <v>3.8999999999999998E-3</v>
      </c>
      <c r="N36" s="67">
        <v>6.9999999999999999E-4</v>
      </c>
    </row>
    <row r="37" spans="1:14">
      <c r="A37" t="s">
        <v>481</v>
      </c>
      <c r="B37" t="s">
        <v>482</v>
      </c>
      <c r="C37" t="s">
        <v>99</v>
      </c>
      <c r="D37" t="s">
        <v>122</v>
      </c>
      <c r="E37" t="s">
        <v>483</v>
      </c>
      <c r="F37" t="s">
        <v>962</v>
      </c>
      <c r="G37" t="s">
        <v>101</v>
      </c>
      <c r="H37" s="66">
        <v>10811</v>
      </c>
      <c r="I37" s="66">
        <v>1638</v>
      </c>
      <c r="J37" s="66">
        <v>0</v>
      </c>
      <c r="K37" s="66">
        <v>177.08418</v>
      </c>
      <c r="L37" s="67">
        <v>2.0000000000000001E-4</v>
      </c>
      <c r="M37" s="67">
        <v>1.47E-2</v>
      </c>
      <c r="N37" s="67">
        <v>2.7000000000000001E-3</v>
      </c>
    </row>
    <row r="38" spans="1:14">
      <c r="A38" t="s">
        <v>484</v>
      </c>
      <c r="B38" t="s">
        <v>485</v>
      </c>
      <c r="C38" t="s">
        <v>99</v>
      </c>
      <c r="D38" t="s">
        <v>122</v>
      </c>
      <c r="E38" t="s">
        <v>357</v>
      </c>
      <c r="F38" t="s">
        <v>962</v>
      </c>
      <c r="G38" t="s">
        <v>101</v>
      </c>
      <c r="H38" s="66">
        <v>1154</v>
      </c>
      <c r="I38" s="66">
        <v>8080</v>
      </c>
      <c r="J38" s="66">
        <v>0</v>
      </c>
      <c r="K38" s="66">
        <v>93.243200000000002</v>
      </c>
      <c r="L38" s="67">
        <v>0</v>
      </c>
      <c r="M38" s="67">
        <v>7.7000000000000002E-3</v>
      </c>
      <c r="N38" s="67">
        <v>1.4E-3</v>
      </c>
    </row>
    <row r="39" spans="1:14">
      <c r="A39" t="s">
        <v>486</v>
      </c>
      <c r="B39" t="s">
        <v>487</v>
      </c>
      <c r="C39" t="s">
        <v>99</v>
      </c>
      <c r="D39" t="s">
        <v>122</v>
      </c>
      <c r="E39" t="s">
        <v>305</v>
      </c>
      <c r="F39" t="s">
        <v>962</v>
      </c>
      <c r="G39" t="s">
        <v>101</v>
      </c>
      <c r="H39" s="66">
        <v>1900</v>
      </c>
      <c r="I39" s="66">
        <v>3149</v>
      </c>
      <c r="J39" s="66">
        <v>0</v>
      </c>
      <c r="K39" s="66">
        <v>59.831000000000003</v>
      </c>
      <c r="L39" s="67">
        <v>0</v>
      </c>
      <c r="M39" s="67">
        <v>5.0000000000000001E-3</v>
      </c>
      <c r="N39" s="67">
        <v>8.9999999999999998E-4</v>
      </c>
    </row>
    <row r="40" spans="1:14">
      <c r="A40" t="s">
        <v>488</v>
      </c>
      <c r="B40" t="s">
        <v>489</v>
      </c>
      <c r="C40" t="s">
        <v>99</v>
      </c>
      <c r="D40" t="s">
        <v>122</v>
      </c>
      <c r="E40" t="s">
        <v>490</v>
      </c>
      <c r="F40" t="s">
        <v>323</v>
      </c>
      <c r="G40" t="s">
        <v>101</v>
      </c>
      <c r="H40" s="66">
        <v>95571</v>
      </c>
      <c r="I40" s="66">
        <v>73</v>
      </c>
      <c r="J40" s="66">
        <v>0</v>
      </c>
      <c r="K40" s="66">
        <v>69.766829999999999</v>
      </c>
      <c r="L40" s="67">
        <v>1E-4</v>
      </c>
      <c r="M40" s="67">
        <v>5.7999999999999996E-3</v>
      </c>
      <c r="N40" s="67">
        <v>1.1000000000000001E-3</v>
      </c>
    </row>
    <row r="41" spans="1:14">
      <c r="A41" t="s">
        <v>491</v>
      </c>
      <c r="B41" t="s">
        <v>492</v>
      </c>
      <c r="C41" t="s">
        <v>99</v>
      </c>
      <c r="D41" t="s">
        <v>122</v>
      </c>
      <c r="E41" t="s">
        <v>493</v>
      </c>
      <c r="F41" t="s">
        <v>302</v>
      </c>
      <c r="G41" t="s">
        <v>101</v>
      </c>
      <c r="H41" s="66">
        <v>843</v>
      </c>
      <c r="I41" s="66">
        <v>8049</v>
      </c>
      <c r="J41" s="66">
        <v>0</v>
      </c>
      <c r="K41" s="66">
        <v>67.853070000000002</v>
      </c>
      <c r="L41" s="67">
        <v>1E-4</v>
      </c>
      <c r="M41" s="67">
        <v>5.5999999999999999E-3</v>
      </c>
      <c r="N41" s="67">
        <v>1E-3</v>
      </c>
    </row>
    <row r="42" spans="1:14">
      <c r="A42" t="s">
        <v>494</v>
      </c>
      <c r="B42" t="s">
        <v>495</v>
      </c>
      <c r="C42" t="s">
        <v>99</v>
      </c>
      <c r="D42" t="s">
        <v>122</v>
      </c>
      <c r="E42" t="s">
        <v>496</v>
      </c>
      <c r="F42" t="s">
        <v>302</v>
      </c>
      <c r="G42" t="s">
        <v>101</v>
      </c>
      <c r="H42" s="66">
        <v>4021</v>
      </c>
      <c r="I42" s="66">
        <v>2886</v>
      </c>
      <c r="J42" s="66">
        <v>0</v>
      </c>
      <c r="K42" s="66">
        <v>116.04606</v>
      </c>
      <c r="L42" s="67">
        <v>1E-4</v>
      </c>
      <c r="M42" s="67">
        <v>9.5999999999999992E-3</v>
      </c>
      <c r="N42" s="67">
        <v>1.8E-3</v>
      </c>
    </row>
    <row r="43" spans="1:14">
      <c r="A43" t="s">
        <v>497</v>
      </c>
      <c r="B43" t="s">
        <v>498</v>
      </c>
      <c r="C43" t="s">
        <v>99</v>
      </c>
      <c r="D43" t="s">
        <v>122</v>
      </c>
      <c r="E43" t="s">
        <v>499</v>
      </c>
      <c r="F43" t="s">
        <v>302</v>
      </c>
      <c r="G43" t="s">
        <v>101</v>
      </c>
      <c r="H43" s="66">
        <v>90</v>
      </c>
      <c r="I43" s="66">
        <v>179.2</v>
      </c>
      <c r="J43" s="66">
        <v>0</v>
      </c>
      <c r="K43" s="66">
        <v>0.16128000000000001</v>
      </c>
      <c r="L43" s="67">
        <v>0</v>
      </c>
      <c r="M43" s="67">
        <v>0</v>
      </c>
      <c r="N43" s="67">
        <v>0</v>
      </c>
    </row>
    <row r="44" spans="1:14">
      <c r="A44" t="s">
        <v>500</v>
      </c>
      <c r="B44" t="s">
        <v>501</v>
      </c>
      <c r="C44" t="s">
        <v>99</v>
      </c>
      <c r="D44" t="s">
        <v>122</v>
      </c>
      <c r="E44" t="s">
        <v>502</v>
      </c>
      <c r="F44" t="s">
        <v>347</v>
      </c>
      <c r="G44" t="s">
        <v>101</v>
      </c>
      <c r="H44" s="66">
        <v>397</v>
      </c>
      <c r="I44" s="66">
        <v>6299</v>
      </c>
      <c r="J44" s="66">
        <v>0</v>
      </c>
      <c r="K44" s="66">
        <v>25.00703</v>
      </c>
      <c r="L44" s="67">
        <v>0</v>
      </c>
      <c r="M44" s="67">
        <v>2.0999999999999999E-3</v>
      </c>
      <c r="N44" s="67">
        <v>4.0000000000000002E-4</v>
      </c>
    </row>
    <row r="45" spans="1:14">
      <c r="A45" t="s">
        <v>503</v>
      </c>
      <c r="B45" t="s">
        <v>504</v>
      </c>
      <c r="C45" t="s">
        <v>99</v>
      </c>
      <c r="D45" t="s">
        <v>122</v>
      </c>
      <c r="E45" t="s">
        <v>505</v>
      </c>
      <c r="F45" t="s">
        <v>347</v>
      </c>
      <c r="G45" t="s">
        <v>101</v>
      </c>
      <c r="H45" s="66">
        <v>767</v>
      </c>
      <c r="I45" s="66">
        <v>6830</v>
      </c>
      <c r="J45" s="66">
        <v>0</v>
      </c>
      <c r="K45" s="66">
        <v>52.386099999999999</v>
      </c>
      <c r="L45" s="67">
        <v>0</v>
      </c>
      <c r="M45" s="67">
        <v>4.3E-3</v>
      </c>
      <c r="N45" s="67">
        <v>8.0000000000000004E-4</v>
      </c>
    </row>
    <row r="46" spans="1:14">
      <c r="A46" t="s">
        <v>506</v>
      </c>
      <c r="B46" t="s">
        <v>507</v>
      </c>
      <c r="C46" t="s">
        <v>99</v>
      </c>
      <c r="D46" t="s">
        <v>122</v>
      </c>
      <c r="E46" t="s">
        <v>508</v>
      </c>
      <c r="F46" t="s">
        <v>445</v>
      </c>
      <c r="G46" t="s">
        <v>101</v>
      </c>
      <c r="H46" s="66">
        <v>369582.8</v>
      </c>
      <c r="I46" s="66">
        <v>29.9</v>
      </c>
      <c r="J46" s="66">
        <v>19.975359999999998</v>
      </c>
      <c r="K46" s="66">
        <v>130.48061720000001</v>
      </c>
      <c r="L46" s="67">
        <v>1E-4</v>
      </c>
      <c r="M46" s="67">
        <v>1.0800000000000001E-2</v>
      </c>
      <c r="N46" s="67">
        <v>2E-3</v>
      </c>
    </row>
    <row r="47" spans="1:14">
      <c r="A47" t="s">
        <v>509</v>
      </c>
      <c r="B47" t="s">
        <v>510</v>
      </c>
      <c r="C47" t="s">
        <v>99</v>
      </c>
      <c r="D47" t="s">
        <v>122</v>
      </c>
      <c r="E47" t="s">
        <v>511</v>
      </c>
      <c r="F47" t="s">
        <v>445</v>
      </c>
      <c r="G47" t="s">
        <v>101</v>
      </c>
      <c r="H47" s="66">
        <v>33422.5</v>
      </c>
      <c r="I47" s="66">
        <v>83.7</v>
      </c>
      <c r="J47" s="66">
        <v>0</v>
      </c>
      <c r="K47" s="66">
        <v>27.974632499999998</v>
      </c>
      <c r="L47" s="67">
        <v>0</v>
      </c>
      <c r="M47" s="67">
        <v>2.3E-3</v>
      </c>
      <c r="N47" s="67">
        <v>4.0000000000000002E-4</v>
      </c>
    </row>
    <row r="48" spans="1:14">
      <c r="A48" t="s">
        <v>512</v>
      </c>
      <c r="B48" t="s">
        <v>513</v>
      </c>
      <c r="C48" t="s">
        <v>99</v>
      </c>
      <c r="D48" t="s">
        <v>122</v>
      </c>
      <c r="E48" t="s">
        <v>514</v>
      </c>
      <c r="F48" t="s">
        <v>457</v>
      </c>
      <c r="G48" t="s">
        <v>101</v>
      </c>
      <c r="H48" s="66">
        <v>546</v>
      </c>
      <c r="I48" s="66">
        <v>13790</v>
      </c>
      <c r="J48" s="66">
        <v>0</v>
      </c>
      <c r="K48" s="66">
        <v>75.293400000000005</v>
      </c>
      <c r="L48" s="67">
        <v>0</v>
      </c>
      <c r="M48" s="67">
        <v>6.1999999999999998E-3</v>
      </c>
      <c r="N48" s="67">
        <v>1.1000000000000001E-3</v>
      </c>
    </row>
    <row r="49" spans="1:14">
      <c r="A49" t="s">
        <v>515</v>
      </c>
      <c r="B49" t="s">
        <v>516</v>
      </c>
      <c r="C49" t="s">
        <v>99</v>
      </c>
      <c r="D49" t="s">
        <v>122</v>
      </c>
      <c r="E49" t="s">
        <v>517</v>
      </c>
      <c r="F49" t="s">
        <v>457</v>
      </c>
      <c r="G49" t="s">
        <v>101</v>
      </c>
      <c r="H49" s="66">
        <v>447</v>
      </c>
      <c r="I49" s="66">
        <v>19180</v>
      </c>
      <c r="J49" s="66">
        <v>0</v>
      </c>
      <c r="K49" s="66">
        <v>85.7346</v>
      </c>
      <c r="L49" s="67">
        <v>0</v>
      </c>
      <c r="M49" s="67">
        <v>7.1000000000000004E-3</v>
      </c>
      <c r="N49" s="67">
        <v>1.2999999999999999E-3</v>
      </c>
    </row>
    <row r="50" spans="1:14">
      <c r="A50" t="s">
        <v>518</v>
      </c>
      <c r="B50" t="s">
        <v>519</v>
      </c>
      <c r="C50" t="s">
        <v>99</v>
      </c>
      <c r="D50" t="s">
        <v>122</v>
      </c>
      <c r="E50" t="s">
        <v>520</v>
      </c>
      <c r="F50" t="s">
        <v>461</v>
      </c>
      <c r="G50" t="s">
        <v>101</v>
      </c>
      <c r="H50" s="66">
        <v>10126</v>
      </c>
      <c r="I50" s="66">
        <v>1135</v>
      </c>
      <c r="J50" s="66">
        <v>0</v>
      </c>
      <c r="K50" s="66">
        <v>114.9301</v>
      </c>
      <c r="L50" s="67">
        <v>1E-4</v>
      </c>
      <c r="M50" s="67">
        <v>9.4999999999999998E-3</v>
      </c>
      <c r="N50" s="67">
        <v>1.8E-3</v>
      </c>
    </row>
    <row r="51" spans="1:14">
      <c r="A51" t="s">
        <v>521</v>
      </c>
      <c r="B51" t="s">
        <v>522</v>
      </c>
      <c r="C51" t="s">
        <v>99</v>
      </c>
      <c r="D51" t="s">
        <v>122</v>
      </c>
      <c r="E51" t="s">
        <v>263</v>
      </c>
      <c r="F51" t="s">
        <v>959</v>
      </c>
      <c r="G51" t="s">
        <v>101</v>
      </c>
      <c r="H51" s="66">
        <v>306</v>
      </c>
      <c r="I51" s="66">
        <v>23900</v>
      </c>
      <c r="J51" s="66">
        <v>0</v>
      </c>
      <c r="K51" s="66">
        <v>73.134</v>
      </c>
      <c r="L51" s="67">
        <v>0</v>
      </c>
      <c r="M51" s="67">
        <v>6.1000000000000004E-3</v>
      </c>
      <c r="N51" s="67">
        <v>1.1000000000000001E-3</v>
      </c>
    </row>
    <row r="52" spans="1:14">
      <c r="A52" t="s">
        <v>523</v>
      </c>
      <c r="B52" t="s">
        <v>524</v>
      </c>
      <c r="C52" t="s">
        <v>99</v>
      </c>
      <c r="D52" t="s">
        <v>122</v>
      </c>
      <c r="E52" t="s">
        <v>525</v>
      </c>
      <c r="F52" t="s">
        <v>959</v>
      </c>
      <c r="G52" t="s">
        <v>101</v>
      </c>
      <c r="H52" s="66">
        <v>41</v>
      </c>
      <c r="I52" s="66">
        <v>179690</v>
      </c>
      <c r="J52" s="66">
        <v>0</v>
      </c>
      <c r="K52" s="66">
        <v>73.672899999999998</v>
      </c>
      <c r="L52" s="67">
        <v>0</v>
      </c>
      <c r="M52" s="67">
        <v>6.1000000000000004E-3</v>
      </c>
      <c r="N52" s="67">
        <v>1.1000000000000001E-3</v>
      </c>
    </row>
    <row r="53" spans="1:14">
      <c r="A53" t="s">
        <v>526</v>
      </c>
      <c r="B53" t="s">
        <v>527</v>
      </c>
      <c r="C53" t="s">
        <v>99</v>
      </c>
      <c r="D53" t="s">
        <v>122</v>
      </c>
      <c r="E53" t="s">
        <v>326</v>
      </c>
      <c r="F53" t="s">
        <v>960</v>
      </c>
      <c r="G53" t="s">
        <v>101</v>
      </c>
      <c r="H53" s="66">
        <v>1807</v>
      </c>
      <c r="I53" s="66">
        <v>9053</v>
      </c>
      <c r="J53" s="66">
        <v>0</v>
      </c>
      <c r="K53" s="66">
        <v>163.58770999999999</v>
      </c>
      <c r="L53" s="67">
        <v>1E-4</v>
      </c>
      <c r="M53" s="67">
        <v>1.3599999999999999E-2</v>
      </c>
      <c r="N53" s="67">
        <v>2.5000000000000001E-3</v>
      </c>
    </row>
    <row r="54" spans="1:14">
      <c r="A54" t="s">
        <v>528</v>
      </c>
      <c r="B54" t="s">
        <v>529</v>
      </c>
      <c r="C54" t="s">
        <v>99</v>
      </c>
      <c r="D54" t="s">
        <v>122</v>
      </c>
      <c r="E54" t="s">
        <v>289</v>
      </c>
      <c r="F54" t="s">
        <v>959</v>
      </c>
      <c r="G54" t="s">
        <v>101</v>
      </c>
      <c r="H54" s="66">
        <v>1193</v>
      </c>
      <c r="I54" s="66">
        <v>7697</v>
      </c>
      <c r="J54" s="66">
        <v>0</v>
      </c>
      <c r="K54" s="66">
        <v>91.825209999999998</v>
      </c>
      <c r="L54" s="67">
        <v>0</v>
      </c>
      <c r="M54" s="67">
        <v>7.6E-3</v>
      </c>
      <c r="N54" s="67">
        <v>1.4E-3</v>
      </c>
    </row>
    <row r="55" spans="1:14">
      <c r="A55" t="s">
        <v>530</v>
      </c>
      <c r="B55" t="s">
        <v>531</v>
      </c>
      <c r="C55" t="s">
        <v>99</v>
      </c>
      <c r="D55" t="s">
        <v>122</v>
      </c>
      <c r="E55" t="s">
        <v>275</v>
      </c>
      <c r="F55" t="s">
        <v>959</v>
      </c>
      <c r="G55" t="s">
        <v>101</v>
      </c>
      <c r="H55" s="66">
        <v>239</v>
      </c>
      <c r="I55" s="66">
        <v>12000</v>
      </c>
      <c r="J55" s="66">
        <v>0</v>
      </c>
      <c r="K55" s="66">
        <v>28.68</v>
      </c>
      <c r="L55" s="67">
        <v>0</v>
      </c>
      <c r="M55" s="67">
        <v>2.3999999999999998E-3</v>
      </c>
      <c r="N55" s="67">
        <v>4.0000000000000002E-4</v>
      </c>
    </row>
    <row r="56" spans="1:14">
      <c r="A56" t="s">
        <v>532</v>
      </c>
      <c r="B56" t="s">
        <v>533</v>
      </c>
      <c r="C56" t="s">
        <v>99</v>
      </c>
      <c r="D56" t="s">
        <v>122</v>
      </c>
      <c r="E56" t="s">
        <v>534</v>
      </c>
      <c r="F56" t="s">
        <v>959</v>
      </c>
      <c r="G56" t="s">
        <v>101</v>
      </c>
      <c r="H56" s="66">
        <v>7184</v>
      </c>
      <c r="I56" s="66">
        <v>1264</v>
      </c>
      <c r="J56" s="66">
        <v>0</v>
      </c>
      <c r="K56" s="66">
        <v>90.805760000000006</v>
      </c>
      <c r="L56" s="67">
        <v>0</v>
      </c>
      <c r="M56" s="67">
        <v>7.4999999999999997E-3</v>
      </c>
      <c r="N56" s="67">
        <v>1.4E-3</v>
      </c>
    </row>
    <row r="57" spans="1:14">
      <c r="A57" t="s">
        <v>535</v>
      </c>
      <c r="B57" t="s">
        <v>536</v>
      </c>
      <c r="C57" t="s">
        <v>99</v>
      </c>
      <c r="D57" t="s">
        <v>122</v>
      </c>
      <c r="E57" t="s">
        <v>537</v>
      </c>
      <c r="F57" t="s">
        <v>124</v>
      </c>
      <c r="G57" t="s">
        <v>101</v>
      </c>
      <c r="H57" s="66">
        <v>41802</v>
      </c>
      <c r="I57" s="66">
        <v>525</v>
      </c>
      <c r="J57" s="66">
        <v>0</v>
      </c>
      <c r="K57" s="66">
        <v>219.4605</v>
      </c>
      <c r="L57" s="67">
        <v>1E-4</v>
      </c>
      <c r="M57" s="67">
        <v>1.8200000000000001E-2</v>
      </c>
      <c r="N57" s="67">
        <v>3.3E-3</v>
      </c>
    </row>
    <row r="58" spans="1:14">
      <c r="A58" t="s">
        <v>538</v>
      </c>
      <c r="B58" t="s">
        <v>539</v>
      </c>
      <c r="C58" t="s">
        <v>99</v>
      </c>
      <c r="D58" t="s">
        <v>122</v>
      </c>
      <c r="E58" t="s">
        <v>336</v>
      </c>
      <c r="F58" t="s">
        <v>124</v>
      </c>
      <c r="G58" t="s">
        <v>101</v>
      </c>
      <c r="H58" s="66">
        <v>5018</v>
      </c>
      <c r="I58" s="66">
        <v>1294</v>
      </c>
      <c r="J58" s="66">
        <v>0</v>
      </c>
      <c r="K58" s="66">
        <v>64.932919999999996</v>
      </c>
      <c r="L58" s="67">
        <v>0</v>
      </c>
      <c r="M58" s="67">
        <v>5.4000000000000003E-3</v>
      </c>
      <c r="N58" s="67">
        <v>1E-3</v>
      </c>
    </row>
    <row r="59" spans="1:14">
      <c r="A59" t="s">
        <v>540</v>
      </c>
      <c r="B59" t="s">
        <v>541</v>
      </c>
      <c r="C59" t="s">
        <v>99</v>
      </c>
      <c r="D59" t="s">
        <v>122</v>
      </c>
      <c r="E59" t="s">
        <v>542</v>
      </c>
      <c r="F59" t="s">
        <v>543</v>
      </c>
      <c r="G59" t="s">
        <v>101</v>
      </c>
      <c r="H59" s="66">
        <v>268</v>
      </c>
      <c r="I59" s="66">
        <v>24710</v>
      </c>
      <c r="J59" s="66">
        <v>0</v>
      </c>
      <c r="K59" s="66">
        <v>66.222800000000007</v>
      </c>
      <c r="L59" s="67">
        <v>0</v>
      </c>
      <c r="M59" s="67">
        <v>5.4999999999999997E-3</v>
      </c>
      <c r="N59" s="67">
        <v>1E-3</v>
      </c>
    </row>
    <row r="60" spans="1:14">
      <c r="A60" t="s">
        <v>544</v>
      </c>
      <c r="B60" t="s">
        <v>545</v>
      </c>
      <c r="C60" t="s">
        <v>99</v>
      </c>
      <c r="D60" t="s">
        <v>122</v>
      </c>
      <c r="E60" t="s">
        <v>546</v>
      </c>
      <c r="F60" t="s">
        <v>543</v>
      </c>
      <c r="G60" t="s">
        <v>101</v>
      </c>
      <c r="H60" s="66">
        <v>559</v>
      </c>
      <c r="I60" s="66">
        <v>13930</v>
      </c>
      <c r="J60" s="66">
        <v>0</v>
      </c>
      <c r="K60" s="66">
        <v>77.868700000000004</v>
      </c>
      <c r="L60" s="67">
        <v>0</v>
      </c>
      <c r="M60" s="67">
        <v>6.4999999999999997E-3</v>
      </c>
      <c r="N60" s="67">
        <v>1.1999999999999999E-3</v>
      </c>
    </row>
    <row r="61" spans="1:14">
      <c r="A61" t="s">
        <v>547</v>
      </c>
      <c r="B61" t="s">
        <v>548</v>
      </c>
      <c r="C61" t="s">
        <v>99</v>
      </c>
      <c r="D61" t="s">
        <v>122</v>
      </c>
      <c r="E61" t="s">
        <v>549</v>
      </c>
      <c r="F61" t="s">
        <v>543</v>
      </c>
      <c r="G61" t="s">
        <v>101</v>
      </c>
      <c r="H61" s="66">
        <v>1958</v>
      </c>
      <c r="I61" s="66">
        <v>7349</v>
      </c>
      <c r="J61" s="66">
        <v>0</v>
      </c>
      <c r="K61" s="66">
        <v>143.89341999999999</v>
      </c>
      <c r="L61" s="67">
        <v>0</v>
      </c>
      <c r="M61" s="67">
        <v>1.1900000000000001E-2</v>
      </c>
      <c r="N61" s="67">
        <v>2.2000000000000001E-3</v>
      </c>
    </row>
    <row r="62" spans="1:14">
      <c r="A62" t="s">
        <v>550</v>
      </c>
      <c r="B62" t="s">
        <v>551</v>
      </c>
      <c r="C62" t="s">
        <v>99</v>
      </c>
      <c r="D62" t="s">
        <v>122</v>
      </c>
      <c r="E62" t="s">
        <v>552</v>
      </c>
      <c r="F62" t="s">
        <v>127</v>
      </c>
      <c r="G62" t="s">
        <v>101</v>
      </c>
      <c r="H62" s="66">
        <v>27890</v>
      </c>
      <c r="I62" s="66">
        <v>1450</v>
      </c>
      <c r="J62" s="66">
        <v>2.7664900000000001</v>
      </c>
      <c r="K62" s="66">
        <v>407.17149000000001</v>
      </c>
      <c r="L62" s="67">
        <v>1E-4</v>
      </c>
      <c r="M62" s="67">
        <v>3.3799999999999997E-2</v>
      </c>
      <c r="N62" s="67">
        <v>6.1999999999999998E-3</v>
      </c>
    </row>
    <row r="63" spans="1:14">
      <c r="A63" t="s">
        <v>553</v>
      </c>
      <c r="B63" t="s">
        <v>554</v>
      </c>
      <c r="C63" t="s">
        <v>99</v>
      </c>
      <c r="D63" t="s">
        <v>122</v>
      </c>
      <c r="E63" t="s">
        <v>555</v>
      </c>
      <c r="F63" t="s">
        <v>127</v>
      </c>
      <c r="G63" t="s">
        <v>101</v>
      </c>
      <c r="H63" s="66">
        <v>4446.45</v>
      </c>
      <c r="I63" s="66">
        <v>786.2</v>
      </c>
      <c r="J63" s="66">
        <v>0</v>
      </c>
      <c r="K63" s="66">
        <v>34.957989900000001</v>
      </c>
      <c r="L63" s="67">
        <v>0</v>
      </c>
      <c r="M63" s="67">
        <v>2.8999999999999998E-3</v>
      </c>
      <c r="N63" s="67">
        <v>5.0000000000000001E-4</v>
      </c>
    </row>
    <row r="64" spans="1:14">
      <c r="A64" t="s">
        <v>556</v>
      </c>
      <c r="B64" t="s">
        <v>557</v>
      </c>
      <c r="C64" t="s">
        <v>99</v>
      </c>
      <c r="D64" t="s">
        <v>122</v>
      </c>
      <c r="E64" t="s">
        <v>558</v>
      </c>
      <c r="F64" t="s">
        <v>127</v>
      </c>
      <c r="G64" t="s">
        <v>101</v>
      </c>
      <c r="H64" s="66">
        <v>7357</v>
      </c>
      <c r="I64" s="66">
        <v>1413</v>
      </c>
      <c r="J64" s="66">
        <v>0</v>
      </c>
      <c r="K64" s="66">
        <v>103.95441</v>
      </c>
      <c r="L64" s="67">
        <v>2.0000000000000001E-4</v>
      </c>
      <c r="M64" s="67">
        <v>8.6E-3</v>
      </c>
      <c r="N64" s="67">
        <v>1.6000000000000001E-3</v>
      </c>
    </row>
    <row r="65" spans="1:14">
      <c r="A65" t="s">
        <v>559</v>
      </c>
      <c r="B65" t="s">
        <v>560</v>
      </c>
      <c r="C65" t="s">
        <v>99</v>
      </c>
      <c r="D65" t="s">
        <v>122</v>
      </c>
      <c r="E65" t="s">
        <v>352</v>
      </c>
      <c r="F65" t="s">
        <v>131</v>
      </c>
      <c r="G65" t="s">
        <v>101</v>
      </c>
      <c r="H65" s="66">
        <v>384</v>
      </c>
      <c r="I65" s="66">
        <v>1360</v>
      </c>
      <c r="J65" s="66">
        <v>0</v>
      </c>
      <c r="K65" s="66">
        <v>5.2224000000000004</v>
      </c>
      <c r="L65" s="67">
        <v>0</v>
      </c>
      <c r="M65" s="67">
        <v>4.0000000000000002E-4</v>
      </c>
      <c r="N65" s="67">
        <v>1E-4</v>
      </c>
    </row>
    <row r="66" spans="1:14">
      <c r="A66" t="s">
        <v>561</v>
      </c>
      <c r="B66" t="s">
        <v>562</v>
      </c>
      <c r="C66" t="s">
        <v>99</v>
      </c>
      <c r="D66" t="s">
        <v>122</v>
      </c>
      <c r="E66" t="s">
        <v>329</v>
      </c>
      <c r="F66" t="s">
        <v>131</v>
      </c>
      <c r="G66" t="s">
        <v>101</v>
      </c>
      <c r="H66" s="66">
        <v>7440</v>
      </c>
      <c r="I66" s="66">
        <v>1536</v>
      </c>
      <c r="J66" s="66">
        <v>0</v>
      </c>
      <c r="K66" s="66">
        <v>114.2784</v>
      </c>
      <c r="L66" s="67">
        <v>0</v>
      </c>
      <c r="M66" s="67">
        <v>9.4999999999999998E-3</v>
      </c>
      <c r="N66" s="67">
        <v>1.6999999999999999E-3</v>
      </c>
    </row>
    <row r="67" spans="1:14">
      <c r="A67" s="68" t="s">
        <v>563</v>
      </c>
      <c r="D67" s="14"/>
      <c r="E67" s="14"/>
      <c r="F67"/>
      <c r="H67" s="70">
        <v>171714.5</v>
      </c>
      <c r="J67" s="70">
        <v>0</v>
      </c>
      <c r="K67" s="70">
        <v>878.42551000000003</v>
      </c>
      <c r="M67" s="69">
        <v>7.2900000000000006E-2</v>
      </c>
      <c r="N67" s="69">
        <v>1.34E-2</v>
      </c>
    </row>
    <row r="68" spans="1:14">
      <c r="A68" t="s">
        <v>564</v>
      </c>
      <c r="B68" t="s">
        <v>565</v>
      </c>
      <c r="C68" t="s">
        <v>99</v>
      </c>
      <c r="D68" t="s">
        <v>122</v>
      </c>
      <c r="E68" t="s">
        <v>566</v>
      </c>
      <c r="F68" t="s">
        <v>567</v>
      </c>
      <c r="G68" t="s">
        <v>101</v>
      </c>
      <c r="H68" s="66">
        <v>12157</v>
      </c>
      <c r="I68" s="66">
        <v>665.5</v>
      </c>
      <c r="J68" s="66">
        <v>0</v>
      </c>
      <c r="K68" s="66">
        <v>80.904835000000006</v>
      </c>
      <c r="L68" s="67">
        <v>8.0000000000000004E-4</v>
      </c>
      <c r="M68" s="67">
        <v>6.7000000000000002E-3</v>
      </c>
      <c r="N68" s="67">
        <v>1.1999999999999999E-3</v>
      </c>
    </row>
    <row r="69" spans="1:14">
      <c r="A69" t="s">
        <v>568</v>
      </c>
      <c r="B69" t="s">
        <v>569</v>
      </c>
      <c r="C69" t="s">
        <v>99</v>
      </c>
      <c r="D69" t="s">
        <v>122</v>
      </c>
      <c r="E69" t="s">
        <v>570</v>
      </c>
      <c r="F69" t="s">
        <v>347</v>
      </c>
      <c r="G69" t="s">
        <v>101</v>
      </c>
      <c r="H69" s="66">
        <v>9302</v>
      </c>
      <c r="I69" s="66">
        <v>438.6</v>
      </c>
      <c r="J69" s="66">
        <v>0</v>
      </c>
      <c r="K69" s="66">
        <v>40.798572</v>
      </c>
      <c r="L69" s="67">
        <v>1E-4</v>
      </c>
      <c r="M69" s="67">
        <v>3.3999999999999998E-3</v>
      </c>
      <c r="N69" s="67">
        <v>5.9999999999999995E-4</v>
      </c>
    </row>
    <row r="70" spans="1:14">
      <c r="A70" t="s">
        <v>571</v>
      </c>
      <c r="B70" t="s">
        <v>572</v>
      </c>
      <c r="C70" t="s">
        <v>99</v>
      </c>
      <c r="D70" t="s">
        <v>122</v>
      </c>
      <c r="E70" t="s">
        <v>573</v>
      </c>
      <c r="F70" t="s">
        <v>296</v>
      </c>
      <c r="G70" t="s">
        <v>101</v>
      </c>
      <c r="H70" s="66">
        <v>236.5</v>
      </c>
      <c r="I70" s="66">
        <v>11700</v>
      </c>
      <c r="J70" s="66">
        <v>0</v>
      </c>
      <c r="K70" s="66">
        <v>27.670500000000001</v>
      </c>
      <c r="L70" s="67">
        <v>1E-4</v>
      </c>
      <c r="M70" s="67">
        <v>2.3E-3</v>
      </c>
      <c r="N70" s="67">
        <v>4.0000000000000002E-4</v>
      </c>
    </row>
    <row r="71" spans="1:14">
      <c r="A71" t="s">
        <v>574</v>
      </c>
      <c r="B71" t="s">
        <v>575</v>
      </c>
      <c r="C71" t="s">
        <v>99</v>
      </c>
      <c r="D71" t="s">
        <v>122</v>
      </c>
      <c r="E71" t="s">
        <v>576</v>
      </c>
      <c r="F71" t="s">
        <v>577</v>
      </c>
      <c r="G71" t="s">
        <v>101</v>
      </c>
      <c r="H71" s="66">
        <v>76188</v>
      </c>
      <c r="I71" s="66">
        <v>46.5</v>
      </c>
      <c r="J71" s="66">
        <v>0</v>
      </c>
      <c r="K71" s="66">
        <v>35.427419999999998</v>
      </c>
      <c r="L71" s="67">
        <v>8.9999999999999998E-4</v>
      </c>
      <c r="M71" s="67">
        <v>2.8999999999999998E-3</v>
      </c>
      <c r="N71" s="67">
        <v>5.0000000000000001E-4</v>
      </c>
    </row>
    <row r="72" spans="1:14">
      <c r="A72" t="s">
        <v>578</v>
      </c>
      <c r="B72" t="s">
        <v>579</v>
      </c>
      <c r="C72" t="s">
        <v>99</v>
      </c>
      <c r="D72" t="s">
        <v>122</v>
      </c>
      <c r="E72" t="s">
        <v>580</v>
      </c>
      <c r="F72" t="s">
        <v>960</v>
      </c>
      <c r="G72" t="s">
        <v>101</v>
      </c>
      <c r="H72" s="66">
        <v>2423</v>
      </c>
      <c r="I72" s="66">
        <v>8510</v>
      </c>
      <c r="J72" s="66">
        <v>0</v>
      </c>
      <c r="K72" s="66">
        <v>206.19730000000001</v>
      </c>
      <c r="L72" s="67">
        <v>2.0000000000000001E-4</v>
      </c>
      <c r="M72" s="67">
        <v>1.7100000000000001E-2</v>
      </c>
      <c r="N72" s="67">
        <v>3.0999999999999999E-3</v>
      </c>
    </row>
    <row r="73" spans="1:14">
      <c r="A73" t="s">
        <v>581</v>
      </c>
      <c r="B73" t="s">
        <v>582</v>
      </c>
      <c r="C73" t="s">
        <v>99</v>
      </c>
      <c r="D73" t="s">
        <v>122</v>
      </c>
      <c r="E73" t="s">
        <v>583</v>
      </c>
      <c r="F73" t="s">
        <v>960</v>
      </c>
      <c r="G73" t="s">
        <v>101</v>
      </c>
      <c r="H73" s="66">
        <v>28503</v>
      </c>
      <c r="I73" s="66">
        <v>878.6</v>
      </c>
      <c r="J73" s="66">
        <v>0</v>
      </c>
      <c r="K73" s="66">
        <v>250.427358</v>
      </c>
      <c r="L73" s="67">
        <v>5.9999999999999995E-4</v>
      </c>
      <c r="M73" s="67">
        <v>2.0799999999999999E-2</v>
      </c>
      <c r="N73" s="67">
        <v>3.8E-3</v>
      </c>
    </row>
    <row r="74" spans="1:14">
      <c r="A74" t="s">
        <v>584</v>
      </c>
      <c r="B74" t="s">
        <v>585</v>
      </c>
      <c r="C74" t="s">
        <v>99</v>
      </c>
      <c r="D74" t="s">
        <v>122</v>
      </c>
      <c r="E74" t="s">
        <v>586</v>
      </c>
      <c r="F74" t="s">
        <v>959</v>
      </c>
      <c r="G74" t="s">
        <v>101</v>
      </c>
      <c r="H74" s="66">
        <v>23300</v>
      </c>
      <c r="I74" s="66">
        <v>475</v>
      </c>
      <c r="J74" s="66">
        <v>0</v>
      </c>
      <c r="K74" s="66">
        <v>110.675</v>
      </c>
      <c r="L74" s="67">
        <v>2.0000000000000001E-4</v>
      </c>
      <c r="M74" s="67">
        <v>9.1999999999999998E-3</v>
      </c>
      <c r="N74" s="67">
        <v>1.6999999999999999E-3</v>
      </c>
    </row>
    <row r="75" spans="1:14">
      <c r="A75" t="s">
        <v>587</v>
      </c>
      <c r="B75" t="s">
        <v>588</v>
      </c>
      <c r="C75" t="s">
        <v>99</v>
      </c>
      <c r="D75" t="s">
        <v>122</v>
      </c>
      <c r="E75" t="s">
        <v>589</v>
      </c>
      <c r="F75" t="s">
        <v>960</v>
      </c>
      <c r="G75" t="s">
        <v>101</v>
      </c>
      <c r="H75" s="66">
        <v>16512</v>
      </c>
      <c r="I75" s="66">
        <v>639.29999999999995</v>
      </c>
      <c r="J75" s="66">
        <v>0</v>
      </c>
      <c r="K75" s="66">
        <v>105.561216</v>
      </c>
      <c r="L75" s="67">
        <v>2.0000000000000001E-4</v>
      </c>
      <c r="M75" s="67">
        <v>8.8000000000000005E-3</v>
      </c>
      <c r="N75" s="67">
        <v>1.6000000000000001E-3</v>
      </c>
    </row>
    <row r="76" spans="1:14">
      <c r="A76" t="s">
        <v>590</v>
      </c>
      <c r="B76" t="s">
        <v>591</v>
      </c>
      <c r="C76" t="s">
        <v>99</v>
      </c>
      <c r="D76" t="s">
        <v>122</v>
      </c>
      <c r="E76" t="s">
        <v>592</v>
      </c>
      <c r="F76" t="s">
        <v>131</v>
      </c>
      <c r="G76" t="s">
        <v>101</v>
      </c>
      <c r="H76" s="66">
        <v>3093</v>
      </c>
      <c r="I76" s="66">
        <v>671.3</v>
      </c>
      <c r="J76" s="66">
        <v>0</v>
      </c>
      <c r="K76" s="66">
        <v>20.763309</v>
      </c>
      <c r="L76" s="67">
        <v>0</v>
      </c>
      <c r="M76" s="67">
        <v>1.6999999999999999E-3</v>
      </c>
      <c r="N76" s="67">
        <v>2.9999999999999997E-4</v>
      </c>
    </row>
    <row r="77" spans="1:14">
      <c r="A77" s="68" t="s">
        <v>593</v>
      </c>
      <c r="D77" s="14"/>
      <c r="E77" s="14"/>
      <c r="F77" s="14"/>
      <c r="H77" s="70">
        <v>0</v>
      </c>
      <c r="J77" s="70">
        <v>0</v>
      </c>
      <c r="K77" s="70">
        <v>0</v>
      </c>
      <c r="M77" s="69">
        <v>0</v>
      </c>
      <c r="N77" s="69">
        <v>0</v>
      </c>
    </row>
    <row r="78" spans="1:14">
      <c r="A78" t="s">
        <v>221</v>
      </c>
      <c r="B78" t="s">
        <v>221</v>
      </c>
      <c r="D78" s="14"/>
      <c r="E78" s="14"/>
      <c r="F78" t="s">
        <v>221</v>
      </c>
      <c r="G78" t="s">
        <v>221</v>
      </c>
      <c r="H78" s="66">
        <v>0</v>
      </c>
      <c r="I78" s="66">
        <v>0</v>
      </c>
      <c r="K78" s="66">
        <v>0</v>
      </c>
      <c r="L78" s="67">
        <v>0</v>
      </c>
      <c r="M78" s="67">
        <v>0</v>
      </c>
      <c r="N78" s="67">
        <v>0</v>
      </c>
    </row>
    <row r="79" spans="1:14">
      <c r="A79" s="68" t="s">
        <v>226</v>
      </c>
      <c r="D79" s="14"/>
      <c r="E79" s="14"/>
      <c r="F79" s="14"/>
      <c r="H79" s="70">
        <v>40004</v>
      </c>
      <c r="J79" s="70">
        <v>0.38112000000000001</v>
      </c>
      <c r="K79" s="70">
        <v>3405.9692805200002</v>
      </c>
      <c r="M79" s="69">
        <v>0.28260000000000002</v>
      </c>
      <c r="N79" s="69">
        <v>5.1999999999999998E-2</v>
      </c>
    </row>
    <row r="80" spans="1:14">
      <c r="A80" s="68" t="s">
        <v>240</v>
      </c>
      <c r="D80" s="14"/>
      <c r="E80" s="14"/>
      <c r="F80" s="14"/>
      <c r="H80" s="70">
        <v>6860</v>
      </c>
      <c r="J80" s="70">
        <v>0</v>
      </c>
      <c r="K80" s="70">
        <v>565.95454431999997</v>
      </c>
      <c r="M80" s="69">
        <v>4.7E-2</v>
      </c>
      <c r="N80" s="69">
        <v>8.6E-3</v>
      </c>
    </row>
    <row r="81" spans="1:14">
      <c r="A81" t="s">
        <v>594</v>
      </c>
      <c r="B81" t="s">
        <v>595</v>
      </c>
      <c r="C81" t="s">
        <v>382</v>
      </c>
      <c r="D81" t="s">
        <v>383</v>
      </c>
      <c r="E81" t="s">
        <v>596</v>
      </c>
      <c r="F81" t="s">
        <v>597</v>
      </c>
      <c r="G81" t="s">
        <v>105</v>
      </c>
      <c r="H81" s="66">
        <v>1043</v>
      </c>
      <c r="I81" s="66">
        <v>5338</v>
      </c>
      <c r="J81" s="66">
        <v>0</v>
      </c>
      <c r="K81" s="66">
        <v>192.97072843999999</v>
      </c>
      <c r="L81" s="67">
        <v>0</v>
      </c>
      <c r="M81" s="67">
        <v>1.6E-2</v>
      </c>
      <c r="N81" s="67">
        <v>2.8999999999999998E-3</v>
      </c>
    </row>
    <row r="82" spans="1:14">
      <c r="A82" t="s">
        <v>598</v>
      </c>
      <c r="B82" t="s">
        <v>599</v>
      </c>
      <c r="C82" t="s">
        <v>600</v>
      </c>
      <c r="D82" t="s">
        <v>383</v>
      </c>
      <c r="E82" t="s">
        <v>601</v>
      </c>
      <c r="F82" t="s">
        <v>597</v>
      </c>
      <c r="G82" t="s">
        <v>105</v>
      </c>
      <c r="H82" s="66">
        <v>4532</v>
      </c>
      <c r="I82" s="66">
        <v>654</v>
      </c>
      <c r="J82" s="66">
        <v>0</v>
      </c>
      <c r="K82" s="66">
        <v>102.72974447999999</v>
      </c>
      <c r="L82" s="67">
        <v>0</v>
      </c>
      <c r="M82" s="67">
        <v>8.5000000000000006E-3</v>
      </c>
      <c r="N82" s="67">
        <v>1.6000000000000001E-3</v>
      </c>
    </row>
    <row r="83" spans="1:14">
      <c r="A83" t="s">
        <v>602</v>
      </c>
      <c r="B83" t="s">
        <v>603</v>
      </c>
      <c r="C83" t="s">
        <v>600</v>
      </c>
      <c r="D83" t="s">
        <v>383</v>
      </c>
      <c r="E83" t="s">
        <v>604</v>
      </c>
      <c r="F83" t="s">
        <v>605</v>
      </c>
      <c r="G83" t="s">
        <v>105</v>
      </c>
      <c r="H83" s="66">
        <v>354</v>
      </c>
      <c r="I83" s="66">
        <v>2612</v>
      </c>
      <c r="J83" s="66">
        <v>0</v>
      </c>
      <c r="K83" s="66">
        <v>32.04829968</v>
      </c>
      <c r="L83" s="67">
        <v>0</v>
      </c>
      <c r="M83" s="67">
        <v>2.7000000000000001E-3</v>
      </c>
      <c r="N83" s="67">
        <v>5.0000000000000001E-4</v>
      </c>
    </row>
    <row r="84" spans="1:14">
      <c r="A84" t="s">
        <v>606</v>
      </c>
      <c r="B84" t="s">
        <v>607</v>
      </c>
      <c r="C84" t="s">
        <v>382</v>
      </c>
      <c r="D84" t="s">
        <v>383</v>
      </c>
      <c r="E84" t="s">
        <v>608</v>
      </c>
      <c r="F84" t="s">
        <v>609</v>
      </c>
      <c r="G84" t="s">
        <v>105</v>
      </c>
      <c r="H84" s="66">
        <v>931</v>
      </c>
      <c r="I84" s="66">
        <v>7382</v>
      </c>
      <c r="J84" s="66">
        <v>0</v>
      </c>
      <c r="K84" s="66">
        <v>238.20577172</v>
      </c>
      <c r="L84" s="67">
        <v>0</v>
      </c>
      <c r="M84" s="67">
        <v>1.9800000000000002E-2</v>
      </c>
      <c r="N84" s="67">
        <v>3.5999999999999999E-3</v>
      </c>
    </row>
    <row r="85" spans="1:14">
      <c r="A85" s="68" t="s">
        <v>241</v>
      </c>
      <c r="D85" s="14"/>
      <c r="E85" s="14"/>
      <c r="F85" s="14"/>
      <c r="H85" s="70">
        <v>33144</v>
      </c>
      <c r="J85" s="70">
        <v>0.38112000000000001</v>
      </c>
      <c r="K85" s="70">
        <v>2840.0147361999998</v>
      </c>
      <c r="M85" s="69">
        <v>0.2356</v>
      </c>
      <c r="N85" s="69">
        <v>4.3299999999999998E-2</v>
      </c>
    </row>
    <row r="86" spans="1:14">
      <c r="A86" t="s">
        <v>610</v>
      </c>
      <c r="B86" t="s">
        <v>611</v>
      </c>
      <c r="C86" t="s">
        <v>382</v>
      </c>
      <c r="D86" t="s">
        <v>383</v>
      </c>
      <c r="E86" t="s">
        <v>612</v>
      </c>
      <c r="F86" t="s">
        <v>613</v>
      </c>
      <c r="G86" t="s">
        <v>105</v>
      </c>
      <c r="H86" s="66">
        <v>51</v>
      </c>
      <c r="I86" s="66">
        <v>110300</v>
      </c>
      <c r="J86" s="66">
        <v>0</v>
      </c>
      <c r="K86" s="66">
        <v>194.97289799999999</v>
      </c>
      <c r="L86" s="67">
        <v>0</v>
      </c>
      <c r="M86" s="67">
        <v>1.6199999999999999E-2</v>
      </c>
      <c r="N86" s="67">
        <v>3.0000000000000001E-3</v>
      </c>
    </row>
    <row r="87" spans="1:14">
      <c r="A87" t="s">
        <v>614</v>
      </c>
      <c r="B87" t="s">
        <v>615</v>
      </c>
      <c r="C87" t="s">
        <v>390</v>
      </c>
      <c r="D87" t="s">
        <v>383</v>
      </c>
      <c r="E87" t="s">
        <v>616</v>
      </c>
      <c r="F87" t="s">
        <v>597</v>
      </c>
      <c r="G87" t="s">
        <v>109</v>
      </c>
      <c r="H87" s="66">
        <v>790</v>
      </c>
      <c r="I87" s="66">
        <v>6352</v>
      </c>
      <c r="J87" s="66">
        <v>0</v>
      </c>
      <c r="K87" s="66">
        <v>194.84201024000001</v>
      </c>
      <c r="L87" s="67">
        <v>0</v>
      </c>
      <c r="M87" s="67">
        <v>1.6199999999999999E-2</v>
      </c>
      <c r="N87" s="67">
        <v>3.0000000000000001E-3</v>
      </c>
    </row>
    <row r="88" spans="1:14">
      <c r="A88" t="s">
        <v>617</v>
      </c>
      <c r="B88" t="s">
        <v>618</v>
      </c>
      <c r="C88" t="s">
        <v>382</v>
      </c>
      <c r="D88" t="s">
        <v>383</v>
      </c>
      <c r="E88" t="s">
        <v>619</v>
      </c>
      <c r="F88" t="s">
        <v>597</v>
      </c>
      <c r="G88" t="s">
        <v>105</v>
      </c>
      <c r="H88" s="66">
        <v>46</v>
      </c>
      <c r="I88" s="66">
        <v>275882</v>
      </c>
      <c r="J88" s="66">
        <v>0</v>
      </c>
      <c r="K88" s="66">
        <v>439.85522551999998</v>
      </c>
      <c r="L88" s="67">
        <v>0</v>
      </c>
      <c r="M88" s="67">
        <v>3.6499999999999998E-2</v>
      </c>
      <c r="N88" s="67">
        <v>6.7000000000000002E-3</v>
      </c>
    </row>
    <row r="89" spans="1:14">
      <c r="A89" t="s">
        <v>620</v>
      </c>
      <c r="B89" t="s">
        <v>621</v>
      </c>
      <c r="C89" t="s">
        <v>600</v>
      </c>
      <c r="D89" t="s">
        <v>383</v>
      </c>
      <c r="E89" t="s">
        <v>622</v>
      </c>
      <c r="F89" t="s">
        <v>605</v>
      </c>
      <c r="G89" t="s">
        <v>105</v>
      </c>
      <c r="H89" s="66">
        <v>55</v>
      </c>
      <c r="I89" s="66">
        <v>62365</v>
      </c>
      <c r="J89" s="66">
        <v>0</v>
      </c>
      <c r="K89" s="66">
        <v>118.8863995</v>
      </c>
      <c r="L89" s="67">
        <v>0</v>
      </c>
      <c r="M89" s="67">
        <v>9.9000000000000008E-3</v>
      </c>
      <c r="N89" s="67">
        <v>1.8E-3</v>
      </c>
    </row>
    <row r="90" spans="1:14">
      <c r="A90" t="s">
        <v>623</v>
      </c>
      <c r="B90" t="s">
        <v>624</v>
      </c>
      <c r="C90" t="s">
        <v>122</v>
      </c>
      <c r="D90" t="s">
        <v>383</v>
      </c>
      <c r="E90" t="s">
        <v>625</v>
      </c>
      <c r="F90" t="s">
        <v>626</v>
      </c>
      <c r="G90" t="s">
        <v>109</v>
      </c>
      <c r="H90" s="66">
        <v>8373</v>
      </c>
      <c r="I90" s="66">
        <v>0</v>
      </c>
      <c r="J90" s="66">
        <v>0</v>
      </c>
      <c r="K90" s="66">
        <v>0</v>
      </c>
      <c r="L90" s="67">
        <v>0</v>
      </c>
      <c r="M90" s="67">
        <v>0</v>
      </c>
      <c r="N90" s="67">
        <v>0</v>
      </c>
    </row>
    <row r="91" spans="1:14">
      <c r="A91" t="s">
        <v>623</v>
      </c>
      <c r="B91" t="s">
        <v>624</v>
      </c>
      <c r="C91" t="s">
        <v>122</v>
      </c>
      <c r="D91" t="s">
        <v>383</v>
      </c>
      <c r="E91" t="s">
        <v>625</v>
      </c>
      <c r="F91" t="s">
        <v>626</v>
      </c>
      <c r="G91" t="s">
        <v>109</v>
      </c>
      <c r="H91" s="66">
        <v>8373</v>
      </c>
      <c r="I91" s="66">
        <v>275</v>
      </c>
      <c r="J91" s="66">
        <v>0</v>
      </c>
      <c r="K91" s="66">
        <v>89.404382100000007</v>
      </c>
      <c r="L91" s="67">
        <v>0</v>
      </c>
      <c r="M91" s="67">
        <v>7.4000000000000003E-3</v>
      </c>
      <c r="N91" s="67">
        <v>1.4E-3</v>
      </c>
    </row>
    <row r="92" spans="1:14">
      <c r="A92" t="s">
        <v>627</v>
      </c>
      <c r="B92" t="s">
        <v>628</v>
      </c>
      <c r="C92" t="s">
        <v>629</v>
      </c>
      <c r="D92" t="s">
        <v>383</v>
      </c>
      <c r="E92" t="s">
        <v>630</v>
      </c>
      <c r="F92" t="s">
        <v>626</v>
      </c>
      <c r="G92" t="s">
        <v>112</v>
      </c>
      <c r="H92" s="66">
        <v>2120</v>
      </c>
      <c r="I92" s="66">
        <v>1090</v>
      </c>
      <c r="J92" s="66">
        <v>0</v>
      </c>
      <c r="K92" s="66">
        <v>98.303742799999995</v>
      </c>
      <c r="L92" s="67">
        <v>0</v>
      </c>
      <c r="M92" s="67">
        <v>8.2000000000000007E-3</v>
      </c>
      <c r="N92" s="67">
        <v>1.5E-3</v>
      </c>
    </row>
    <row r="93" spans="1:14">
      <c r="A93" t="s">
        <v>631</v>
      </c>
      <c r="B93" t="s">
        <v>632</v>
      </c>
      <c r="C93" t="s">
        <v>382</v>
      </c>
      <c r="D93" t="s">
        <v>383</v>
      </c>
      <c r="E93" t="s">
        <v>633</v>
      </c>
      <c r="F93" t="s">
        <v>634</v>
      </c>
      <c r="G93" t="s">
        <v>105</v>
      </c>
      <c r="H93" s="66">
        <v>164</v>
      </c>
      <c r="I93" s="66">
        <v>37991</v>
      </c>
      <c r="J93" s="66">
        <v>0</v>
      </c>
      <c r="K93" s="66">
        <v>215.94996183999999</v>
      </c>
      <c r="L93" s="67">
        <v>0</v>
      </c>
      <c r="M93" s="67">
        <v>1.7899999999999999E-2</v>
      </c>
      <c r="N93" s="67">
        <v>3.3E-3</v>
      </c>
    </row>
    <row r="94" spans="1:14">
      <c r="A94" t="s">
        <v>635</v>
      </c>
      <c r="B94" t="s">
        <v>636</v>
      </c>
      <c r="C94" t="s">
        <v>382</v>
      </c>
      <c r="D94" t="s">
        <v>383</v>
      </c>
      <c r="E94" t="s">
        <v>637</v>
      </c>
      <c r="F94" t="s">
        <v>609</v>
      </c>
      <c r="G94" t="s">
        <v>105</v>
      </c>
      <c r="H94" s="66">
        <v>251</v>
      </c>
      <c r="I94" s="66">
        <v>21570</v>
      </c>
      <c r="J94" s="66">
        <v>0</v>
      </c>
      <c r="K94" s="66">
        <v>187.65166619999999</v>
      </c>
      <c r="L94" s="67">
        <v>0</v>
      </c>
      <c r="M94" s="67">
        <v>1.5599999999999999E-2</v>
      </c>
      <c r="N94" s="67">
        <v>2.8999999999999998E-3</v>
      </c>
    </row>
    <row r="95" spans="1:14">
      <c r="A95" t="s">
        <v>638</v>
      </c>
      <c r="B95" t="s">
        <v>639</v>
      </c>
      <c r="C95" t="s">
        <v>382</v>
      </c>
      <c r="D95" t="s">
        <v>383</v>
      </c>
      <c r="E95" t="s">
        <v>640</v>
      </c>
      <c r="F95" t="s">
        <v>609</v>
      </c>
      <c r="G95" t="s">
        <v>105</v>
      </c>
      <c r="H95" s="66">
        <v>259</v>
      </c>
      <c r="I95" s="66">
        <v>22967</v>
      </c>
      <c r="J95" s="66">
        <v>0</v>
      </c>
      <c r="K95" s="66">
        <v>206.17338097999999</v>
      </c>
      <c r="L95" s="67">
        <v>0</v>
      </c>
      <c r="M95" s="67">
        <v>1.7100000000000001E-2</v>
      </c>
      <c r="N95" s="67">
        <v>3.0999999999999999E-3</v>
      </c>
    </row>
    <row r="96" spans="1:14">
      <c r="A96" t="s">
        <v>641</v>
      </c>
      <c r="B96" t="s">
        <v>642</v>
      </c>
      <c r="C96" t="s">
        <v>600</v>
      </c>
      <c r="D96" t="s">
        <v>383</v>
      </c>
      <c r="E96" t="s">
        <v>643</v>
      </c>
      <c r="F96" t="s">
        <v>609</v>
      </c>
      <c r="G96" t="s">
        <v>105</v>
      </c>
      <c r="H96" s="66">
        <v>331</v>
      </c>
      <c r="I96" s="66">
        <v>17423</v>
      </c>
      <c r="J96" s="66">
        <v>0</v>
      </c>
      <c r="K96" s="66">
        <v>199.88467058000001</v>
      </c>
      <c r="L96" s="67">
        <v>0</v>
      </c>
      <c r="M96" s="67">
        <v>1.66E-2</v>
      </c>
      <c r="N96" s="67">
        <v>3.0999999999999999E-3</v>
      </c>
    </row>
    <row r="97" spans="1:14">
      <c r="A97" t="s">
        <v>644</v>
      </c>
      <c r="B97" t="s">
        <v>645</v>
      </c>
      <c r="C97" t="s">
        <v>382</v>
      </c>
      <c r="D97" t="s">
        <v>383</v>
      </c>
      <c r="E97" t="s">
        <v>646</v>
      </c>
      <c r="F97" t="s">
        <v>609</v>
      </c>
      <c r="G97" t="s">
        <v>105</v>
      </c>
      <c r="H97" s="66">
        <v>610</v>
      </c>
      <c r="I97" s="66">
        <v>6400</v>
      </c>
      <c r="J97" s="66">
        <v>0</v>
      </c>
      <c r="K97" s="66">
        <v>135.31263999999999</v>
      </c>
      <c r="L97" s="67">
        <v>0</v>
      </c>
      <c r="M97" s="67">
        <v>1.12E-2</v>
      </c>
      <c r="N97" s="67">
        <v>2.0999999999999999E-3</v>
      </c>
    </row>
    <row r="98" spans="1:14">
      <c r="A98" t="s">
        <v>647</v>
      </c>
      <c r="B98" t="s">
        <v>648</v>
      </c>
      <c r="C98" t="s">
        <v>600</v>
      </c>
      <c r="D98" t="s">
        <v>383</v>
      </c>
      <c r="E98" t="s">
        <v>649</v>
      </c>
      <c r="F98" t="s">
        <v>414</v>
      </c>
      <c r="G98" t="s">
        <v>105</v>
      </c>
      <c r="H98" s="66">
        <v>1890</v>
      </c>
      <c r="I98" s="66">
        <v>4664</v>
      </c>
      <c r="J98" s="66">
        <v>0</v>
      </c>
      <c r="K98" s="66">
        <v>305.52651359999999</v>
      </c>
      <c r="L98" s="67">
        <v>0</v>
      </c>
      <c r="M98" s="67">
        <v>2.53E-2</v>
      </c>
      <c r="N98" s="67">
        <v>4.7000000000000002E-3</v>
      </c>
    </row>
    <row r="99" spans="1:14">
      <c r="A99" t="s">
        <v>650</v>
      </c>
      <c r="B99" t="s">
        <v>651</v>
      </c>
      <c r="C99" t="s">
        <v>382</v>
      </c>
      <c r="D99" t="s">
        <v>383</v>
      </c>
      <c r="E99" t="s">
        <v>652</v>
      </c>
      <c r="F99" t="s">
        <v>414</v>
      </c>
      <c r="G99" t="s">
        <v>105</v>
      </c>
      <c r="H99" s="66">
        <v>303</v>
      </c>
      <c r="I99" s="66">
        <v>13878</v>
      </c>
      <c r="J99" s="66">
        <v>0</v>
      </c>
      <c r="K99" s="66">
        <v>145.74647844</v>
      </c>
      <c r="L99" s="67">
        <v>0</v>
      </c>
      <c r="M99" s="67">
        <v>1.21E-2</v>
      </c>
      <c r="N99" s="67">
        <v>2.2000000000000001E-3</v>
      </c>
    </row>
    <row r="100" spans="1:14">
      <c r="A100" t="s">
        <v>653</v>
      </c>
      <c r="B100" t="s">
        <v>654</v>
      </c>
      <c r="C100" t="s">
        <v>382</v>
      </c>
      <c r="D100" t="s">
        <v>383</v>
      </c>
      <c r="E100" t="s">
        <v>655</v>
      </c>
      <c r="F100" t="s">
        <v>656</v>
      </c>
      <c r="G100" t="s">
        <v>105</v>
      </c>
      <c r="H100" s="66">
        <v>9528</v>
      </c>
      <c r="I100" s="66">
        <v>930</v>
      </c>
      <c r="J100" s="66">
        <v>0</v>
      </c>
      <c r="K100" s="66">
        <v>307.12364639999998</v>
      </c>
      <c r="L100" s="67">
        <v>0</v>
      </c>
      <c r="M100" s="67">
        <v>2.5499999999999998E-2</v>
      </c>
      <c r="N100" s="67">
        <v>4.7000000000000002E-3</v>
      </c>
    </row>
    <row r="101" spans="1:14">
      <c r="A101" t="s">
        <v>657</v>
      </c>
      <c r="B101" t="s">
        <v>658</v>
      </c>
      <c r="C101" t="s">
        <v>382</v>
      </c>
      <c r="D101" t="s">
        <v>383</v>
      </c>
      <c r="E101" t="s">
        <v>659</v>
      </c>
      <c r="F101" t="s">
        <v>660</v>
      </c>
      <c r="G101" t="s">
        <v>105</v>
      </c>
      <c r="H101" s="66">
        <v>0</v>
      </c>
      <c r="I101" s="66">
        <v>0</v>
      </c>
      <c r="J101" s="66">
        <v>0.38112000000000001</v>
      </c>
      <c r="K101" s="66">
        <v>0.38112000000000001</v>
      </c>
      <c r="L101" s="67">
        <v>0</v>
      </c>
      <c r="M101" s="67">
        <v>0</v>
      </c>
      <c r="N101" s="67">
        <v>0</v>
      </c>
    </row>
    <row r="102" spans="1:14">
      <c r="A102" s="86" t="s">
        <v>228</v>
      </c>
      <c r="D102" s="14"/>
      <c r="E102" s="14"/>
      <c r="F102" s="14"/>
    </row>
    <row r="103" spans="1:14">
      <c r="A103" s="86" t="s">
        <v>234</v>
      </c>
      <c r="D103" s="14"/>
      <c r="E103" s="14"/>
      <c r="F103" s="14"/>
    </row>
    <row r="104" spans="1:14">
      <c r="A104" s="86" t="s">
        <v>235</v>
      </c>
      <c r="D104" s="14"/>
      <c r="E104" s="14"/>
      <c r="F104" s="14"/>
    </row>
    <row r="105" spans="1:14">
      <c r="A105" s="86" t="s">
        <v>236</v>
      </c>
      <c r="D105" s="14"/>
      <c r="E105" s="14"/>
      <c r="F105" s="14"/>
    </row>
    <row r="106" spans="1:14">
      <c r="A106" s="86" t="s">
        <v>237</v>
      </c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4" style="13" customWidth="1"/>
    <col min="2" max="2" width="14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  <c r="B2" t="s">
        <v>193</v>
      </c>
    </row>
    <row r="3" spans="1:62">
      <c r="A3" s="2" t="s">
        <v>2</v>
      </c>
      <c r="B3" t="s">
        <v>194</v>
      </c>
    </row>
    <row r="4" spans="1:62">
      <c r="A4" s="2" t="s">
        <v>3</v>
      </c>
      <c r="B4" t="s">
        <v>195</v>
      </c>
    </row>
    <row r="5" spans="1:62">
      <c r="A5" s="63" t="s">
        <v>196</v>
      </c>
      <c r="B5" t="s">
        <v>197</v>
      </c>
    </row>
    <row r="6" spans="1:62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BJ6" s="16"/>
    </row>
    <row r="7" spans="1:62" ht="26.25" customHeight="1">
      <c r="A7" s="100" t="s">
        <v>964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94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965</v>
      </c>
      <c r="B11" s="7"/>
      <c r="C11" s="7"/>
      <c r="D11" s="7"/>
      <c r="E11" s="7"/>
      <c r="F11" s="7"/>
      <c r="G11" s="64">
        <v>54029.04</v>
      </c>
      <c r="H11" s="7"/>
      <c r="I11" s="64">
        <v>0.68396000000000001</v>
      </c>
      <c r="J11" s="64">
        <v>6867.8620904352001</v>
      </c>
      <c r="K11" s="7"/>
      <c r="L11" s="65">
        <v>1</v>
      </c>
      <c r="M11" s="65">
        <v>0.1048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661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662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663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664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379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665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226</v>
      </c>
      <c r="C25" s="14"/>
      <c r="D25" s="14"/>
      <c r="E25" s="14"/>
      <c r="F25" s="14"/>
      <c r="G25" s="70">
        <v>54029.04</v>
      </c>
      <c r="I25" s="70">
        <v>0.68396000000000001</v>
      </c>
      <c r="J25" s="70">
        <v>6867.8620904352001</v>
      </c>
      <c r="L25" s="69">
        <v>1</v>
      </c>
      <c r="M25" s="69">
        <v>0.1048</v>
      </c>
    </row>
    <row r="26" spans="1:13">
      <c r="A26" s="68" t="s">
        <v>666</v>
      </c>
      <c r="C26" s="14"/>
      <c r="D26" s="14"/>
      <c r="E26" s="14"/>
      <c r="F26" s="14"/>
      <c r="G26" s="70">
        <v>45124</v>
      </c>
      <c r="I26" s="70">
        <v>0.68396000000000001</v>
      </c>
      <c r="J26" s="70">
        <v>6347.9895162000003</v>
      </c>
      <c r="L26" s="69">
        <v>0.92430000000000001</v>
      </c>
      <c r="M26" s="69">
        <v>9.69E-2</v>
      </c>
    </row>
    <row r="27" spans="1:13">
      <c r="A27" t="s">
        <v>667</v>
      </c>
      <c r="B27" t="s">
        <v>668</v>
      </c>
      <c r="C27" t="s">
        <v>382</v>
      </c>
      <c r="D27" t="s">
        <v>669</v>
      </c>
      <c r="E27" t="s">
        <v>670</v>
      </c>
      <c r="F27" t="s">
        <v>105</v>
      </c>
      <c r="G27" s="66">
        <v>4082</v>
      </c>
      <c r="H27" s="66">
        <v>2314</v>
      </c>
      <c r="I27" s="66">
        <v>0</v>
      </c>
      <c r="J27" s="66">
        <v>327.38962567999999</v>
      </c>
      <c r="K27" s="67">
        <v>0</v>
      </c>
      <c r="L27" s="67">
        <v>4.7699999999999999E-2</v>
      </c>
      <c r="M27" s="67">
        <v>5.0000000000000001E-3</v>
      </c>
    </row>
    <row r="28" spans="1:13">
      <c r="A28" t="s">
        <v>671</v>
      </c>
      <c r="B28" t="s">
        <v>672</v>
      </c>
      <c r="C28" t="s">
        <v>382</v>
      </c>
      <c r="D28" t="s">
        <v>673</v>
      </c>
      <c r="E28" t="s">
        <v>597</v>
      </c>
      <c r="F28" t="s">
        <v>105</v>
      </c>
      <c r="G28" s="66">
        <v>3657</v>
      </c>
      <c r="H28" s="66">
        <v>1927</v>
      </c>
      <c r="I28" s="66">
        <v>0</v>
      </c>
      <c r="J28" s="66">
        <v>244.25037173999999</v>
      </c>
      <c r="K28" s="67">
        <v>0</v>
      </c>
      <c r="L28" s="67">
        <v>3.56E-2</v>
      </c>
      <c r="M28" s="67">
        <v>3.7000000000000002E-3</v>
      </c>
    </row>
    <row r="29" spans="1:13">
      <c r="A29" t="s">
        <v>674</v>
      </c>
      <c r="B29" t="s">
        <v>675</v>
      </c>
      <c r="C29" t="s">
        <v>382</v>
      </c>
      <c r="D29" t="s">
        <v>673</v>
      </c>
      <c r="E29" t="s">
        <v>597</v>
      </c>
      <c r="F29" t="s">
        <v>105</v>
      </c>
      <c r="G29" s="66">
        <v>831</v>
      </c>
      <c r="H29" s="66">
        <v>27087</v>
      </c>
      <c r="I29" s="66">
        <v>0</v>
      </c>
      <c r="J29" s="66">
        <v>780.17223402000002</v>
      </c>
      <c r="K29" s="67">
        <v>0</v>
      </c>
      <c r="L29" s="67">
        <v>0.11360000000000001</v>
      </c>
      <c r="M29" s="67">
        <v>1.1900000000000001E-2</v>
      </c>
    </row>
    <row r="30" spans="1:13">
      <c r="A30" t="s">
        <v>676</v>
      </c>
      <c r="B30" t="s">
        <v>677</v>
      </c>
      <c r="C30" t="s">
        <v>382</v>
      </c>
      <c r="D30" t="s">
        <v>678</v>
      </c>
      <c r="E30" t="s">
        <v>597</v>
      </c>
      <c r="F30" t="s">
        <v>105</v>
      </c>
      <c r="G30" s="66">
        <v>1435</v>
      </c>
      <c r="H30" s="66">
        <v>3999</v>
      </c>
      <c r="I30" s="66">
        <v>0</v>
      </c>
      <c r="J30" s="66">
        <v>198.89866290000001</v>
      </c>
      <c r="K30" s="67">
        <v>0</v>
      </c>
      <c r="L30" s="67">
        <v>2.9000000000000001E-2</v>
      </c>
      <c r="M30" s="67">
        <v>3.0000000000000001E-3</v>
      </c>
    </row>
    <row r="31" spans="1:13">
      <c r="A31" t="s">
        <v>679</v>
      </c>
      <c r="B31" t="s">
        <v>680</v>
      </c>
      <c r="C31" t="s">
        <v>122</v>
      </c>
      <c r="D31" t="s">
        <v>678</v>
      </c>
      <c r="E31" t="s">
        <v>597</v>
      </c>
      <c r="F31" t="s">
        <v>105</v>
      </c>
      <c r="G31" s="66">
        <v>2445</v>
      </c>
      <c r="H31" s="66">
        <v>3970</v>
      </c>
      <c r="I31" s="66">
        <v>0</v>
      </c>
      <c r="J31" s="66">
        <v>336.43248899999998</v>
      </c>
      <c r="K31" s="67">
        <v>0</v>
      </c>
      <c r="L31" s="67">
        <v>4.9000000000000002E-2</v>
      </c>
      <c r="M31" s="67">
        <v>5.1000000000000004E-3</v>
      </c>
    </row>
    <row r="32" spans="1:13">
      <c r="A32" t="s">
        <v>681</v>
      </c>
      <c r="B32" t="s">
        <v>682</v>
      </c>
      <c r="C32" t="s">
        <v>382</v>
      </c>
      <c r="D32" t="s">
        <v>683</v>
      </c>
      <c r="E32" t="s">
        <v>597</v>
      </c>
      <c r="F32" t="s">
        <v>105</v>
      </c>
      <c r="G32" s="66">
        <v>3241</v>
      </c>
      <c r="H32" s="66">
        <v>1665</v>
      </c>
      <c r="I32" s="66">
        <v>0</v>
      </c>
      <c r="J32" s="66">
        <v>187.03454489999999</v>
      </c>
      <c r="K32" s="67">
        <v>0</v>
      </c>
      <c r="L32" s="67">
        <v>2.7199999999999998E-2</v>
      </c>
      <c r="M32" s="67">
        <v>2.8999999999999998E-3</v>
      </c>
    </row>
    <row r="33" spans="1:13">
      <c r="A33" t="s">
        <v>684</v>
      </c>
      <c r="B33" t="s">
        <v>685</v>
      </c>
      <c r="C33" t="s">
        <v>382</v>
      </c>
      <c r="D33" t="s">
        <v>686</v>
      </c>
      <c r="E33" t="s">
        <v>597</v>
      </c>
      <c r="F33" t="s">
        <v>105</v>
      </c>
      <c r="G33" s="66">
        <v>5046</v>
      </c>
      <c r="H33" s="66">
        <v>6194</v>
      </c>
      <c r="I33" s="66">
        <v>0</v>
      </c>
      <c r="J33" s="66">
        <v>1083.2956658400001</v>
      </c>
      <c r="K33" s="67">
        <v>0</v>
      </c>
      <c r="L33" s="67">
        <v>0.15770000000000001</v>
      </c>
      <c r="M33" s="67">
        <v>1.6500000000000001E-2</v>
      </c>
    </row>
    <row r="34" spans="1:13">
      <c r="A34" t="s">
        <v>687</v>
      </c>
      <c r="B34" t="s">
        <v>688</v>
      </c>
      <c r="C34" t="s">
        <v>382</v>
      </c>
      <c r="D34" t="s">
        <v>669</v>
      </c>
      <c r="E34" t="s">
        <v>597</v>
      </c>
      <c r="F34" t="s">
        <v>105</v>
      </c>
      <c r="G34" s="66">
        <v>4825</v>
      </c>
      <c r="H34" s="66">
        <v>6870</v>
      </c>
      <c r="I34" s="66">
        <v>0</v>
      </c>
      <c r="J34" s="66">
        <v>1148.9010149999999</v>
      </c>
      <c r="K34" s="67">
        <v>0</v>
      </c>
      <c r="L34" s="67">
        <v>0.1673</v>
      </c>
      <c r="M34" s="67">
        <v>1.7500000000000002E-2</v>
      </c>
    </row>
    <row r="35" spans="1:13">
      <c r="A35" t="s">
        <v>689</v>
      </c>
      <c r="B35" t="s">
        <v>690</v>
      </c>
      <c r="C35" t="s">
        <v>382</v>
      </c>
      <c r="D35" t="s">
        <v>691</v>
      </c>
      <c r="E35" t="s">
        <v>597</v>
      </c>
      <c r="F35" t="s">
        <v>105</v>
      </c>
      <c r="G35" s="66">
        <v>1328</v>
      </c>
      <c r="H35" s="66">
        <v>2003</v>
      </c>
      <c r="I35" s="66">
        <v>0</v>
      </c>
      <c r="J35" s="66">
        <v>92.195045440000001</v>
      </c>
      <c r="K35" s="67">
        <v>0</v>
      </c>
      <c r="L35" s="67">
        <v>1.34E-2</v>
      </c>
      <c r="M35" s="67">
        <v>1.4E-3</v>
      </c>
    </row>
    <row r="36" spans="1:13">
      <c r="A36" t="s">
        <v>692</v>
      </c>
      <c r="B36" t="s">
        <v>693</v>
      </c>
      <c r="C36" t="s">
        <v>382</v>
      </c>
      <c r="D36" t="s">
        <v>694</v>
      </c>
      <c r="E36" t="s">
        <v>609</v>
      </c>
      <c r="F36" t="s">
        <v>105</v>
      </c>
      <c r="G36" s="66">
        <v>3964</v>
      </c>
      <c r="H36" s="66">
        <v>4448</v>
      </c>
      <c r="I36" s="66">
        <v>0</v>
      </c>
      <c r="J36" s="66">
        <v>611.12068351999994</v>
      </c>
      <c r="K36" s="67">
        <v>0</v>
      </c>
      <c r="L36" s="67">
        <v>8.8999999999999996E-2</v>
      </c>
      <c r="M36" s="67">
        <v>9.2999999999999992E-3</v>
      </c>
    </row>
    <row r="37" spans="1:13">
      <c r="A37" t="s">
        <v>695</v>
      </c>
      <c r="B37" t="s">
        <v>696</v>
      </c>
      <c r="C37" t="s">
        <v>382</v>
      </c>
      <c r="D37" t="s">
        <v>697</v>
      </c>
      <c r="E37" t="s">
        <v>414</v>
      </c>
      <c r="F37" t="s">
        <v>105</v>
      </c>
      <c r="G37" s="66">
        <v>2312</v>
      </c>
      <c r="H37" s="66">
        <v>7450</v>
      </c>
      <c r="I37" s="66">
        <v>0</v>
      </c>
      <c r="J37" s="66">
        <v>596.997704</v>
      </c>
      <c r="K37" s="67">
        <v>0</v>
      </c>
      <c r="L37" s="67">
        <v>8.6900000000000005E-2</v>
      </c>
      <c r="M37" s="67">
        <v>9.1000000000000004E-3</v>
      </c>
    </row>
    <row r="38" spans="1:13">
      <c r="A38" t="s">
        <v>698</v>
      </c>
      <c r="B38" t="s">
        <v>699</v>
      </c>
      <c r="C38" t="s">
        <v>600</v>
      </c>
      <c r="D38" t="s">
        <v>700</v>
      </c>
      <c r="E38" t="s">
        <v>414</v>
      </c>
      <c r="F38" t="s">
        <v>105</v>
      </c>
      <c r="G38" s="66">
        <v>5054</v>
      </c>
      <c r="H38" s="66">
        <v>2142</v>
      </c>
      <c r="I38" s="66">
        <v>0</v>
      </c>
      <c r="J38" s="66">
        <v>375.21765288</v>
      </c>
      <c r="K38" s="67">
        <v>0</v>
      </c>
      <c r="L38" s="67">
        <v>5.4600000000000003E-2</v>
      </c>
      <c r="M38" s="67">
        <v>5.7000000000000002E-3</v>
      </c>
    </row>
    <row r="39" spans="1:13">
      <c r="A39" t="s">
        <v>701</v>
      </c>
      <c r="B39" t="s">
        <v>702</v>
      </c>
      <c r="C39" t="s">
        <v>122</v>
      </c>
      <c r="D39" t="s">
        <v>700</v>
      </c>
      <c r="E39" t="s">
        <v>122</v>
      </c>
      <c r="F39" t="s">
        <v>105</v>
      </c>
      <c r="G39" s="66">
        <v>6904</v>
      </c>
      <c r="H39" s="66">
        <v>1527</v>
      </c>
      <c r="I39" s="66">
        <v>0.68396000000000001</v>
      </c>
      <c r="J39" s="66">
        <v>366.08382128</v>
      </c>
      <c r="K39" s="67">
        <v>0</v>
      </c>
      <c r="L39" s="67">
        <v>5.33E-2</v>
      </c>
      <c r="M39" s="67">
        <v>5.5999999999999999E-3</v>
      </c>
    </row>
    <row r="40" spans="1:13">
      <c r="A40" s="68" t="s">
        <v>703</v>
      </c>
      <c r="C40" s="14"/>
      <c r="D40" s="14"/>
      <c r="E40" s="14"/>
      <c r="F40" s="14"/>
      <c r="G40" s="70">
        <v>8194</v>
      </c>
      <c r="I40" s="70">
        <v>0</v>
      </c>
      <c r="J40" s="70">
        <v>449.19172836000001</v>
      </c>
      <c r="L40" s="69">
        <v>6.54E-2</v>
      </c>
      <c r="M40" s="69">
        <v>6.8999999999999999E-3</v>
      </c>
    </row>
    <row r="41" spans="1:13">
      <c r="A41" t="s">
        <v>704</v>
      </c>
      <c r="B41" t="s">
        <v>705</v>
      </c>
      <c r="C41" t="s">
        <v>122</v>
      </c>
      <c r="D41" t="s">
        <v>678</v>
      </c>
      <c r="E41" t="s">
        <v>597</v>
      </c>
      <c r="F41" t="s">
        <v>105</v>
      </c>
      <c r="G41" s="66">
        <v>631</v>
      </c>
      <c r="H41" s="66">
        <v>10842</v>
      </c>
      <c r="I41" s="66">
        <v>0</v>
      </c>
      <c r="J41" s="66">
        <v>237.11952732</v>
      </c>
      <c r="K41" s="67">
        <v>0</v>
      </c>
      <c r="L41" s="67">
        <v>3.4500000000000003E-2</v>
      </c>
      <c r="M41" s="67">
        <v>3.5999999999999999E-3</v>
      </c>
    </row>
    <row r="42" spans="1:13">
      <c r="A42" t="s">
        <v>706</v>
      </c>
      <c r="B42" t="s">
        <v>707</v>
      </c>
      <c r="C42" t="s">
        <v>629</v>
      </c>
      <c r="D42" t="s">
        <v>678</v>
      </c>
      <c r="E42" t="s">
        <v>597</v>
      </c>
      <c r="F42" t="s">
        <v>105</v>
      </c>
      <c r="G42" s="66">
        <v>7350</v>
      </c>
      <c r="H42" s="66">
        <v>543.6</v>
      </c>
      <c r="I42" s="66">
        <v>0</v>
      </c>
      <c r="J42" s="66">
        <v>138.48264359999999</v>
      </c>
      <c r="K42" s="67">
        <v>0</v>
      </c>
      <c r="L42" s="67">
        <v>2.0199999999999999E-2</v>
      </c>
      <c r="M42" s="67">
        <v>2.0999999999999999E-3</v>
      </c>
    </row>
    <row r="43" spans="1:13">
      <c r="A43" t="s">
        <v>708</v>
      </c>
      <c r="B43" t="s">
        <v>709</v>
      </c>
      <c r="C43" t="s">
        <v>629</v>
      </c>
      <c r="D43" t="s">
        <v>710</v>
      </c>
      <c r="E43" t="s">
        <v>597</v>
      </c>
      <c r="F43" t="s">
        <v>105</v>
      </c>
      <c r="G43" s="66">
        <v>213</v>
      </c>
      <c r="H43" s="66">
        <v>9968</v>
      </c>
      <c r="I43" s="66">
        <v>0</v>
      </c>
      <c r="J43" s="66">
        <v>73.589557439999993</v>
      </c>
      <c r="K43" s="67">
        <v>0</v>
      </c>
      <c r="L43" s="67">
        <v>1.0699999999999999E-2</v>
      </c>
      <c r="M43" s="67">
        <v>1.1000000000000001E-3</v>
      </c>
    </row>
    <row r="44" spans="1:13">
      <c r="A44" s="68" t="s">
        <v>379</v>
      </c>
      <c r="C44" s="14"/>
      <c r="D44" s="14"/>
      <c r="E44" s="14"/>
      <c r="F44" s="14"/>
      <c r="G44" s="70">
        <v>711.04</v>
      </c>
      <c r="I44" s="70">
        <v>0</v>
      </c>
      <c r="J44" s="70">
        <v>70.680845875200006</v>
      </c>
      <c r="L44" s="69">
        <v>1.03E-2</v>
      </c>
      <c r="M44" s="69">
        <v>1.1000000000000001E-3</v>
      </c>
    </row>
    <row r="45" spans="1:13">
      <c r="A45" t="s">
        <v>711</v>
      </c>
      <c r="B45" t="s">
        <v>712</v>
      </c>
      <c r="C45" t="s">
        <v>382</v>
      </c>
      <c r="D45" t="s">
        <v>713</v>
      </c>
      <c r="E45" t="s">
        <v>597</v>
      </c>
      <c r="F45" t="s">
        <v>105</v>
      </c>
      <c r="G45" s="66">
        <v>711.04</v>
      </c>
      <c r="H45" s="66">
        <v>2868</v>
      </c>
      <c r="I45" s="66">
        <v>0</v>
      </c>
      <c r="J45" s="66">
        <v>70.680845875200006</v>
      </c>
      <c r="K45" s="67">
        <v>0</v>
      </c>
      <c r="L45" s="67">
        <v>1.03E-2</v>
      </c>
      <c r="M45" s="67">
        <v>1.1000000000000001E-3</v>
      </c>
    </row>
    <row r="46" spans="1:13">
      <c r="A46" s="68" t="s">
        <v>665</v>
      </c>
      <c r="C46" s="14"/>
      <c r="D46" s="14"/>
      <c r="E46" s="14"/>
      <c r="F46" s="14"/>
      <c r="G46" s="70">
        <v>0</v>
      </c>
      <c r="I46" s="70">
        <v>0</v>
      </c>
      <c r="J46" s="70">
        <v>0</v>
      </c>
      <c r="L46" s="69">
        <v>0</v>
      </c>
      <c r="M46" s="69">
        <v>0</v>
      </c>
    </row>
    <row r="47" spans="1:13">
      <c r="A47" t="s">
        <v>221</v>
      </c>
      <c r="B47" t="s">
        <v>221</v>
      </c>
      <c r="C47" s="14"/>
      <c r="D47" s="14"/>
      <c r="E47" t="s">
        <v>221</v>
      </c>
      <c r="F47" t="s">
        <v>221</v>
      </c>
      <c r="G47" s="66">
        <v>0</v>
      </c>
      <c r="H47" s="66">
        <v>0</v>
      </c>
      <c r="J47" s="66">
        <v>0</v>
      </c>
      <c r="K47" s="67">
        <v>0</v>
      </c>
      <c r="L47" s="67">
        <v>0</v>
      </c>
      <c r="M47" s="67">
        <v>0</v>
      </c>
    </row>
    <row r="48" spans="1:13">
      <c r="A48" s="86" t="s">
        <v>228</v>
      </c>
      <c r="C48" s="14"/>
      <c r="D48" s="14"/>
      <c r="E48" s="14"/>
      <c r="F48" s="14"/>
    </row>
    <row r="49" spans="1:6">
      <c r="A49" s="86" t="s">
        <v>234</v>
      </c>
      <c r="C49" s="14"/>
      <c r="D49" s="14"/>
      <c r="E49" s="14"/>
      <c r="F49" s="14"/>
    </row>
    <row r="50" spans="1:6">
      <c r="A50" s="86" t="s">
        <v>235</v>
      </c>
      <c r="C50" s="14"/>
      <c r="D50" s="14"/>
      <c r="E50" s="14"/>
      <c r="F50" s="14"/>
    </row>
    <row r="51" spans="1:6">
      <c r="A51" s="86" t="s">
        <v>236</v>
      </c>
      <c r="C51" s="14"/>
      <c r="D51" s="14"/>
      <c r="E51" s="14"/>
      <c r="F51" s="14"/>
    </row>
    <row r="52" spans="1:6">
      <c r="A52" s="86" t="s">
        <v>237</v>
      </c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  <c r="B2" t="s">
        <v>193</v>
      </c>
    </row>
    <row r="3" spans="1:64">
      <c r="A3" s="2" t="s">
        <v>2</v>
      </c>
      <c r="B3" t="s">
        <v>194</v>
      </c>
    </row>
    <row r="4" spans="1:64">
      <c r="A4" s="2" t="s">
        <v>3</v>
      </c>
      <c r="B4" t="s">
        <v>195</v>
      </c>
    </row>
    <row r="5" spans="1:64">
      <c r="A5" s="63" t="s">
        <v>196</v>
      </c>
      <c r="B5" t="s">
        <v>197</v>
      </c>
    </row>
    <row r="6" spans="1:64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4" ht="26.25" customHeight="1">
      <c r="A7" s="100" t="s">
        <v>92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04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316048</v>
      </c>
      <c r="J11" s="7"/>
      <c r="K11" s="64">
        <v>837.858763114</v>
      </c>
      <c r="L11" s="7"/>
      <c r="M11" s="65">
        <v>1</v>
      </c>
      <c r="N11" s="65">
        <v>1.2800000000000001E-2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314113</v>
      </c>
      <c r="K12" s="70">
        <v>223.64845600000001</v>
      </c>
      <c r="M12" s="69">
        <v>0.26690000000000003</v>
      </c>
      <c r="N12" s="69">
        <v>3.3999999999999998E-3</v>
      </c>
    </row>
    <row r="13" spans="1:64">
      <c r="A13" s="68" t="s">
        <v>714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H14" t="s">
        <v>221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715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H16" t="s">
        <v>221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314113</v>
      </c>
      <c r="K17" s="70">
        <v>223.64845600000001</v>
      </c>
      <c r="M17" s="69">
        <v>0.26690000000000003</v>
      </c>
      <c r="N17" s="69">
        <v>3.3999999999999998E-3</v>
      </c>
    </row>
    <row r="18" spans="1:14">
      <c r="A18" t="s">
        <v>716</v>
      </c>
      <c r="B18" t="s">
        <v>717</v>
      </c>
      <c r="C18" t="s">
        <v>99</v>
      </c>
      <c r="D18" t="s">
        <v>717</v>
      </c>
      <c r="E18" t="s">
        <v>718</v>
      </c>
      <c r="F18" t="s">
        <v>939</v>
      </c>
      <c r="G18" t="s">
        <v>205</v>
      </c>
      <c r="H18" t="s">
        <v>105</v>
      </c>
      <c r="I18" s="66">
        <v>314113</v>
      </c>
      <c r="J18" s="66">
        <v>71.2</v>
      </c>
      <c r="K18" s="66">
        <v>223.64845600000001</v>
      </c>
      <c r="L18" s="67">
        <v>8.0000000000000004E-4</v>
      </c>
      <c r="M18" s="67">
        <v>0.26690000000000003</v>
      </c>
      <c r="N18" s="67">
        <v>3.3999999999999998E-3</v>
      </c>
    </row>
    <row r="19" spans="1:14">
      <c r="A19" s="68" t="s">
        <v>379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H20" t="s">
        <v>221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226</v>
      </c>
      <c r="B21" s="14"/>
      <c r="C21" s="14"/>
      <c r="D21" s="14"/>
      <c r="I21" s="70">
        <v>1935</v>
      </c>
      <c r="K21" s="70">
        <v>614.21030711399999</v>
      </c>
      <c r="M21" s="69">
        <v>0.73309999999999997</v>
      </c>
      <c r="N21" s="69">
        <v>9.4000000000000004E-3</v>
      </c>
    </row>
    <row r="22" spans="1:14">
      <c r="A22" s="68" t="s">
        <v>714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H23" t="s">
        <v>221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715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H25" t="s">
        <v>221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1935</v>
      </c>
      <c r="K26" s="70">
        <v>614.21030711399999</v>
      </c>
      <c r="M26" s="69">
        <v>0.73309999999999997</v>
      </c>
      <c r="N26" s="69">
        <v>9.4000000000000004E-3</v>
      </c>
    </row>
    <row r="27" spans="1:14">
      <c r="A27" t="s">
        <v>719</v>
      </c>
      <c r="B27" t="s">
        <v>720</v>
      </c>
      <c r="C27" t="s">
        <v>122</v>
      </c>
      <c r="D27" t="s">
        <v>721</v>
      </c>
      <c r="E27" t="s">
        <v>597</v>
      </c>
      <c r="F27" t="s">
        <v>221</v>
      </c>
      <c r="G27" t="s">
        <v>722</v>
      </c>
      <c r="H27" t="s">
        <v>105</v>
      </c>
      <c r="I27" s="66">
        <v>543</v>
      </c>
      <c r="J27" s="66">
        <v>10579</v>
      </c>
      <c r="K27" s="66">
        <v>199.10080002000001</v>
      </c>
      <c r="L27" s="67">
        <v>0</v>
      </c>
      <c r="M27" s="67">
        <v>0.23760000000000001</v>
      </c>
      <c r="N27" s="67">
        <v>3.0000000000000001E-3</v>
      </c>
    </row>
    <row r="28" spans="1:14">
      <c r="A28" t="s">
        <v>723</v>
      </c>
      <c r="B28" t="s">
        <v>724</v>
      </c>
      <c r="C28" t="s">
        <v>122</v>
      </c>
      <c r="D28" t="s">
        <v>725</v>
      </c>
      <c r="E28" t="s">
        <v>597</v>
      </c>
      <c r="F28" t="s">
        <v>221</v>
      </c>
      <c r="G28" t="s">
        <v>722</v>
      </c>
      <c r="H28" t="s">
        <v>105</v>
      </c>
      <c r="I28" s="66">
        <v>951</v>
      </c>
      <c r="J28" s="66">
        <v>8628</v>
      </c>
      <c r="K28" s="66">
        <v>284.39320248000001</v>
      </c>
      <c r="L28" s="67">
        <v>0</v>
      </c>
      <c r="M28" s="67">
        <v>0.33939999999999998</v>
      </c>
      <c r="N28" s="67">
        <v>4.3E-3</v>
      </c>
    </row>
    <row r="29" spans="1:14">
      <c r="A29" t="s">
        <v>726</v>
      </c>
      <c r="B29" t="s">
        <v>727</v>
      </c>
      <c r="C29" t="s">
        <v>122</v>
      </c>
      <c r="D29" t="s">
        <v>728</v>
      </c>
      <c r="E29" t="s">
        <v>597</v>
      </c>
      <c r="F29" t="s">
        <v>221</v>
      </c>
      <c r="G29" t="s">
        <v>722</v>
      </c>
      <c r="H29" t="s">
        <v>105</v>
      </c>
      <c r="I29" s="66">
        <v>441</v>
      </c>
      <c r="J29" s="66">
        <v>8551.9</v>
      </c>
      <c r="K29" s="66">
        <v>130.71630461399999</v>
      </c>
      <c r="L29" s="67">
        <v>0</v>
      </c>
      <c r="M29" s="67">
        <v>0.156</v>
      </c>
      <c r="N29" s="67">
        <v>2E-3</v>
      </c>
    </row>
    <row r="30" spans="1:14">
      <c r="A30" s="68" t="s">
        <v>379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221</v>
      </c>
      <c r="B31" t="s">
        <v>221</v>
      </c>
      <c r="C31" s="14"/>
      <c r="D31" s="14"/>
      <c r="E31" t="s">
        <v>221</v>
      </c>
      <c r="F31" t="s">
        <v>221</v>
      </c>
      <c r="H31" t="s">
        <v>221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86" t="s">
        <v>228</v>
      </c>
      <c r="B32" s="14"/>
      <c r="C32" s="14"/>
      <c r="D32" s="14"/>
    </row>
    <row r="33" spans="1:4">
      <c r="A33" s="86" t="s">
        <v>234</v>
      </c>
      <c r="B33" s="14"/>
      <c r="C33" s="14"/>
      <c r="D33" s="14"/>
    </row>
    <row r="34" spans="1:4">
      <c r="A34" s="86" t="s">
        <v>235</v>
      </c>
      <c r="B34" s="14"/>
      <c r="C34" s="14"/>
      <c r="D34" s="14"/>
    </row>
    <row r="35" spans="1:4">
      <c r="A35" s="86" t="s">
        <v>236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  <c r="B2" t="s">
        <v>193</v>
      </c>
    </row>
    <row r="3" spans="1:59">
      <c r="A3" s="2" t="s">
        <v>2</v>
      </c>
      <c r="B3" t="s">
        <v>194</v>
      </c>
    </row>
    <row r="4" spans="1:59">
      <c r="A4" s="2" t="s">
        <v>3</v>
      </c>
      <c r="B4" t="s">
        <v>195</v>
      </c>
    </row>
    <row r="5" spans="1:59">
      <c r="A5" s="63" t="s">
        <v>196</v>
      </c>
      <c r="B5" t="s">
        <v>197</v>
      </c>
    </row>
    <row r="6" spans="1:59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9" ht="26.25" customHeight="1">
      <c r="A7" s="100" t="s">
        <v>94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729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221</v>
      </c>
      <c r="B14" t="s">
        <v>221</v>
      </c>
      <c r="C14" s="14"/>
      <c r="D14" t="s">
        <v>221</v>
      </c>
      <c r="E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730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6" t="s">
        <v>228</v>
      </c>
      <c r="C18" s="14"/>
      <c r="D18" s="14"/>
    </row>
    <row r="19" spans="1:11">
      <c r="A19" s="86" t="s">
        <v>234</v>
      </c>
      <c r="C19" s="14"/>
      <c r="D19" s="14"/>
    </row>
    <row r="20" spans="1:11">
      <c r="A20" s="86" t="s">
        <v>235</v>
      </c>
      <c r="C20" s="14"/>
      <c r="D20" s="14"/>
    </row>
    <row r="21" spans="1:11">
      <c r="A21" s="86" t="s">
        <v>236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  <c r="B2" t="s">
        <v>193</v>
      </c>
    </row>
    <row r="3" spans="1:60">
      <c r="A3" s="2" t="s">
        <v>2</v>
      </c>
      <c r="B3" t="s">
        <v>194</v>
      </c>
    </row>
    <row r="4" spans="1:60">
      <c r="A4" s="2" t="s">
        <v>3</v>
      </c>
      <c r="B4" t="s">
        <v>195</v>
      </c>
    </row>
    <row r="5" spans="1:60">
      <c r="A5" s="63" t="s">
        <v>196</v>
      </c>
      <c r="B5" t="s">
        <v>197</v>
      </c>
    </row>
    <row r="6" spans="1:60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60" ht="26.25" customHeight="1">
      <c r="A7" s="100" t="s">
        <v>97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731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221</v>
      </c>
      <c r="B14" t="s">
        <v>221</v>
      </c>
      <c r="C14" s="14"/>
      <c r="D14" t="s">
        <v>221</v>
      </c>
      <c r="E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732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221</v>
      </c>
      <c r="B16" t="s">
        <v>221</v>
      </c>
      <c r="C16" s="14"/>
      <c r="D16" t="s">
        <v>221</v>
      </c>
      <c r="E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733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221</v>
      </c>
      <c r="B18" t="s">
        <v>221</v>
      </c>
      <c r="C18" s="14"/>
      <c r="D18" t="s">
        <v>221</v>
      </c>
      <c r="E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379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s="14"/>
      <c r="D20" t="s">
        <v>221</v>
      </c>
      <c r="E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731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221</v>
      </c>
      <c r="B23" t="s">
        <v>221</v>
      </c>
      <c r="C23" s="14"/>
      <c r="D23" t="s">
        <v>221</v>
      </c>
      <c r="E23" t="s">
        <v>221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734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s="14"/>
      <c r="D25" t="s">
        <v>221</v>
      </c>
      <c r="E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733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s="14"/>
      <c r="D27" t="s">
        <v>221</v>
      </c>
      <c r="E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735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s="14"/>
      <c r="D29" t="s">
        <v>221</v>
      </c>
      <c r="E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379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s="14"/>
      <c r="D31" t="s">
        <v>221</v>
      </c>
      <c r="E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6" t="s">
        <v>228</v>
      </c>
      <c r="B32" s="14"/>
      <c r="C32" s="14"/>
      <c r="D32" s="14"/>
    </row>
    <row r="33" spans="1:4">
      <c r="A33" s="86" t="s">
        <v>234</v>
      </c>
      <c r="B33" s="14"/>
      <c r="C33" s="14"/>
      <c r="D33" s="14"/>
    </row>
    <row r="34" spans="1:4">
      <c r="A34" s="86" t="s">
        <v>235</v>
      </c>
      <c r="B34" s="14"/>
      <c r="C34" s="14"/>
      <c r="D34" s="14"/>
    </row>
    <row r="35" spans="1:4">
      <c r="A35" s="86" t="s">
        <v>236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  <c r="B2" t="s">
        <v>193</v>
      </c>
    </row>
    <row r="3" spans="1:58">
      <c r="A3" s="2" t="s">
        <v>2</v>
      </c>
      <c r="B3" t="s">
        <v>194</v>
      </c>
    </row>
    <row r="4" spans="1:58">
      <c r="A4" s="2" t="s">
        <v>3</v>
      </c>
      <c r="B4" t="s">
        <v>195</v>
      </c>
    </row>
    <row r="5" spans="1:58">
      <c r="A5" s="63" t="s">
        <v>196</v>
      </c>
      <c r="B5" t="s">
        <v>197</v>
      </c>
    </row>
    <row r="6" spans="1:58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2"/>
      <c r="BB6" s="14" t="s">
        <v>99</v>
      </c>
      <c r="BD6" s="14" t="s">
        <v>100</v>
      </c>
      <c r="BF6" s="16" t="s">
        <v>101</v>
      </c>
    </row>
    <row r="7" spans="1:58" ht="26.25" customHeight="1">
      <c r="A7" s="100" t="s">
        <v>102</v>
      </c>
      <c r="B7" s="101"/>
      <c r="C7" s="101"/>
      <c r="D7" s="101"/>
      <c r="E7" s="101"/>
      <c r="F7" s="101"/>
      <c r="G7" s="101"/>
      <c r="H7" s="101"/>
      <c r="I7" s="101"/>
      <c r="J7" s="102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271299.59000000003</v>
      </c>
      <c r="G11" s="22"/>
      <c r="H11" s="64">
        <v>943.96406299694877</v>
      </c>
      <c r="I11" s="65">
        <v>1</v>
      </c>
      <c r="J11" s="65">
        <v>1.44E-2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221</v>
      </c>
      <c r="B13" t="s">
        <v>221</v>
      </c>
      <c r="C13" s="16"/>
      <c r="D13" t="s">
        <v>221</v>
      </c>
      <c r="E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226</v>
      </c>
      <c r="B14" s="16"/>
      <c r="C14" s="16"/>
      <c r="D14" s="16"/>
      <c r="E14" s="16"/>
      <c r="F14" s="70">
        <v>271299.59000000003</v>
      </c>
      <c r="G14" s="16"/>
      <c r="H14" s="70">
        <v>943.96406299694877</v>
      </c>
      <c r="I14" s="69">
        <v>1</v>
      </c>
      <c r="J14" s="69">
        <v>1.44E-2</v>
      </c>
      <c r="BD14" s="14" t="s">
        <v>125</v>
      </c>
    </row>
    <row r="15" spans="1:58">
      <c r="A15" t="s">
        <v>736</v>
      </c>
      <c r="B15" t="s">
        <v>737</v>
      </c>
      <c r="C15" t="s">
        <v>122</v>
      </c>
      <c r="D15" t="s">
        <v>597</v>
      </c>
      <c r="E15" t="s">
        <v>109</v>
      </c>
      <c r="F15" s="66">
        <v>4</v>
      </c>
      <c r="G15" s="66">
        <v>1.23255</v>
      </c>
      <c r="H15" s="66">
        <v>1.914298056E-4</v>
      </c>
      <c r="I15" s="67">
        <v>0</v>
      </c>
      <c r="J15" s="67">
        <v>0</v>
      </c>
      <c r="BD15" s="14" t="s">
        <v>126</v>
      </c>
    </row>
    <row r="16" spans="1:58">
      <c r="A16" t="s">
        <v>738</v>
      </c>
      <c r="B16" t="s">
        <v>739</v>
      </c>
      <c r="C16" t="s">
        <v>122</v>
      </c>
      <c r="D16" t="s">
        <v>597</v>
      </c>
      <c r="E16" t="s">
        <v>199</v>
      </c>
      <c r="F16" s="66">
        <v>2282.17</v>
      </c>
      <c r="G16" s="66">
        <v>100</v>
      </c>
      <c r="H16" s="66">
        <v>8.3137170929999993</v>
      </c>
      <c r="I16" s="67">
        <v>8.8000000000000005E-3</v>
      </c>
      <c r="J16" s="67">
        <v>1E-4</v>
      </c>
      <c r="BD16" s="14" t="s">
        <v>127</v>
      </c>
    </row>
    <row r="17" spans="1:56">
      <c r="A17" t="s">
        <v>740</v>
      </c>
      <c r="B17" t="s">
        <v>741</v>
      </c>
      <c r="C17" t="s">
        <v>390</v>
      </c>
      <c r="D17" t="s">
        <v>597</v>
      </c>
      <c r="E17" t="s">
        <v>109</v>
      </c>
      <c r="F17" s="66">
        <v>7710.72</v>
      </c>
      <c r="G17" s="66">
        <v>100</v>
      </c>
      <c r="H17" s="66">
        <v>29.939183616000001</v>
      </c>
      <c r="I17" s="67">
        <v>3.1699999999999999E-2</v>
      </c>
      <c r="J17" s="67">
        <v>5.0000000000000001E-4</v>
      </c>
      <c r="BD17" s="14" t="s">
        <v>128</v>
      </c>
    </row>
    <row r="18" spans="1:56">
      <c r="A18" t="s">
        <v>742</v>
      </c>
      <c r="B18" t="s">
        <v>743</v>
      </c>
      <c r="C18" t="s">
        <v>122</v>
      </c>
      <c r="D18" t="s">
        <v>597</v>
      </c>
      <c r="E18" t="s">
        <v>199</v>
      </c>
      <c r="F18" s="66">
        <v>-2</v>
      </c>
      <c r="G18" s="66">
        <v>100</v>
      </c>
      <c r="H18" s="66">
        <v>-7.2858000000000003E-3</v>
      </c>
      <c r="I18" s="67">
        <v>0</v>
      </c>
      <c r="J18" s="67">
        <v>0</v>
      </c>
      <c r="BD18" s="14" t="s">
        <v>129</v>
      </c>
    </row>
    <row r="19" spans="1:56">
      <c r="A19" t="s">
        <v>744</v>
      </c>
      <c r="B19" t="s">
        <v>745</v>
      </c>
      <c r="C19" t="s">
        <v>390</v>
      </c>
      <c r="D19" t="s">
        <v>597</v>
      </c>
      <c r="E19" t="s">
        <v>109</v>
      </c>
      <c r="F19" s="66">
        <v>95</v>
      </c>
      <c r="G19" s="66">
        <v>100</v>
      </c>
      <c r="H19" s="66">
        <v>0.36886600000000003</v>
      </c>
      <c r="I19" s="67">
        <v>4.0000000000000002E-4</v>
      </c>
      <c r="J19" s="67">
        <v>0</v>
      </c>
      <c r="BD19" s="14" t="s">
        <v>130</v>
      </c>
    </row>
    <row r="20" spans="1:56">
      <c r="A20" t="s">
        <v>746</v>
      </c>
      <c r="B20" t="s">
        <v>747</v>
      </c>
      <c r="C20" t="s">
        <v>122</v>
      </c>
      <c r="D20" t="s">
        <v>597</v>
      </c>
      <c r="E20" t="s">
        <v>199</v>
      </c>
      <c r="F20" s="66">
        <v>1</v>
      </c>
      <c r="G20" s="66">
        <v>1.0007999999999999</v>
      </c>
      <c r="H20" s="66">
        <v>3.6458143200000003E-5</v>
      </c>
      <c r="I20" s="67">
        <v>0</v>
      </c>
      <c r="J20" s="67">
        <v>0</v>
      </c>
      <c r="BD20" s="14" t="s">
        <v>131</v>
      </c>
    </row>
    <row r="21" spans="1:56">
      <c r="A21" t="s">
        <v>748</v>
      </c>
      <c r="B21" t="s">
        <v>749</v>
      </c>
      <c r="C21" t="s">
        <v>122</v>
      </c>
      <c r="D21" t="s">
        <v>597</v>
      </c>
      <c r="E21" t="s">
        <v>105</v>
      </c>
      <c r="F21" s="66">
        <v>261208.7</v>
      </c>
      <c r="G21" s="66">
        <v>100</v>
      </c>
      <c r="H21" s="66">
        <v>905.34935419999999</v>
      </c>
      <c r="I21" s="67">
        <v>0.95909999999999995</v>
      </c>
      <c r="J21" s="67">
        <v>1.38E-2</v>
      </c>
      <c r="BD21" s="14" t="s">
        <v>122</v>
      </c>
    </row>
    <row r="22" spans="1:56">
      <c r="A22" s="86" t="s">
        <v>228</v>
      </c>
      <c r="B22" s="16"/>
      <c r="C22" s="16"/>
      <c r="D22" s="16"/>
      <c r="E22" s="16"/>
      <c r="F22" s="16"/>
      <c r="G22" s="16"/>
    </row>
    <row r="23" spans="1:56">
      <c r="A23" s="86" t="s">
        <v>234</v>
      </c>
      <c r="B23" s="16"/>
      <c r="C23" s="16"/>
      <c r="D23" s="16"/>
      <c r="E23" s="16"/>
      <c r="F23" s="16"/>
      <c r="G23" s="16"/>
    </row>
    <row r="24" spans="1:56">
      <c r="A24" s="86" t="s">
        <v>235</v>
      </c>
      <c r="B24" s="16"/>
      <c r="C24" s="16"/>
      <c r="D24" s="16"/>
      <c r="E24" s="16"/>
      <c r="F24" s="16"/>
      <c r="G24" s="16"/>
    </row>
    <row r="25" spans="1:56">
      <c r="A25" s="86" t="s">
        <v>236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  <c r="B2" t="s">
        <v>193</v>
      </c>
    </row>
    <row r="3" spans="1:80">
      <c r="A3" s="2" t="s">
        <v>2</v>
      </c>
      <c r="B3" t="s">
        <v>194</v>
      </c>
      <c r="D3" s="13"/>
    </row>
    <row r="4" spans="1:80">
      <c r="A4" s="2" t="s">
        <v>3</v>
      </c>
      <c r="B4" t="s">
        <v>195</v>
      </c>
    </row>
    <row r="5" spans="1:80">
      <c r="A5" s="63" t="s">
        <v>196</v>
      </c>
      <c r="B5" t="s">
        <v>197</v>
      </c>
    </row>
    <row r="6" spans="1:80" ht="26.25" customHeight="1">
      <c r="A6" s="100" t="s">
        <v>67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80" ht="26.25" customHeight="1">
      <c r="A7" s="100" t="s">
        <v>132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750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221</v>
      </c>
      <c r="B14" t="s">
        <v>221</v>
      </c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751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221</v>
      </c>
      <c r="B16" t="s">
        <v>221</v>
      </c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752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221</v>
      </c>
      <c r="B18" t="s">
        <v>221</v>
      </c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221</v>
      </c>
      <c r="B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221</v>
      </c>
      <c r="B20" t="s">
        <v>221</v>
      </c>
      <c r="D20" t="s">
        <v>221</v>
      </c>
      <c r="G20" s="66">
        <v>0</v>
      </c>
      <c r="H20" t="s">
        <v>221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221</v>
      </c>
      <c r="B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226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750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221</v>
      </c>
      <c r="B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751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221</v>
      </c>
      <c r="B26" t="s">
        <v>221</v>
      </c>
      <c r="D26" t="s">
        <v>221</v>
      </c>
      <c r="G26" s="66">
        <v>0</v>
      </c>
      <c r="H26" t="s">
        <v>221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752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221</v>
      </c>
      <c r="B28" t="s">
        <v>221</v>
      </c>
      <c r="D28" t="s">
        <v>221</v>
      </c>
      <c r="G28" s="66">
        <v>0</v>
      </c>
      <c r="H28" t="s">
        <v>221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221</v>
      </c>
      <c r="B29" t="s">
        <v>221</v>
      </c>
      <c r="D29" t="s">
        <v>221</v>
      </c>
      <c r="G29" s="66">
        <v>0</v>
      </c>
      <c r="H29" t="s">
        <v>221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221</v>
      </c>
      <c r="B30" t="s">
        <v>221</v>
      </c>
      <c r="D30" t="s">
        <v>221</v>
      </c>
      <c r="G30" s="66">
        <v>0</v>
      </c>
      <c r="H30" t="s">
        <v>221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221</v>
      </c>
      <c r="B31" t="s">
        <v>221</v>
      </c>
      <c r="D31" t="s">
        <v>221</v>
      </c>
      <c r="G31" s="66">
        <v>0</v>
      </c>
      <c r="H31" t="s">
        <v>221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6" t="s">
        <v>228</v>
      </c>
    </row>
    <row r="33" spans="1:1">
      <c r="A33" s="86" t="s">
        <v>234</v>
      </c>
    </row>
    <row r="34" spans="1:1">
      <c r="A34" s="86" t="s">
        <v>235</v>
      </c>
    </row>
    <row r="35" spans="1:1">
      <c r="A35" s="86" t="s">
        <v>236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6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  <c r="B2" t="s">
        <v>193</v>
      </c>
    </row>
    <row r="3" spans="1:71">
      <c r="A3" s="2" t="s">
        <v>2</v>
      </c>
      <c r="B3" t="s">
        <v>194</v>
      </c>
    </row>
    <row r="4" spans="1:71">
      <c r="A4" s="2" t="s">
        <v>3</v>
      </c>
      <c r="B4" t="s">
        <v>195</v>
      </c>
    </row>
    <row r="5" spans="1:71">
      <c r="A5" s="63" t="s">
        <v>196</v>
      </c>
      <c r="B5" t="s">
        <v>197</v>
      </c>
    </row>
    <row r="6" spans="1:71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71" ht="26.25" customHeight="1">
      <c r="A7" s="100" t="s">
        <v>68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64">
        <v>6.13</v>
      </c>
      <c r="G11" s="7"/>
      <c r="H11" s="7"/>
      <c r="I11" s="65">
        <v>-1.8E-3</v>
      </c>
      <c r="J11" s="64">
        <v>20403855.66</v>
      </c>
      <c r="K11" s="7"/>
      <c r="L11" s="64">
        <v>28363.64462482962</v>
      </c>
      <c r="M11" s="7"/>
      <c r="N11" s="65">
        <v>1</v>
      </c>
      <c r="O11" s="65">
        <v>0.43290000000000001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6.13</v>
      </c>
      <c r="I12" s="69">
        <v>-1.8E-3</v>
      </c>
      <c r="J12" s="70">
        <v>20403855.66</v>
      </c>
      <c r="L12" s="70">
        <v>28363.64462482962</v>
      </c>
      <c r="N12" s="69">
        <v>1</v>
      </c>
      <c r="O12" s="69">
        <v>0.43290000000000001</v>
      </c>
    </row>
    <row r="13" spans="1:71">
      <c r="A13" s="68" t="s">
        <v>753</v>
      </c>
      <c r="F13" s="70">
        <v>6.13</v>
      </c>
      <c r="I13" s="69">
        <v>-1.8E-3</v>
      </c>
      <c r="J13" s="70">
        <v>20403855.66</v>
      </c>
      <c r="L13" s="70">
        <v>28363.64462482962</v>
      </c>
      <c r="N13" s="69">
        <v>1</v>
      </c>
      <c r="O13" s="69">
        <v>0.43290000000000001</v>
      </c>
    </row>
    <row r="14" spans="1:71">
      <c r="A14" t="s">
        <v>754</v>
      </c>
      <c r="B14" t="s">
        <v>755</v>
      </c>
      <c r="C14" t="s">
        <v>756</v>
      </c>
      <c r="E14" t="s">
        <v>757</v>
      </c>
      <c r="F14" s="66">
        <v>7.0000000000000007E-2</v>
      </c>
      <c r="G14" t="s">
        <v>101</v>
      </c>
      <c r="H14" s="67">
        <v>0.04</v>
      </c>
      <c r="I14" s="67">
        <v>-7.4000000000000003E-3</v>
      </c>
      <c r="J14" s="66">
        <v>1487334.28</v>
      </c>
      <c r="K14" s="66">
        <v>113.14927010149729</v>
      </c>
      <c r="L14" s="66">
        <v>1682.9078817893601</v>
      </c>
      <c r="M14" s="67">
        <v>0</v>
      </c>
      <c r="N14" s="67">
        <v>5.9299999999999999E-2</v>
      </c>
      <c r="O14" s="67">
        <v>2.5700000000000001E-2</v>
      </c>
    </row>
    <row r="15" spans="1:71">
      <c r="A15" t="s">
        <v>758</v>
      </c>
      <c r="B15" t="s">
        <v>759</v>
      </c>
      <c r="C15" t="s">
        <v>756</v>
      </c>
      <c r="E15" t="s">
        <v>757</v>
      </c>
      <c r="F15" s="66">
        <v>1.06</v>
      </c>
      <c r="G15" t="s">
        <v>101</v>
      </c>
      <c r="H15" s="67">
        <v>0.04</v>
      </c>
      <c r="I15" s="67">
        <v>2.9999999999999997E-4</v>
      </c>
      <c r="J15" s="66">
        <v>3287331.51</v>
      </c>
      <c r="K15" s="66">
        <v>113.57301400452096</v>
      </c>
      <c r="L15" s="66">
        <v>3733.5214762273299</v>
      </c>
      <c r="M15" s="67">
        <v>0</v>
      </c>
      <c r="N15" s="67">
        <v>0.13159999999999999</v>
      </c>
      <c r="O15" s="67">
        <v>5.7000000000000002E-2</v>
      </c>
    </row>
    <row r="16" spans="1:71">
      <c r="A16" t="s">
        <v>760</v>
      </c>
      <c r="B16" t="s">
        <v>761</v>
      </c>
      <c r="C16" t="s">
        <v>756</v>
      </c>
      <c r="E16" t="s">
        <v>757</v>
      </c>
      <c r="F16" s="66">
        <v>2.0099999999999998</v>
      </c>
      <c r="G16" t="s">
        <v>101</v>
      </c>
      <c r="H16" s="67">
        <v>0.04</v>
      </c>
      <c r="I16" s="67">
        <v>-1.1000000000000001E-3</v>
      </c>
      <c r="J16" s="66">
        <v>2153350.64</v>
      </c>
      <c r="K16" s="66">
        <v>116.1197758120605</v>
      </c>
      <c r="L16" s="66">
        <v>2500.4659356155698</v>
      </c>
      <c r="M16" s="67">
        <v>0</v>
      </c>
      <c r="N16" s="67">
        <v>8.8200000000000001E-2</v>
      </c>
      <c r="O16" s="67">
        <v>3.8199999999999998E-2</v>
      </c>
    </row>
    <row r="17" spans="1:15">
      <c r="A17" t="s">
        <v>762</v>
      </c>
      <c r="B17" t="s">
        <v>763</v>
      </c>
      <c r="C17" t="s">
        <v>756</v>
      </c>
      <c r="E17" t="s">
        <v>757</v>
      </c>
      <c r="F17" s="66">
        <v>2.93</v>
      </c>
      <c r="G17" t="s">
        <v>101</v>
      </c>
      <c r="H17" s="67">
        <v>0.04</v>
      </c>
      <c r="I17" s="67">
        <v>-3.3E-3</v>
      </c>
      <c r="J17" s="66">
        <v>1053078.2</v>
      </c>
      <c r="K17" s="66">
        <v>117.31864289777245</v>
      </c>
      <c r="L17" s="66">
        <v>1235.45705289229</v>
      </c>
      <c r="M17" s="67">
        <v>0</v>
      </c>
      <c r="N17" s="67">
        <v>4.36E-2</v>
      </c>
      <c r="O17" s="67">
        <v>1.89E-2</v>
      </c>
    </row>
    <row r="18" spans="1:15">
      <c r="A18" t="s">
        <v>764</v>
      </c>
      <c r="B18" t="s">
        <v>765</v>
      </c>
      <c r="C18" t="s">
        <v>756</v>
      </c>
      <c r="E18" t="s">
        <v>757</v>
      </c>
      <c r="F18" s="66">
        <v>3.39</v>
      </c>
      <c r="G18" t="s">
        <v>101</v>
      </c>
      <c r="H18" s="67">
        <v>0.04</v>
      </c>
      <c r="I18" s="67">
        <v>-3.8E-3</v>
      </c>
      <c r="J18" s="66">
        <v>826749</v>
      </c>
      <c r="K18" s="66">
        <v>118.03122865707705</v>
      </c>
      <c r="L18" s="66">
        <v>975.82200261009802</v>
      </c>
      <c r="M18" s="67">
        <v>0</v>
      </c>
      <c r="N18" s="67">
        <v>3.44E-2</v>
      </c>
      <c r="O18" s="67">
        <v>1.49E-2</v>
      </c>
    </row>
    <row r="19" spans="1:15">
      <c r="A19" t="s">
        <v>766</v>
      </c>
      <c r="B19" t="s">
        <v>767</v>
      </c>
      <c r="C19" t="s">
        <v>756</v>
      </c>
      <c r="E19" t="s">
        <v>757</v>
      </c>
      <c r="F19" s="66">
        <v>4.6900000000000004</v>
      </c>
      <c r="G19" t="s">
        <v>101</v>
      </c>
      <c r="H19" s="67">
        <v>0.04</v>
      </c>
      <c r="I19" s="67">
        <v>-5.5999999999999999E-3</v>
      </c>
      <c r="J19" s="66">
        <v>1212912</v>
      </c>
      <c r="K19" s="66">
        <v>123.51027847741798</v>
      </c>
      <c r="L19" s="66">
        <v>1498.0709888860199</v>
      </c>
      <c r="M19" s="67">
        <v>0</v>
      </c>
      <c r="N19" s="67">
        <v>5.28E-2</v>
      </c>
      <c r="O19" s="67">
        <v>2.29E-2</v>
      </c>
    </row>
    <row r="20" spans="1:15">
      <c r="A20" t="s">
        <v>768</v>
      </c>
      <c r="B20" t="s">
        <v>769</v>
      </c>
      <c r="C20" t="s">
        <v>756</v>
      </c>
      <c r="E20" t="s">
        <v>757</v>
      </c>
      <c r="F20" s="66">
        <v>5.54</v>
      </c>
      <c r="G20" t="s">
        <v>101</v>
      </c>
      <c r="H20" s="67">
        <v>0.04</v>
      </c>
      <c r="I20" s="67">
        <v>-6.1999999999999998E-3</v>
      </c>
      <c r="J20" s="66">
        <v>131255</v>
      </c>
      <c r="K20" s="66">
        <v>128.61911449242695</v>
      </c>
      <c r="L20" s="66">
        <v>168.819018727035</v>
      </c>
      <c r="M20" s="67">
        <v>0</v>
      </c>
      <c r="N20" s="67">
        <v>6.0000000000000001E-3</v>
      </c>
      <c r="O20" s="67">
        <v>2.5999999999999999E-3</v>
      </c>
    </row>
    <row r="21" spans="1:15">
      <c r="A21" t="s">
        <v>770</v>
      </c>
      <c r="B21" t="s">
        <v>771</v>
      </c>
      <c r="C21" t="s">
        <v>756</v>
      </c>
      <c r="E21" t="s">
        <v>757</v>
      </c>
      <c r="F21" s="66">
        <v>6.36</v>
      </c>
      <c r="G21" t="s">
        <v>101</v>
      </c>
      <c r="H21" s="67">
        <v>0.04</v>
      </c>
      <c r="I21" s="67">
        <v>-6.4999999999999997E-3</v>
      </c>
      <c r="J21" s="66">
        <v>970017.61</v>
      </c>
      <c r="K21" s="66">
        <v>133.72958182836496</v>
      </c>
      <c r="L21" s="66">
        <v>1297.2004935145001</v>
      </c>
      <c r="M21" s="67">
        <v>0</v>
      </c>
      <c r="N21" s="67">
        <v>4.5699999999999998E-2</v>
      </c>
      <c r="O21" s="67">
        <v>1.9800000000000002E-2</v>
      </c>
    </row>
    <row r="22" spans="1:15">
      <c r="A22" t="s">
        <v>772</v>
      </c>
      <c r="B22" t="s">
        <v>773</v>
      </c>
      <c r="C22" t="s">
        <v>756</v>
      </c>
      <c r="E22" t="s">
        <v>757</v>
      </c>
      <c r="F22" s="66">
        <v>7.18</v>
      </c>
      <c r="G22" t="s">
        <v>101</v>
      </c>
      <c r="H22" s="67">
        <v>0.04</v>
      </c>
      <c r="I22" s="67">
        <v>-6.7000000000000002E-3</v>
      </c>
      <c r="J22" s="66">
        <v>1347294.69</v>
      </c>
      <c r="K22" s="66">
        <v>139.48299900561472</v>
      </c>
      <c r="L22" s="66">
        <v>1879.2470390553999</v>
      </c>
      <c r="M22" s="67">
        <v>0</v>
      </c>
      <c r="N22" s="67">
        <v>6.6299999999999998E-2</v>
      </c>
      <c r="O22" s="67">
        <v>2.87E-2</v>
      </c>
    </row>
    <row r="23" spans="1:15">
      <c r="A23" t="s">
        <v>774</v>
      </c>
      <c r="B23" t="s">
        <v>775</v>
      </c>
      <c r="C23" t="s">
        <v>756</v>
      </c>
      <c r="E23" t="s">
        <v>757</v>
      </c>
      <c r="F23" s="66">
        <v>7.97</v>
      </c>
      <c r="G23" t="s">
        <v>101</v>
      </c>
      <c r="H23" s="67">
        <v>0.04</v>
      </c>
      <c r="I23" s="67">
        <v>-6.6E-3</v>
      </c>
      <c r="J23" s="66">
        <v>6089029.9100000001</v>
      </c>
      <c r="K23" s="66">
        <v>145.19534565417663</v>
      </c>
      <c r="L23" s="66">
        <v>8840.9880248107002</v>
      </c>
      <c r="M23" s="67">
        <v>0</v>
      </c>
      <c r="N23" s="67">
        <v>0.31169999999999998</v>
      </c>
      <c r="O23" s="67">
        <v>0.13489999999999999</v>
      </c>
    </row>
    <row r="24" spans="1:15">
      <c r="A24" t="s">
        <v>776</v>
      </c>
      <c r="B24" t="s">
        <v>777</v>
      </c>
      <c r="C24" t="s">
        <v>756</v>
      </c>
      <c r="E24" t="s">
        <v>757</v>
      </c>
      <c r="F24" s="66">
        <v>7.97</v>
      </c>
      <c r="G24" t="s">
        <v>101</v>
      </c>
      <c r="H24" s="67">
        <v>0</v>
      </c>
      <c r="I24" s="67">
        <v>0</v>
      </c>
      <c r="J24" s="66">
        <v>-674465.9</v>
      </c>
      <c r="K24" s="66">
        <v>82.930169000000006</v>
      </c>
      <c r="L24" s="66">
        <v>-559.33571071737094</v>
      </c>
      <c r="M24" s="67">
        <v>0</v>
      </c>
      <c r="N24" s="67">
        <v>-1.9699999999999999E-2</v>
      </c>
      <c r="O24" s="67">
        <v>-8.5000000000000006E-3</v>
      </c>
    </row>
    <row r="25" spans="1:15">
      <c r="A25" t="s">
        <v>778</v>
      </c>
      <c r="B25" t="s">
        <v>779</v>
      </c>
      <c r="C25" t="s">
        <v>756</v>
      </c>
      <c r="E25" t="s">
        <v>757</v>
      </c>
      <c r="F25" s="66">
        <v>7.97</v>
      </c>
      <c r="G25" t="s">
        <v>101</v>
      </c>
      <c r="H25" s="67">
        <v>0</v>
      </c>
      <c r="I25" s="67">
        <v>0</v>
      </c>
      <c r="J25" s="66">
        <v>-1708542</v>
      </c>
      <c r="K25" s="66">
        <v>75.58</v>
      </c>
      <c r="L25" s="66">
        <v>-1291.3160436000001</v>
      </c>
      <c r="M25" s="67">
        <v>0</v>
      </c>
      <c r="N25" s="67">
        <v>-4.5499999999999999E-2</v>
      </c>
      <c r="O25" s="67">
        <v>-1.9699999999999999E-2</v>
      </c>
    </row>
    <row r="26" spans="1:15">
      <c r="A26" t="s">
        <v>780</v>
      </c>
      <c r="B26" t="s">
        <v>781</v>
      </c>
      <c r="C26" t="s">
        <v>756</v>
      </c>
      <c r="E26" t="s">
        <v>757</v>
      </c>
      <c r="F26" s="66">
        <v>8.74</v>
      </c>
      <c r="G26" t="s">
        <v>101</v>
      </c>
      <c r="H26" s="67">
        <v>0.04</v>
      </c>
      <c r="I26" s="67">
        <v>-6.3E-3</v>
      </c>
      <c r="J26" s="66">
        <v>1672399.28</v>
      </c>
      <c r="K26" s="66">
        <v>147.8764099992533</v>
      </c>
      <c r="L26" s="66">
        <v>2473.0840161173601</v>
      </c>
      <c r="M26" s="67">
        <v>0</v>
      </c>
      <c r="N26" s="67">
        <v>8.72E-2</v>
      </c>
      <c r="O26" s="67">
        <v>3.7699999999999997E-2</v>
      </c>
    </row>
    <row r="27" spans="1:15">
      <c r="A27" t="s">
        <v>782</v>
      </c>
      <c r="B27" t="s">
        <v>783</v>
      </c>
      <c r="C27" t="s">
        <v>756</v>
      </c>
      <c r="E27" t="s">
        <v>757</v>
      </c>
      <c r="F27" s="66">
        <v>8.74</v>
      </c>
      <c r="G27" t="s">
        <v>101</v>
      </c>
      <c r="H27" s="67">
        <v>0.04</v>
      </c>
      <c r="I27" s="67">
        <v>0</v>
      </c>
      <c r="J27" s="66">
        <v>-632841.56000000006</v>
      </c>
      <c r="K27" s="66">
        <v>83.91512699999997</v>
      </c>
      <c r="L27" s="66">
        <v>-531.04979878278095</v>
      </c>
      <c r="M27" s="67">
        <v>0</v>
      </c>
      <c r="N27" s="67">
        <v>-1.8700000000000001E-2</v>
      </c>
      <c r="O27" s="67">
        <v>-8.0999999999999996E-3</v>
      </c>
    </row>
    <row r="28" spans="1:15">
      <c r="A28" t="s">
        <v>784</v>
      </c>
      <c r="B28" t="s">
        <v>785</v>
      </c>
      <c r="C28" t="s">
        <v>756</v>
      </c>
      <c r="E28" t="s">
        <v>757</v>
      </c>
      <c r="F28" s="66">
        <v>9.5</v>
      </c>
      <c r="G28" t="s">
        <v>101</v>
      </c>
      <c r="H28" s="67">
        <v>0.04</v>
      </c>
      <c r="I28" s="67">
        <v>-5.8999999999999999E-3</v>
      </c>
      <c r="J28" s="66">
        <v>2408123</v>
      </c>
      <c r="K28" s="66">
        <v>151.18543449856216</v>
      </c>
      <c r="L28" s="66">
        <v>3640.7312208098101</v>
      </c>
      <c r="M28" s="67">
        <v>0</v>
      </c>
      <c r="N28" s="67">
        <v>0.12839999999999999</v>
      </c>
      <c r="O28" s="67">
        <v>5.5599999999999997E-2</v>
      </c>
    </row>
    <row r="29" spans="1:15">
      <c r="A29" t="s">
        <v>786</v>
      </c>
      <c r="B29" t="s">
        <v>787</v>
      </c>
      <c r="C29" t="s">
        <v>756</v>
      </c>
      <c r="E29" t="s">
        <v>757</v>
      </c>
      <c r="F29" s="66">
        <v>0</v>
      </c>
      <c r="G29" t="s">
        <v>101</v>
      </c>
      <c r="H29" s="67">
        <v>0</v>
      </c>
      <c r="I29" s="67">
        <v>0</v>
      </c>
      <c r="J29" s="66">
        <v>-1219170</v>
      </c>
      <c r="K29" s="66">
        <v>99.532250123091941</v>
      </c>
      <c r="L29" s="66">
        <v>-1213.4673338257001</v>
      </c>
      <c r="M29" s="67">
        <v>0</v>
      </c>
      <c r="N29" s="67">
        <v>-4.2799999999999998E-2</v>
      </c>
      <c r="O29" s="67">
        <v>-1.8499999999999999E-2</v>
      </c>
    </row>
    <row r="30" spans="1:15">
      <c r="A30" t="s">
        <v>788</v>
      </c>
      <c r="B30" t="s">
        <v>789</v>
      </c>
      <c r="C30" t="s">
        <v>756</v>
      </c>
      <c r="E30" t="s">
        <v>757</v>
      </c>
      <c r="F30" s="66">
        <v>0.66</v>
      </c>
      <c r="G30" t="s">
        <v>101</v>
      </c>
      <c r="H30" s="67">
        <v>4.7199999999999999E-2</v>
      </c>
      <c r="I30" s="67">
        <v>4.6699999999999998E-2</v>
      </c>
      <c r="J30" s="66">
        <v>2000000</v>
      </c>
      <c r="K30" s="66">
        <v>101.62491803499999</v>
      </c>
      <c r="L30" s="66">
        <v>2032.4983606999999</v>
      </c>
      <c r="M30" s="67">
        <v>0</v>
      </c>
      <c r="N30" s="67">
        <v>7.17E-2</v>
      </c>
      <c r="O30" s="67">
        <v>3.1E-2</v>
      </c>
    </row>
    <row r="31" spans="1:15">
      <c r="A31" s="68" t="s">
        <v>790</v>
      </c>
      <c r="F31" s="70">
        <v>0</v>
      </c>
      <c r="I31" s="69">
        <v>0</v>
      </c>
      <c r="J31" s="70">
        <v>0</v>
      </c>
      <c r="L31" s="70">
        <v>0</v>
      </c>
      <c r="N31" s="69">
        <v>0</v>
      </c>
      <c r="O31" s="69">
        <v>0</v>
      </c>
    </row>
    <row r="32" spans="1:15">
      <c r="A32" t="s">
        <v>221</v>
      </c>
      <c r="B32" t="s">
        <v>221</v>
      </c>
      <c r="C32" t="s">
        <v>221</v>
      </c>
      <c r="F32" s="66">
        <v>0</v>
      </c>
      <c r="G32" t="s">
        <v>221</v>
      </c>
      <c r="H32" s="67">
        <v>0</v>
      </c>
      <c r="I32" s="67">
        <v>0</v>
      </c>
      <c r="J32" s="66">
        <v>0</v>
      </c>
      <c r="K32" s="66">
        <v>0</v>
      </c>
      <c r="L32" s="66">
        <v>0</v>
      </c>
      <c r="M32" s="67">
        <v>0</v>
      </c>
      <c r="N32" s="67">
        <v>0</v>
      </c>
      <c r="O32" s="67">
        <v>0</v>
      </c>
    </row>
    <row r="33" spans="1:15">
      <c r="A33" s="68" t="s">
        <v>791</v>
      </c>
      <c r="F33" s="70">
        <v>0</v>
      </c>
      <c r="I33" s="69">
        <v>0</v>
      </c>
      <c r="J33" s="70">
        <v>0</v>
      </c>
      <c r="L33" s="70">
        <v>0</v>
      </c>
      <c r="N33" s="69">
        <v>0</v>
      </c>
      <c r="O33" s="69">
        <v>0</v>
      </c>
    </row>
    <row r="34" spans="1:15">
      <c r="A34" t="s">
        <v>221</v>
      </c>
      <c r="B34" t="s">
        <v>221</v>
      </c>
      <c r="C34" t="s">
        <v>221</v>
      </c>
      <c r="F34" s="66">
        <v>0</v>
      </c>
      <c r="G34" t="s">
        <v>221</v>
      </c>
      <c r="H34" s="67">
        <v>0</v>
      </c>
      <c r="I34" s="67">
        <v>0</v>
      </c>
      <c r="J34" s="66">
        <v>0</v>
      </c>
      <c r="K34" s="66">
        <v>0</v>
      </c>
      <c r="L34" s="66">
        <v>0</v>
      </c>
      <c r="M34" s="67">
        <v>0</v>
      </c>
      <c r="N34" s="67">
        <v>0</v>
      </c>
      <c r="O34" s="67">
        <v>0</v>
      </c>
    </row>
    <row r="35" spans="1:15">
      <c r="A35" s="68" t="s">
        <v>792</v>
      </c>
      <c r="F35" s="70">
        <v>0</v>
      </c>
      <c r="I35" s="69">
        <v>0</v>
      </c>
      <c r="J35" s="70">
        <v>0</v>
      </c>
      <c r="L35" s="70">
        <v>0</v>
      </c>
      <c r="N35" s="69">
        <v>0</v>
      </c>
      <c r="O35" s="69">
        <v>0</v>
      </c>
    </row>
    <row r="36" spans="1:15">
      <c r="A36" t="s">
        <v>221</v>
      </c>
      <c r="B36" t="s">
        <v>221</v>
      </c>
      <c r="C36" t="s">
        <v>221</v>
      </c>
      <c r="F36" s="66">
        <v>0</v>
      </c>
      <c r="G36" t="s">
        <v>221</v>
      </c>
      <c r="H36" s="67">
        <v>0</v>
      </c>
      <c r="I36" s="67">
        <v>0</v>
      </c>
      <c r="J36" s="66">
        <v>0</v>
      </c>
      <c r="K36" s="66">
        <v>0</v>
      </c>
      <c r="L36" s="66">
        <v>0</v>
      </c>
      <c r="M36" s="67">
        <v>0</v>
      </c>
      <c r="N36" s="67">
        <v>0</v>
      </c>
      <c r="O36" s="67">
        <v>0</v>
      </c>
    </row>
    <row r="37" spans="1:15">
      <c r="A37" s="68" t="s">
        <v>379</v>
      </c>
      <c r="F37" s="70">
        <v>0</v>
      </c>
      <c r="I37" s="69">
        <v>0</v>
      </c>
      <c r="J37" s="70">
        <v>0</v>
      </c>
      <c r="L37" s="70">
        <v>0</v>
      </c>
      <c r="N37" s="69">
        <v>0</v>
      </c>
      <c r="O37" s="69">
        <v>0</v>
      </c>
    </row>
    <row r="38" spans="1:15">
      <c r="A38" t="s">
        <v>221</v>
      </c>
      <c r="B38" t="s">
        <v>221</v>
      </c>
      <c r="C38" t="s">
        <v>221</v>
      </c>
      <c r="F38" s="66">
        <v>0</v>
      </c>
      <c r="G38" t="s">
        <v>221</v>
      </c>
      <c r="H38" s="67">
        <v>0</v>
      </c>
      <c r="I38" s="67">
        <v>0</v>
      </c>
      <c r="J38" s="66">
        <v>0</v>
      </c>
      <c r="K38" s="66">
        <v>0</v>
      </c>
      <c r="L38" s="66">
        <v>0</v>
      </c>
      <c r="M38" s="67">
        <v>0</v>
      </c>
      <c r="N38" s="67">
        <v>0</v>
      </c>
      <c r="O38" s="67">
        <v>0</v>
      </c>
    </row>
    <row r="39" spans="1:15">
      <c r="A39" s="68" t="s">
        <v>226</v>
      </c>
      <c r="F39" s="70">
        <v>0</v>
      </c>
      <c r="I39" s="69">
        <v>0</v>
      </c>
      <c r="J39" s="70">
        <v>0</v>
      </c>
      <c r="L39" s="70">
        <v>0</v>
      </c>
      <c r="N39" s="69">
        <v>0</v>
      </c>
      <c r="O39" s="69">
        <v>0</v>
      </c>
    </row>
    <row r="40" spans="1:15">
      <c r="A40" s="68" t="s">
        <v>232</v>
      </c>
      <c r="F40" s="70">
        <v>0</v>
      </c>
      <c r="I40" s="69">
        <v>0</v>
      </c>
      <c r="J40" s="70">
        <v>0</v>
      </c>
      <c r="L40" s="70">
        <v>0</v>
      </c>
      <c r="N40" s="69">
        <v>0</v>
      </c>
      <c r="O40" s="69">
        <v>0</v>
      </c>
    </row>
    <row r="41" spans="1:15">
      <c r="A41" t="s">
        <v>221</v>
      </c>
      <c r="B41" t="s">
        <v>221</v>
      </c>
      <c r="C41" t="s">
        <v>221</v>
      </c>
      <c r="F41" s="66">
        <v>0</v>
      </c>
      <c r="G41" t="s">
        <v>221</v>
      </c>
      <c r="H41" s="67">
        <v>0</v>
      </c>
      <c r="I41" s="67">
        <v>0</v>
      </c>
      <c r="J41" s="66">
        <v>0</v>
      </c>
      <c r="K41" s="66">
        <v>0</v>
      </c>
      <c r="L41" s="66">
        <v>0</v>
      </c>
      <c r="M41" s="67">
        <v>0</v>
      </c>
      <c r="N41" s="67">
        <v>0</v>
      </c>
      <c r="O41" s="67">
        <v>0</v>
      </c>
    </row>
    <row r="42" spans="1:15">
      <c r="A42" s="68" t="s">
        <v>793</v>
      </c>
      <c r="F42" s="70">
        <v>0</v>
      </c>
      <c r="I42" s="69">
        <v>0</v>
      </c>
      <c r="J42" s="70">
        <v>0</v>
      </c>
      <c r="L42" s="70">
        <v>0</v>
      </c>
      <c r="N42" s="69">
        <v>0</v>
      </c>
      <c r="O42" s="69">
        <v>0</v>
      </c>
    </row>
    <row r="43" spans="1:15">
      <c r="A43" t="s">
        <v>221</v>
      </c>
      <c r="B43" t="s">
        <v>221</v>
      </c>
      <c r="C43" t="s">
        <v>221</v>
      </c>
      <c r="F43" s="66">
        <v>0</v>
      </c>
      <c r="G43" t="s">
        <v>221</v>
      </c>
      <c r="H43" s="67">
        <v>0</v>
      </c>
      <c r="I43" s="67">
        <v>0</v>
      </c>
      <c r="J43" s="66">
        <v>0</v>
      </c>
      <c r="K43" s="66">
        <v>0</v>
      </c>
      <c r="L43" s="66">
        <v>0</v>
      </c>
      <c r="M43" s="67">
        <v>0</v>
      </c>
      <c r="N43" s="67">
        <v>0</v>
      </c>
      <c r="O43" s="67">
        <v>0</v>
      </c>
    </row>
    <row r="44" spans="1:15">
      <c r="A44" s="86" t="s">
        <v>234</v>
      </c>
    </row>
    <row r="45" spans="1:15">
      <c r="A45" s="86" t="s">
        <v>235</v>
      </c>
    </row>
    <row r="46" spans="1:15">
      <c r="A46" s="86" t="s">
        <v>236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  <c r="B2" t="s">
        <v>193</v>
      </c>
    </row>
    <row r="3" spans="1:64">
      <c r="A3" s="2" t="s">
        <v>2</v>
      </c>
      <c r="B3" t="s">
        <v>194</v>
      </c>
    </row>
    <row r="4" spans="1:64">
      <c r="A4" s="2" t="s">
        <v>3</v>
      </c>
      <c r="B4" t="s">
        <v>195</v>
      </c>
    </row>
    <row r="5" spans="1:64">
      <c r="A5" s="63" t="s">
        <v>196</v>
      </c>
      <c r="B5" t="s">
        <v>197</v>
      </c>
    </row>
    <row r="6" spans="1:64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64" ht="26.25" customHeight="1">
      <c r="A7" s="100" t="s">
        <v>81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3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794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221</v>
      </c>
      <c r="B14" t="s">
        <v>221</v>
      </c>
      <c r="C14" s="14"/>
      <c r="D14" s="14"/>
      <c r="E14" t="s">
        <v>221</v>
      </c>
      <c r="F14" t="s">
        <v>221</v>
      </c>
      <c r="I14" s="66">
        <v>0</v>
      </c>
      <c r="J14" t="s">
        <v>221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795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221</v>
      </c>
      <c r="B16" t="s">
        <v>221</v>
      </c>
      <c r="C16" s="14"/>
      <c r="D16" s="14"/>
      <c r="E16" t="s">
        <v>221</v>
      </c>
      <c r="F16" t="s">
        <v>221</v>
      </c>
      <c r="I16" s="66">
        <v>0</v>
      </c>
      <c r="J16" t="s">
        <v>221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239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I18" s="66">
        <v>0</v>
      </c>
      <c r="J18" t="s">
        <v>221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379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6">
        <v>0</v>
      </c>
      <c r="J20" t="s">
        <v>221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796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I23" s="66">
        <v>0</v>
      </c>
      <c r="J23" t="s">
        <v>221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797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6" t="s">
        <v>228</v>
      </c>
      <c r="C26" s="14"/>
      <c r="D26" s="14"/>
      <c r="E26" s="14"/>
    </row>
    <row r="27" spans="1:18">
      <c r="A27" s="86" t="s">
        <v>234</v>
      </c>
      <c r="C27" s="14"/>
      <c r="D27" s="14"/>
      <c r="E27" s="14"/>
    </row>
    <row r="28" spans="1:18">
      <c r="A28" s="86" t="s">
        <v>235</v>
      </c>
      <c r="C28" s="14"/>
      <c r="D28" s="14"/>
      <c r="E28" s="14"/>
    </row>
    <row r="29" spans="1:18">
      <c r="A29" s="86" t="s">
        <v>236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  <c r="B2" t="s">
        <v>193</v>
      </c>
    </row>
    <row r="3" spans="1:80">
      <c r="A3" s="2" t="s">
        <v>2</v>
      </c>
      <c r="B3" t="s">
        <v>194</v>
      </c>
    </row>
    <row r="4" spans="1:80">
      <c r="A4" s="2" t="s">
        <v>3</v>
      </c>
      <c r="B4" t="s">
        <v>195</v>
      </c>
    </row>
    <row r="5" spans="1:80">
      <c r="A5" s="63" t="s">
        <v>196</v>
      </c>
      <c r="B5" t="s">
        <v>197</v>
      </c>
    </row>
    <row r="6" spans="1:80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80" ht="26.25" customHeight="1">
      <c r="A7" s="100" t="s">
        <v>88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3" t="s">
        <v>54</v>
      </c>
      <c r="M8" s="103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3.74</v>
      </c>
      <c r="J11" s="7"/>
      <c r="K11" s="7"/>
      <c r="L11" s="65">
        <v>8.0399999999999999E-2</v>
      </c>
      <c r="M11" s="64">
        <v>339196.75</v>
      </c>
      <c r="N11" s="7"/>
      <c r="O11" s="64">
        <v>316.74146782817382</v>
      </c>
      <c r="P11" s="7"/>
      <c r="Q11" s="65">
        <v>1</v>
      </c>
      <c r="R11" s="65">
        <v>4.7999999999999996E-3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3.74</v>
      </c>
      <c r="L12" s="69">
        <v>8.0399999999999999E-2</v>
      </c>
      <c r="M12" s="70">
        <v>339196.75</v>
      </c>
      <c r="O12" s="70">
        <v>316.74146782817382</v>
      </c>
      <c r="Q12" s="69">
        <v>1</v>
      </c>
      <c r="R12" s="69">
        <v>4.7999999999999996E-3</v>
      </c>
    </row>
    <row r="13" spans="1:80">
      <c r="A13" s="68" t="s">
        <v>794</v>
      </c>
      <c r="B13" s="14"/>
      <c r="C13" s="14"/>
      <c r="D13" s="14"/>
      <c r="I13" s="70">
        <v>0</v>
      </c>
      <c r="L13" s="69">
        <v>0</v>
      </c>
      <c r="M13" s="70">
        <v>4117.38</v>
      </c>
      <c r="O13" s="70">
        <v>4.1173799999999998E-8</v>
      </c>
      <c r="Q13" s="69">
        <v>0</v>
      </c>
      <c r="R13" s="69">
        <v>0</v>
      </c>
    </row>
    <row r="14" spans="1:80">
      <c r="A14" t="s">
        <v>798</v>
      </c>
      <c r="B14" t="s">
        <v>799</v>
      </c>
      <c r="C14" t="s">
        <v>122</v>
      </c>
      <c r="D14" t="s">
        <v>800</v>
      </c>
      <c r="E14" t="s">
        <v>801</v>
      </c>
      <c r="F14" t="s">
        <v>951</v>
      </c>
      <c r="G14" t="s">
        <v>205</v>
      </c>
      <c r="H14" t="s">
        <v>802</v>
      </c>
      <c r="I14" s="66">
        <v>0</v>
      </c>
      <c r="J14" t="s">
        <v>101</v>
      </c>
      <c r="K14" s="67">
        <v>0</v>
      </c>
      <c r="L14" s="67">
        <v>0</v>
      </c>
      <c r="M14" s="66">
        <v>315.98</v>
      </c>
      <c r="N14" s="66">
        <v>9.9999999999999995E-7</v>
      </c>
      <c r="O14" s="66">
        <v>3.1598000000000002E-9</v>
      </c>
      <c r="P14" s="67">
        <v>0</v>
      </c>
      <c r="Q14" s="67">
        <v>0</v>
      </c>
      <c r="R14" s="67">
        <v>0</v>
      </c>
    </row>
    <row r="15" spans="1:80">
      <c r="A15" t="s">
        <v>803</v>
      </c>
      <c r="B15" t="s">
        <v>804</v>
      </c>
      <c r="C15" t="s">
        <v>122</v>
      </c>
      <c r="D15" t="s">
        <v>800</v>
      </c>
      <c r="E15" t="s">
        <v>801</v>
      </c>
      <c r="F15" t="s">
        <v>951</v>
      </c>
      <c r="G15" t="s">
        <v>205</v>
      </c>
      <c r="H15" t="s">
        <v>802</v>
      </c>
      <c r="I15" s="66">
        <v>0</v>
      </c>
      <c r="J15" t="s">
        <v>101</v>
      </c>
      <c r="K15" s="67">
        <v>0</v>
      </c>
      <c r="L15" s="67">
        <v>0</v>
      </c>
      <c r="M15" s="66">
        <v>474.84</v>
      </c>
      <c r="N15" s="66">
        <v>9.9999999999999995E-7</v>
      </c>
      <c r="O15" s="66">
        <v>4.7483999999999999E-9</v>
      </c>
      <c r="P15" s="67">
        <v>0</v>
      </c>
      <c r="Q15" s="67">
        <v>0</v>
      </c>
      <c r="R15" s="67">
        <v>0</v>
      </c>
    </row>
    <row r="16" spans="1:80">
      <c r="A16" t="s">
        <v>805</v>
      </c>
      <c r="B16" t="s">
        <v>806</v>
      </c>
      <c r="C16" t="s">
        <v>122</v>
      </c>
      <c r="D16" t="s">
        <v>800</v>
      </c>
      <c r="E16" t="s">
        <v>801</v>
      </c>
      <c r="F16" t="s">
        <v>951</v>
      </c>
      <c r="G16" t="s">
        <v>205</v>
      </c>
      <c r="H16" t="s">
        <v>802</v>
      </c>
      <c r="I16" s="66">
        <v>0</v>
      </c>
      <c r="J16" t="s">
        <v>101</v>
      </c>
      <c r="K16" s="67">
        <v>0</v>
      </c>
      <c r="L16" s="67">
        <v>0</v>
      </c>
      <c r="M16" s="66">
        <v>3326.56</v>
      </c>
      <c r="N16" s="66">
        <v>9.9999999999999995E-7</v>
      </c>
      <c r="O16" s="66">
        <v>3.32656E-8</v>
      </c>
      <c r="P16" s="67">
        <v>0</v>
      </c>
      <c r="Q16" s="67">
        <v>0</v>
      </c>
      <c r="R16" s="67">
        <v>0</v>
      </c>
    </row>
    <row r="17" spans="1:18">
      <c r="A17" s="68" t="s">
        <v>795</v>
      </c>
      <c r="B17" s="14"/>
      <c r="C17" s="14"/>
      <c r="D17" s="14"/>
      <c r="I17" s="70">
        <v>3.75</v>
      </c>
      <c r="L17" s="69">
        <v>7.5899999999999995E-2</v>
      </c>
      <c r="M17" s="70">
        <v>332211.37</v>
      </c>
      <c r="O17" s="70">
        <v>312.89449893099999</v>
      </c>
      <c r="Q17" s="69">
        <v>0.9879</v>
      </c>
      <c r="R17" s="69">
        <v>4.7999999999999996E-3</v>
      </c>
    </row>
    <row r="18" spans="1:18">
      <c r="A18" t="s">
        <v>807</v>
      </c>
      <c r="B18" t="s">
        <v>808</v>
      </c>
      <c r="C18" t="s">
        <v>122</v>
      </c>
      <c r="D18" t="s">
        <v>809</v>
      </c>
      <c r="E18" t="s">
        <v>127</v>
      </c>
      <c r="F18" t="s">
        <v>941</v>
      </c>
      <c r="G18" t="s">
        <v>205</v>
      </c>
      <c r="H18" t="s">
        <v>810</v>
      </c>
      <c r="I18" s="66">
        <v>1.89</v>
      </c>
      <c r="J18" t="s">
        <v>101</v>
      </c>
      <c r="K18" s="67">
        <v>2.1899999999999999E-2</v>
      </c>
      <c r="L18" s="67">
        <v>9.6600000000000005E-2</v>
      </c>
      <c r="M18" s="66">
        <v>98780.6</v>
      </c>
      <c r="N18" s="66">
        <v>100.81</v>
      </c>
      <c r="O18" s="66">
        <v>99.580722859999995</v>
      </c>
      <c r="P18" s="67">
        <v>1E-4</v>
      </c>
      <c r="Q18" s="67">
        <v>0.31440000000000001</v>
      </c>
      <c r="R18" s="67">
        <v>1.5E-3</v>
      </c>
    </row>
    <row r="19" spans="1:18">
      <c r="A19" t="s">
        <v>811</v>
      </c>
      <c r="B19" t="s">
        <v>812</v>
      </c>
      <c r="C19" t="s">
        <v>122</v>
      </c>
      <c r="D19" t="s">
        <v>813</v>
      </c>
      <c r="E19" t="s">
        <v>347</v>
      </c>
      <c r="F19" t="s">
        <v>279</v>
      </c>
      <c r="G19" t="s">
        <v>149</v>
      </c>
      <c r="H19" t="s">
        <v>814</v>
      </c>
      <c r="I19" s="66">
        <v>4.8899999999999997</v>
      </c>
      <c r="J19" t="s">
        <v>101</v>
      </c>
      <c r="K19" s="67">
        <v>4.4699999999999997E-2</v>
      </c>
      <c r="L19" s="67">
        <v>6.9599999999999995E-2</v>
      </c>
      <c r="M19" s="66">
        <v>148430.76999999999</v>
      </c>
      <c r="N19" s="66">
        <v>89.23</v>
      </c>
      <c r="O19" s="66">
        <v>132.44477607100001</v>
      </c>
      <c r="P19" s="67">
        <v>2.0000000000000001E-4</v>
      </c>
      <c r="Q19" s="67">
        <v>0.41810000000000003</v>
      </c>
      <c r="R19" s="67">
        <v>2E-3</v>
      </c>
    </row>
    <row r="20" spans="1:18">
      <c r="A20" t="s">
        <v>815</v>
      </c>
      <c r="B20" t="s">
        <v>816</v>
      </c>
      <c r="C20" t="s">
        <v>122</v>
      </c>
      <c r="D20" t="s">
        <v>817</v>
      </c>
      <c r="E20" t="s">
        <v>457</v>
      </c>
      <c r="F20" t="s">
        <v>358</v>
      </c>
      <c r="G20" t="s">
        <v>149</v>
      </c>
      <c r="H20" t="s">
        <v>818</v>
      </c>
      <c r="I20" s="66">
        <v>4.17</v>
      </c>
      <c r="J20" t="s">
        <v>101</v>
      </c>
      <c r="K20" s="67">
        <v>4.2999999999999997E-2</v>
      </c>
      <c r="L20" s="67">
        <v>6.08E-2</v>
      </c>
      <c r="M20" s="66">
        <v>85000</v>
      </c>
      <c r="N20" s="66">
        <v>95.14</v>
      </c>
      <c r="O20" s="66">
        <v>80.869</v>
      </c>
      <c r="P20" s="67">
        <v>4.0000000000000002E-4</v>
      </c>
      <c r="Q20" s="67">
        <v>0.25530000000000003</v>
      </c>
      <c r="R20" s="67">
        <v>1.1999999999999999E-3</v>
      </c>
    </row>
    <row r="21" spans="1:18">
      <c r="A21" s="68" t="s">
        <v>239</v>
      </c>
      <c r="B21" s="14"/>
      <c r="C21" s="14"/>
      <c r="D21" s="14"/>
      <c r="I21" s="70">
        <v>2.75</v>
      </c>
      <c r="L21" s="69">
        <v>0.44519999999999998</v>
      </c>
      <c r="M21" s="70">
        <v>2868</v>
      </c>
      <c r="O21" s="70">
        <v>3.8469688560000002</v>
      </c>
      <c r="Q21" s="69">
        <v>1.21E-2</v>
      </c>
      <c r="R21" s="69">
        <v>1E-4</v>
      </c>
    </row>
    <row r="22" spans="1:18">
      <c r="A22" t="s">
        <v>819</v>
      </c>
      <c r="B22" t="s">
        <v>820</v>
      </c>
      <c r="C22" t="s">
        <v>122</v>
      </c>
      <c r="D22" t="s">
        <v>821</v>
      </c>
      <c r="E22" t="s">
        <v>126</v>
      </c>
      <c r="F22" t="s">
        <v>221</v>
      </c>
      <c r="G22" t="s">
        <v>722</v>
      </c>
      <c r="H22" t="s">
        <v>802</v>
      </c>
      <c r="I22" s="66">
        <v>2.75</v>
      </c>
      <c r="J22" t="s">
        <v>105</v>
      </c>
      <c r="K22" s="67">
        <v>0.03</v>
      </c>
      <c r="L22" s="67">
        <v>0.44519999999999998</v>
      </c>
      <c r="M22" s="66">
        <v>2868</v>
      </c>
      <c r="N22" s="66">
        <v>38.700000000000003</v>
      </c>
      <c r="O22" s="66">
        <v>3.8469688560000002</v>
      </c>
      <c r="P22" s="67">
        <v>0</v>
      </c>
      <c r="Q22" s="67">
        <v>1.21E-2</v>
      </c>
      <c r="R22" s="67">
        <v>1E-4</v>
      </c>
    </row>
    <row r="23" spans="1:18">
      <c r="A23" s="68" t="s">
        <v>379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6">
        <v>0</v>
      </c>
      <c r="J24" t="s">
        <v>221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226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s="68" t="s">
        <v>240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I27" s="66">
        <v>0</v>
      </c>
      <c r="J27" t="s">
        <v>221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68" t="s">
        <v>241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221</v>
      </c>
      <c r="B29" t="s">
        <v>221</v>
      </c>
      <c r="C29" s="14"/>
      <c r="D29" s="14"/>
      <c r="E29" t="s">
        <v>221</v>
      </c>
      <c r="F29" t="s">
        <v>221</v>
      </c>
      <c r="I29" s="66">
        <v>0</v>
      </c>
      <c r="J29" t="s">
        <v>221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86" t="s">
        <v>228</v>
      </c>
      <c r="B30" s="14"/>
      <c r="C30" s="14"/>
      <c r="D30" s="14"/>
    </row>
    <row r="31" spans="1:18">
      <c r="A31" s="86" t="s">
        <v>234</v>
      </c>
      <c r="B31" s="14"/>
      <c r="C31" s="14"/>
      <c r="D31" s="14"/>
    </row>
    <row r="32" spans="1:18">
      <c r="A32" s="86" t="s">
        <v>235</v>
      </c>
      <c r="B32" s="14"/>
      <c r="C32" s="14"/>
      <c r="D32" s="14"/>
    </row>
    <row r="33" spans="1:4">
      <c r="A33" s="86" t="s">
        <v>236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  <c r="B2" t="s">
        <v>193</v>
      </c>
    </row>
    <row r="3" spans="1:97">
      <c r="A3" s="2" t="s">
        <v>2</v>
      </c>
      <c r="B3" t="s">
        <v>194</v>
      </c>
    </row>
    <row r="4" spans="1:97">
      <c r="A4" s="2" t="s">
        <v>3</v>
      </c>
      <c r="B4" t="s">
        <v>195</v>
      </c>
    </row>
    <row r="5" spans="1:97">
      <c r="A5" s="63" t="s">
        <v>196</v>
      </c>
      <c r="B5" t="s">
        <v>197</v>
      </c>
    </row>
    <row r="6" spans="1:97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1:97" ht="26.25" customHeight="1">
      <c r="A7" s="100" t="s">
        <v>90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29673.72</v>
      </c>
      <c r="H11" s="7"/>
      <c r="I11" s="64">
        <v>2669.2549625113288</v>
      </c>
      <c r="J11" s="7"/>
      <c r="K11" s="65">
        <v>1</v>
      </c>
      <c r="L11" s="65">
        <v>4.07E-2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5529.89</v>
      </c>
      <c r="I12" s="70">
        <v>2585.2400992195999</v>
      </c>
      <c r="K12" s="69">
        <v>0.96850000000000003</v>
      </c>
      <c r="L12" s="69">
        <v>3.95E-2</v>
      </c>
    </row>
    <row r="13" spans="1:97">
      <c r="A13" t="s">
        <v>822</v>
      </c>
      <c r="B13" t="s">
        <v>823</v>
      </c>
      <c r="C13" t="s">
        <v>122</v>
      </c>
      <c r="D13" t="s">
        <v>824</v>
      </c>
      <c r="E13" t="s">
        <v>453</v>
      </c>
      <c r="F13" t="s">
        <v>101</v>
      </c>
      <c r="G13" s="66">
        <v>3</v>
      </c>
      <c r="H13" s="66">
        <v>40682000</v>
      </c>
      <c r="I13" s="66">
        <v>1220.46</v>
      </c>
      <c r="J13" s="67">
        <v>2.8E-3</v>
      </c>
      <c r="K13" s="67">
        <v>0.4572</v>
      </c>
      <c r="L13" s="67">
        <v>1.8599999999999998E-2</v>
      </c>
    </row>
    <row r="14" spans="1:97">
      <c r="A14" t="s">
        <v>825</v>
      </c>
      <c r="B14" t="s">
        <v>826</v>
      </c>
      <c r="C14" t="s">
        <v>122</v>
      </c>
      <c r="D14" t="s">
        <v>827</v>
      </c>
      <c r="E14" t="s">
        <v>126</v>
      </c>
      <c r="F14" t="s">
        <v>105</v>
      </c>
      <c r="G14" s="66">
        <v>5483.89</v>
      </c>
      <c r="H14" s="66">
        <v>7154</v>
      </c>
      <c r="I14" s="66">
        <v>1359.7724224195999</v>
      </c>
      <c r="J14" s="67">
        <v>5.9999999999999995E-4</v>
      </c>
      <c r="K14" s="67">
        <v>0.50939999999999996</v>
      </c>
      <c r="L14" s="67">
        <v>2.0799999999999999E-2</v>
      </c>
    </row>
    <row r="15" spans="1:97">
      <c r="A15" t="s">
        <v>828</v>
      </c>
      <c r="B15" t="s">
        <v>829</v>
      </c>
      <c r="C15" t="s">
        <v>122</v>
      </c>
      <c r="D15" t="s">
        <v>821</v>
      </c>
      <c r="E15" t="s">
        <v>126</v>
      </c>
      <c r="F15" t="s">
        <v>105</v>
      </c>
      <c r="G15" s="66">
        <v>43</v>
      </c>
      <c r="H15" s="66">
        <v>3360</v>
      </c>
      <c r="I15" s="66">
        <v>5.0076767999999996</v>
      </c>
      <c r="J15" s="67">
        <v>0</v>
      </c>
      <c r="K15" s="67">
        <v>1.9E-3</v>
      </c>
      <c r="L15" s="67">
        <v>1E-4</v>
      </c>
    </row>
    <row r="16" spans="1:97">
      <c r="A16" s="68" t="s">
        <v>226</v>
      </c>
      <c r="B16" s="14"/>
      <c r="C16" s="14"/>
      <c r="D16" s="14"/>
      <c r="G16" s="70">
        <v>24143.83</v>
      </c>
      <c r="I16" s="70">
        <v>84.014863291728801</v>
      </c>
      <c r="K16" s="69">
        <v>3.15E-2</v>
      </c>
      <c r="L16" s="69">
        <v>1.2999999999999999E-3</v>
      </c>
    </row>
    <row r="17" spans="1:12">
      <c r="A17" s="68" t="s">
        <v>240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68" t="s">
        <v>241</v>
      </c>
      <c r="B19" s="14"/>
      <c r="C19" s="14"/>
      <c r="D19" s="14"/>
      <c r="G19" s="70">
        <v>24143.83</v>
      </c>
      <c r="I19" s="70">
        <v>84.014863291728801</v>
      </c>
      <c r="K19" s="69">
        <v>3.15E-2</v>
      </c>
      <c r="L19" s="69">
        <v>1.2999999999999999E-3</v>
      </c>
    </row>
    <row r="20" spans="1:12">
      <c r="A20" t="s">
        <v>830</v>
      </c>
      <c r="B20" t="s">
        <v>831</v>
      </c>
      <c r="C20" t="s">
        <v>122</v>
      </c>
      <c r="D20" t="s">
        <v>824</v>
      </c>
      <c r="E20" t="s">
        <v>626</v>
      </c>
      <c r="F20" t="s">
        <v>109</v>
      </c>
      <c r="G20" s="66">
        <v>24143.83</v>
      </c>
      <c r="H20" s="66">
        <v>89.62</v>
      </c>
      <c r="I20" s="66">
        <v>84.014863291728801</v>
      </c>
      <c r="J20" s="67">
        <v>1.8E-3</v>
      </c>
      <c r="K20" s="67">
        <v>3.15E-2</v>
      </c>
      <c r="L20" s="67">
        <v>1.2999999999999999E-3</v>
      </c>
    </row>
    <row r="21" spans="1:12">
      <c r="A21" s="86" t="s">
        <v>228</v>
      </c>
      <c r="B21" s="14"/>
      <c r="C21" s="14"/>
      <c r="D21" s="14"/>
    </row>
    <row r="22" spans="1:12">
      <c r="A22" s="86" t="s">
        <v>234</v>
      </c>
      <c r="B22" s="14"/>
      <c r="C22" s="14"/>
      <c r="D22" s="14"/>
    </row>
    <row r="23" spans="1:12">
      <c r="A23" s="86" t="s">
        <v>235</v>
      </c>
      <c r="B23" s="14"/>
      <c r="C23" s="14"/>
      <c r="D23" s="14"/>
    </row>
    <row r="24" spans="1:12">
      <c r="A24" s="86" t="s">
        <v>236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8" style="16" hidden="1"/>
    <col min="12" max="12" width="10.7109375" style="75" hidden="1"/>
    <col min="13" max="13" width="9.140625" style="16" hidden="1"/>
    <col min="14" max="14" width="8.140625" style="16" hidden="1"/>
    <col min="15" max="15" width="35.140625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  <c r="B2" t="s">
        <v>193</v>
      </c>
    </row>
    <row r="3" spans="1:54">
      <c r="A3" s="2" t="s">
        <v>2</v>
      </c>
      <c r="B3" t="s">
        <v>194</v>
      </c>
    </row>
    <row r="4" spans="1:54">
      <c r="A4" s="2" t="s">
        <v>3</v>
      </c>
      <c r="B4" t="s">
        <v>195</v>
      </c>
    </row>
    <row r="5" spans="1:54">
      <c r="A5" s="63" t="s">
        <v>196</v>
      </c>
      <c r="B5" t="s">
        <v>197</v>
      </c>
    </row>
    <row r="6" spans="1:54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4" ht="26.25" customHeight="1">
      <c r="A7" s="100" t="s">
        <v>138</v>
      </c>
      <c r="B7" s="101"/>
      <c r="C7" s="101"/>
      <c r="D7" s="101"/>
      <c r="E7" s="101"/>
      <c r="F7" s="101"/>
      <c r="G7" s="101"/>
      <c r="H7" s="101"/>
      <c r="I7" s="101"/>
      <c r="J7" s="102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L8" s="75"/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L9" s="75"/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75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3125194.38</v>
      </c>
      <c r="F11" s="7"/>
      <c r="G11" s="64">
        <v>5762.4056088472271</v>
      </c>
      <c r="H11" s="7"/>
      <c r="I11" s="65">
        <v>1</v>
      </c>
      <c r="J11" s="65">
        <v>8.7999999999999995E-2</v>
      </c>
      <c r="K11" s="16"/>
      <c r="L11" s="75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2352337.1800000002</v>
      </c>
      <c r="G12" s="70">
        <v>2567.482513147268</v>
      </c>
      <c r="I12" s="69">
        <v>0.4456</v>
      </c>
      <c r="J12" s="69">
        <v>3.9199999999999999E-2</v>
      </c>
    </row>
    <row r="13" spans="1:54">
      <c r="A13" s="68" t="s">
        <v>832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221</v>
      </c>
      <c r="B14" t="s">
        <v>221</v>
      </c>
      <c r="C14" t="s">
        <v>221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833</v>
      </c>
      <c r="B15" s="14"/>
      <c r="E15" s="70">
        <v>600278.19999999995</v>
      </c>
      <c r="G15" s="70">
        <v>669.77257432431998</v>
      </c>
      <c r="I15" s="69">
        <v>0.1162</v>
      </c>
      <c r="J15" s="69">
        <v>1.0200000000000001E-2</v>
      </c>
    </row>
    <row r="16" spans="1:54">
      <c r="A16" t="s">
        <v>834</v>
      </c>
      <c r="B16" t="s">
        <v>835</v>
      </c>
      <c r="C16" t="s">
        <v>101</v>
      </c>
      <c r="D16" t="s">
        <v>836</v>
      </c>
      <c r="E16" s="66">
        <v>250312.4</v>
      </c>
      <c r="F16" s="66">
        <v>113.2623</v>
      </c>
      <c r="G16" s="66">
        <v>283.5095814252</v>
      </c>
      <c r="H16" s="67">
        <v>4.5066622976593079E-4</v>
      </c>
      <c r="I16" s="67">
        <v>4.9200000000000001E-2</v>
      </c>
      <c r="J16" s="67">
        <v>4.3E-3</v>
      </c>
      <c r="K16" s="73"/>
      <c r="M16" s="75"/>
    </row>
    <row r="17" spans="1:13">
      <c r="A17" t="s">
        <v>837</v>
      </c>
      <c r="B17" t="s">
        <v>838</v>
      </c>
      <c r="C17" t="s">
        <v>101</v>
      </c>
      <c r="D17" t="s">
        <v>400</v>
      </c>
      <c r="E17" s="66">
        <v>349965.8</v>
      </c>
      <c r="F17" s="66">
        <v>110.37164</v>
      </c>
      <c r="G17" s="66">
        <v>386.26299289911998</v>
      </c>
      <c r="H17" s="67">
        <v>1.2774993684886067E-3</v>
      </c>
      <c r="I17" s="67">
        <v>6.7000000000000004E-2</v>
      </c>
      <c r="J17" s="67">
        <v>5.8999999999999999E-3</v>
      </c>
      <c r="K17" s="73"/>
      <c r="M17" s="75"/>
    </row>
    <row r="18" spans="1:13">
      <c r="A18" s="68" t="s">
        <v>839</v>
      </c>
      <c r="B18" s="14"/>
      <c r="E18" s="70">
        <v>0</v>
      </c>
      <c r="G18" s="70">
        <v>0</v>
      </c>
      <c r="I18" s="69">
        <v>0</v>
      </c>
      <c r="J18" s="69">
        <v>0</v>
      </c>
      <c r="K18" s="73"/>
      <c r="M18" s="75"/>
    </row>
    <row r="19" spans="1:13">
      <c r="A19" t="s">
        <v>221</v>
      </c>
      <c r="B19" t="s">
        <v>221</v>
      </c>
      <c r="C19" t="s">
        <v>221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K19" s="73"/>
      <c r="M19" s="75"/>
    </row>
    <row r="20" spans="1:13">
      <c r="A20" s="68" t="s">
        <v>840</v>
      </c>
      <c r="B20" s="14"/>
      <c r="E20" s="70">
        <v>1752058.98</v>
      </c>
      <c r="G20" s="70">
        <v>1897.7099388229481</v>
      </c>
      <c r="I20" s="69">
        <v>0.32929999999999998</v>
      </c>
      <c r="J20" s="69">
        <v>2.9000000000000001E-2</v>
      </c>
      <c r="K20" s="73"/>
      <c r="M20" s="75"/>
    </row>
    <row r="21" spans="1:13">
      <c r="A21" t="s">
        <v>841</v>
      </c>
      <c r="B21" t="s">
        <v>842</v>
      </c>
      <c r="C21" t="s">
        <v>105</v>
      </c>
      <c r="D21" t="s">
        <v>843</v>
      </c>
      <c r="E21" s="66">
        <v>17313.66</v>
      </c>
      <c r="F21" s="66">
        <v>92.583545000000001</v>
      </c>
      <c r="G21" s="66">
        <v>55.558594283658103</v>
      </c>
      <c r="H21" s="67">
        <v>5.6776500537803409E-4</v>
      </c>
      <c r="I21" s="67">
        <v>9.5999999999999992E-3</v>
      </c>
      <c r="J21" s="67">
        <v>8.0000000000000004E-4</v>
      </c>
      <c r="K21" s="73"/>
      <c r="M21" s="75"/>
    </row>
    <row r="22" spans="1:13">
      <c r="A22" t="s">
        <v>844</v>
      </c>
      <c r="B22" t="s">
        <v>845</v>
      </c>
      <c r="C22" t="s">
        <v>105</v>
      </c>
      <c r="D22" t="s">
        <v>846</v>
      </c>
      <c r="E22" s="66">
        <v>45018.79</v>
      </c>
      <c r="F22" s="66">
        <v>66.736498000000267</v>
      </c>
      <c r="G22" s="66">
        <v>104.132378835719</v>
      </c>
      <c r="H22" s="67">
        <v>1.8434895513437324E-3</v>
      </c>
      <c r="I22" s="67">
        <v>1.8100000000000002E-2</v>
      </c>
      <c r="J22" s="67">
        <v>1.6000000000000001E-3</v>
      </c>
      <c r="K22" s="73"/>
      <c r="M22" s="75"/>
    </row>
    <row r="23" spans="1:13">
      <c r="A23" t="s">
        <v>847</v>
      </c>
      <c r="B23">
        <v>74183</v>
      </c>
      <c r="C23" t="s">
        <v>105</v>
      </c>
      <c r="D23" t="s">
        <v>848</v>
      </c>
      <c r="E23" s="66">
        <v>55511.23</v>
      </c>
      <c r="F23" s="66">
        <v>95.764650999999944</v>
      </c>
      <c r="G23" s="66">
        <v>184.25303025061501</v>
      </c>
      <c r="H23" s="67">
        <v>8.9999999999999998E-4</v>
      </c>
      <c r="I23" s="67">
        <v>3.2000000000000001E-2</v>
      </c>
      <c r="J23" s="67">
        <v>2.8E-3</v>
      </c>
      <c r="K23" s="73"/>
      <c r="M23" s="75"/>
    </row>
    <row r="24" spans="1:13">
      <c r="A24" t="s">
        <v>849</v>
      </c>
      <c r="B24" t="s">
        <v>850</v>
      </c>
      <c r="C24" t="s">
        <v>101</v>
      </c>
      <c r="D24" t="s">
        <v>851</v>
      </c>
      <c r="E24" s="66">
        <v>750680</v>
      </c>
      <c r="F24" s="66">
        <v>105.737358</v>
      </c>
      <c r="G24" s="66">
        <v>793.74919903440002</v>
      </c>
      <c r="H24" s="67">
        <v>2.155809235754402E-3</v>
      </c>
      <c r="I24" s="67">
        <v>0.13769999999999999</v>
      </c>
      <c r="J24" s="67">
        <v>1.21E-2</v>
      </c>
      <c r="K24" s="73"/>
      <c r="M24" s="75"/>
    </row>
    <row r="25" spans="1:13">
      <c r="A25" t="s">
        <v>852</v>
      </c>
      <c r="B25" t="s">
        <v>853</v>
      </c>
      <c r="C25" t="s">
        <v>101</v>
      </c>
      <c r="D25" t="s">
        <v>854</v>
      </c>
      <c r="E25" s="66">
        <v>274930</v>
      </c>
      <c r="F25" s="66">
        <v>100</v>
      </c>
      <c r="G25" s="66">
        <v>274.93</v>
      </c>
      <c r="H25" s="67">
        <v>1.6180633618381169E-3</v>
      </c>
      <c r="I25" s="67">
        <v>4.7699999999999999E-2</v>
      </c>
      <c r="J25" s="67">
        <v>4.1999999999999997E-3</v>
      </c>
      <c r="K25" s="73"/>
      <c r="M25" s="75"/>
    </row>
    <row r="26" spans="1:13">
      <c r="A26" t="s">
        <v>855</v>
      </c>
      <c r="B26" t="s">
        <v>856</v>
      </c>
      <c r="C26" t="s">
        <v>101</v>
      </c>
      <c r="D26" t="s">
        <v>857</v>
      </c>
      <c r="E26" s="66">
        <v>608605.30000000005</v>
      </c>
      <c r="F26" s="66">
        <v>79.704651999999996</v>
      </c>
      <c r="G26" s="66">
        <v>485.08673641855597</v>
      </c>
      <c r="H26" s="67">
        <v>1.3627463698920404E-3</v>
      </c>
      <c r="I26" s="67">
        <v>8.4199999999999997E-2</v>
      </c>
      <c r="J26" s="67">
        <v>7.4000000000000003E-3</v>
      </c>
      <c r="K26" s="73"/>
      <c r="M26" s="75"/>
    </row>
    <row r="27" spans="1:13">
      <c r="A27" s="68" t="s">
        <v>226</v>
      </c>
      <c r="B27" s="14"/>
      <c r="E27" s="70">
        <v>772857.2</v>
      </c>
      <c r="G27" s="70">
        <v>3194.923095699959</v>
      </c>
      <c r="I27" s="69">
        <v>0.5544</v>
      </c>
      <c r="J27" s="69">
        <v>4.8800000000000003E-2</v>
      </c>
      <c r="K27" s="73"/>
      <c r="M27" s="75"/>
    </row>
    <row r="28" spans="1:13">
      <c r="A28" s="68" t="s">
        <v>858</v>
      </c>
      <c r="B28" s="14"/>
      <c r="E28" s="70">
        <v>0</v>
      </c>
      <c r="G28" s="70">
        <v>0</v>
      </c>
      <c r="I28" s="69">
        <v>0</v>
      </c>
      <c r="J28" s="69">
        <v>0</v>
      </c>
      <c r="K28" s="73"/>
      <c r="M28" s="75"/>
    </row>
    <row r="29" spans="1:13">
      <c r="A29" t="s">
        <v>221</v>
      </c>
      <c r="B29" t="s">
        <v>221</v>
      </c>
      <c r="C29" t="s">
        <v>221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  <c r="K29" s="73"/>
      <c r="M29" s="75"/>
    </row>
    <row r="30" spans="1:13">
      <c r="A30" s="68" t="s">
        <v>859</v>
      </c>
      <c r="B30" s="14"/>
      <c r="E30" s="70">
        <v>111974.23</v>
      </c>
      <c r="G30" s="70">
        <v>824.72302445242997</v>
      </c>
      <c r="I30" s="69">
        <v>0.1431</v>
      </c>
      <c r="J30" s="69">
        <v>1.26E-2</v>
      </c>
      <c r="K30" s="73"/>
      <c r="M30" s="75"/>
    </row>
    <row r="31" spans="1:13">
      <c r="A31" t="s">
        <v>860</v>
      </c>
      <c r="B31" t="s">
        <v>861</v>
      </c>
      <c r="C31" t="s">
        <v>105</v>
      </c>
      <c r="D31" t="s">
        <v>862</v>
      </c>
      <c r="E31" s="66">
        <v>10500.23</v>
      </c>
      <c r="F31" s="66">
        <v>1128.6559300000006</v>
      </c>
      <c r="G31" s="66">
        <v>410.76075002424301</v>
      </c>
      <c r="H31" s="67">
        <v>2.8578078804287436E-4</v>
      </c>
      <c r="I31" s="67">
        <v>7.1300000000000002E-2</v>
      </c>
      <c r="J31" s="67">
        <v>6.3E-3</v>
      </c>
      <c r="K31" s="73"/>
      <c r="M31" s="75"/>
    </row>
    <row r="32" spans="1:13">
      <c r="A32" t="s">
        <v>863</v>
      </c>
      <c r="B32" t="s">
        <v>864</v>
      </c>
      <c r="C32" t="s">
        <v>105</v>
      </c>
      <c r="D32" t="s">
        <v>865</v>
      </c>
      <c r="E32" s="66">
        <v>101474</v>
      </c>
      <c r="F32" s="66">
        <v>117.70026099999993</v>
      </c>
      <c r="G32" s="66">
        <v>413.96227442818702</v>
      </c>
      <c r="H32" s="67">
        <v>1.418944766666666E-3</v>
      </c>
      <c r="I32" s="67">
        <v>7.1800000000000003E-2</v>
      </c>
      <c r="J32" s="67">
        <v>6.3E-3</v>
      </c>
      <c r="K32" s="73"/>
      <c r="M32" s="75"/>
    </row>
    <row r="33" spans="1:15">
      <c r="A33" s="68" t="s">
        <v>866</v>
      </c>
      <c r="B33" s="14"/>
      <c r="E33" s="70">
        <v>541558.09</v>
      </c>
      <c r="G33" s="70">
        <v>1871.4614955809709</v>
      </c>
      <c r="I33" s="69">
        <v>0.32479999999999998</v>
      </c>
      <c r="J33" s="69">
        <v>2.86E-2</v>
      </c>
      <c r="K33" s="73"/>
      <c r="M33" s="75"/>
    </row>
    <row r="34" spans="1:15">
      <c r="A34" t="s">
        <v>867</v>
      </c>
      <c r="B34" t="s">
        <v>868</v>
      </c>
      <c r="C34" t="s">
        <v>105</v>
      </c>
      <c r="D34" t="s">
        <v>869</v>
      </c>
      <c r="E34" s="66">
        <v>199298.46</v>
      </c>
      <c r="F34" s="66">
        <v>90.090274000000022</v>
      </c>
      <c r="G34" s="66">
        <v>622.31520044571096</v>
      </c>
      <c r="H34" s="67">
        <v>8.2562472876702118E-4</v>
      </c>
      <c r="I34" s="67">
        <v>0.108</v>
      </c>
      <c r="J34" s="67">
        <v>9.4999999999999998E-3</v>
      </c>
      <c r="K34" s="73"/>
      <c r="M34" s="75"/>
    </row>
    <row r="35" spans="1:15">
      <c r="A35" t="s">
        <v>870</v>
      </c>
      <c r="B35" t="s">
        <v>871</v>
      </c>
      <c r="C35" t="s">
        <v>105</v>
      </c>
      <c r="D35" t="s">
        <v>872</v>
      </c>
      <c r="E35" s="66">
        <v>188393.63</v>
      </c>
      <c r="F35" s="66">
        <v>105.76469800000002</v>
      </c>
      <c r="G35" s="66">
        <v>690.614203942676</v>
      </c>
      <c r="H35" s="67">
        <v>4.110911759997484E-4</v>
      </c>
      <c r="I35" s="67">
        <v>0.1198</v>
      </c>
      <c r="J35" s="67">
        <v>1.0500000000000001E-2</v>
      </c>
      <c r="K35" s="73"/>
      <c r="M35" s="75"/>
      <c r="N35" s="74"/>
      <c r="O35" s="76"/>
    </row>
    <row r="36" spans="1:15">
      <c r="A36" t="s">
        <v>873</v>
      </c>
      <c r="B36" t="s">
        <v>874</v>
      </c>
      <c r="C36" t="s">
        <v>105</v>
      </c>
      <c r="D36" t="s">
        <v>875</v>
      </c>
      <c r="E36" s="66">
        <v>153866</v>
      </c>
      <c r="F36" s="66">
        <v>104.73139999999999</v>
      </c>
      <c r="G36" s="66">
        <v>558.53209119258395</v>
      </c>
      <c r="H36" s="67">
        <v>3.4021482222222222E-3</v>
      </c>
      <c r="I36" s="67">
        <v>9.69E-2</v>
      </c>
      <c r="J36" s="67">
        <v>8.5000000000000006E-3</v>
      </c>
      <c r="K36" s="73"/>
      <c r="M36" s="75"/>
    </row>
    <row r="37" spans="1:15">
      <c r="A37" s="68" t="s">
        <v>876</v>
      </c>
      <c r="B37" s="14"/>
      <c r="E37" s="70">
        <v>119324.88</v>
      </c>
      <c r="G37" s="70">
        <v>498.73857566655801</v>
      </c>
      <c r="I37" s="69">
        <v>8.6599999999999996E-2</v>
      </c>
      <c r="J37" s="69">
        <v>7.6E-3</v>
      </c>
      <c r="K37" s="73"/>
      <c r="M37" s="75"/>
    </row>
    <row r="38" spans="1:15">
      <c r="A38" t="s">
        <v>877</v>
      </c>
      <c r="B38" t="s">
        <v>878</v>
      </c>
      <c r="C38" t="s">
        <v>105</v>
      </c>
      <c r="D38" t="s">
        <v>879</v>
      </c>
      <c r="E38" s="66">
        <v>53423.92</v>
      </c>
      <c r="F38" s="66">
        <v>100.46741699999977</v>
      </c>
      <c r="G38" s="66">
        <v>186.03281019005101</v>
      </c>
      <c r="H38" s="67">
        <v>4.5678165823153762E-3</v>
      </c>
      <c r="I38" s="67">
        <v>3.2300000000000002E-2</v>
      </c>
      <c r="J38" s="67">
        <v>2.8E-3</v>
      </c>
      <c r="K38" s="73"/>
      <c r="M38" s="75"/>
    </row>
    <row r="39" spans="1:15">
      <c r="A39" t="s">
        <v>880</v>
      </c>
      <c r="B39" t="s">
        <v>881</v>
      </c>
      <c r="C39" t="s">
        <v>105</v>
      </c>
      <c r="D39" t="s">
        <v>882</v>
      </c>
      <c r="E39" s="66">
        <v>23634</v>
      </c>
      <c r="F39" s="66">
        <v>100.90260000000001</v>
      </c>
      <c r="G39" s="66">
        <v>82.654812797543997</v>
      </c>
      <c r="H39" s="67">
        <v>3.6152809764927987E-3</v>
      </c>
      <c r="I39" s="67">
        <v>1.43E-2</v>
      </c>
      <c r="J39" s="67">
        <v>1.2999999999999999E-3</v>
      </c>
      <c r="K39" s="73"/>
      <c r="M39" s="75"/>
    </row>
    <row r="40" spans="1:15">
      <c r="A40" t="s">
        <v>883</v>
      </c>
      <c r="B40" t="s">
        <v>884</v>
      </c>
      <c r="C40" t="s">
        <v>105</v>
      </c>
      <c r="D40" t="s">
        <v>885</v>
      </c>
      <c r="E40" s="66">
        <v>42266.96</v>
      </c>
      <c r="F40" s="66">
        <v>157.03427900000003</v>
      </c>
      <c r="G40" s="66">
        <v>230.050952678963</v>
      </c>
      <c r="H40" s="67">
        <v>1.3737500211261381E-3</v>
      </c>
      <c r="I40" s="67">
        <v>3.9899999999999998E-2</v>
      </c>
      <c r="J40" s="67">
        <v>3.5000000000000001E-3</v>
      </c>
      <c r="K40" s="73"/>
      <c r="M40" s="75"/>
    </row>
    <row r="41" spans="1:15">
      <c r="A41" s="86" t="s">
        <v>228</v>
      </c>
      <c r="B41" s="14"/>
      <c r="K41" s="73"/>
      <c r="M41" s="75"/>
    </row>
    <row r="42" spans="1:15">
      <c r="A42" s="86" t="s">
        <v>234</v>
      </c>
      <c r="B42" s="14"/>
      <c r="K42" s="73"/>
      <c r="M42" s="75"/>
    </row>
    <row r="43" spans="1:15">
      <c r="A43" s="86" t="s">
        <v>235</v>
      </c>
      <c r="B43" s="14"/>
      <c r="K43" s="73"/>
      <c r="M43" s="75"/>
    </row>
    <row r="44" spans="1:15">
      <c r="A44" s="86" t="s">
        <v>236</v>
      </c>
      <c r="B44" s="14"/>
      <c r="K44" s="73"/>
      <c r="M44" s="75"/>
    </row>
    <row r="45" spans="1:15" hidden="1">
      <c r="B45" s="14"/>
    </row>
    <row r="46" spans="1:15" hidden="1">
      <c r="B46" s="14"/>
    </row>
    <row r="47" spans="1:15" hidden="1">
      <c r="B47" s="14"/>
    </row>
    <row r="48" spans="1:15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  <c r="B2" t="s">
        <v>193</v>
      </c>
    </row>
    <row r="3" spans="1:58">
      <c r="A3" s="2" t="s">
        <v>2</v>
      </c>
      <c r="B3" t="s">
        <v>194</v>
      </c>
    </row>
    <row r="4" spans="1:58">
      <c r="A4" s="2" t="s">
        <v>3</v>
      </c>
      <c r="B4" t="s">
        <v>195</v>
      </c>
    </row>
    <row r="5" spans="1:58">
      <c r="A5" s="63" t="s">
        <v>196</v>
      </c>
      <c r="B5" t="s">
        <v>197</v>
      </c>
    </row>
    <row r="6" spans="1:58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8" ht="26.25" customHeight="1">
      <c r="A7" s="100" t="s">
        <v>140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886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221</v>
      </c>
      <c r="B13" t="s">
        <v>221</v>
      </c>
      <c r="C13" t="s">
        <v>221</v>
      </c>
      <c r="D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730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221</v>
      </c>
      <c r="B15" t="s">
        <v>221</v>
      </c>
      <c r="C15" t="s">
        <v>221</v>
      </c>
      <c r="D15" t="s">
        <v>221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6" t="s">
        <v>228</v>
      </c>
      <c r="B16" s="14"/>
      <c r="C16" s="14"/>
    </row>
    <row r="17" spans="1:3">
      <c r="A17" s="86" t="s">
        <v>234</v>
      </c>
      <c r="B17" s="14"/>
      <c r="C17" s="14"/>
    </row>
    <row r="18" spans="1:3">
      <c r="A18" s="86" t="s">
        <v>235</v>
      </c>
      <c r="B18" s="14"/>
      <c r="C18" s="14"/>
    </row>
    <row r="19" spans="1:3">
      <c r="A19" s="86" t="s">
        <v>236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7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  <c r="B2" t="s">
        <v>193</v>
      </c>
    </row>
    <row r="3" spans="1:51">
      <c r="A3" s="2" t="s">
        <v>2</v>
      </c>
      <c r="B3" t="s">
        <v>194</v>
      </c>
    </row>
    <row r="4" spans="1:51">
      <c r="A4" s="2" t="s">
        <v>3</v>
      </c>
      <c r="B4" t="s">
        <v>195</v>
      </c>
    </row>
    <row r="5" spans="1:51">
      <c r="A5" s="63" t="s">
        <v>196</v>
      </c>
      <c r="B5" t="s">
        <v>197</v>
      </c>
    </row>
    <row r="6" spans="1:51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1" ht="26.25" customHeight="1">
      <c r="A7" s="100" t="s">
        <v>141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731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732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221</v>
      </c>
      <c r="B16" t="s">
        <v>221</v>
      </c>
      <c r="C16" t="s">
        <v>221</v>
      </c>
      <c r="D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887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221</v>
      </c>
      <c r="B18" t="s">
        <v>221</v>
      </c>
      <c r="C18" t="s">
        <v>221</v>
      </c>
      <c r="D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733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t="s">
        <v>221</v>
      </c>
      <c r="D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379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221</v>
      </c>
      <c r="B22" t="s">
        <v>221</v>
      </c>
      <c r="C22" t="s">
        <v>221</v>
      </c>
      <c r="D22" t="s">
        <v>221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731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221</v>
      </c>
      <c r="B25" t="s">
        <v>221</v>
      </c>
      <c r="C25" t="s">
        <v>221</v>
      </c>
      <c r="D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734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221</v>
      </c>
      <c r="B27" t="s">
        <v>221</v>
      </c>
      <c r="C27" t="s">
        <v>221</v>
      </c>
      <c r="D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733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221</v>
      </c>
      <c r="B29" t="s">
        <v>221</v>
      </c>
      <c r="C29" t="s">
        <v>221</v>
      </c>
      <c r="D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735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t="s">
        <v>221</v>
      </c>
      <c r="D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379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221</v>
      </c>
      <c r="B33" t="s">
        <v>221</v>
      </c>
      <c r="C33" t="s">
        <v>221</v>
      </c>
      <c r="D33" t="s">
        <v>221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6" t="s">
        <v>228</v>
      </c>
      <c r="B34" s="14"/>
      <c r="C34" s="14"/>
    </row>
    <row r="35" spans="1:11">
      <c r="A35" s="86" t="s">
        <v>234</v>
      </c>
      <c r="B35" s="14"/>
      <c r="C35" s="14"/>
    </row>
    <row r="36" spans="1:11">
      <c r="A36" s="86" t="s">
        <v>235</v>
      </c>
      <c r="B36" s="14"/>
      <c r="C36" s="14"/>
    </row>
    <row r="37" spans="1:11">
      <c r="A37" s="86" t="s">
        <v>236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  <c r="B2" t="s">
        <v>193</v>
      </c>
    </row>
    <row r="3" spans="1:48">
      <c r="A3" s="2" t="s">
        <v>2</v>
      </c>
      <c r="B3" t="s">
        <v>194</v>
      </c>
    </row>
    <row r="4" spans="1:48">
      <c r="A4" s="2" t="s">
        <v>3</v>
      </c>
      <c r="B4" t="s">
        <v>195</v>
      </c>
    </row>
    <row r="5" spans="1:48">
      <c r="A5" s="63" t="s">
        <v>196</v>
      </c>
      <c r="B5" t="s">
        <v>197</v>
      </c>
    </row>
    <row r="6" spans="1:48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48" ht="26.25" customHeight="1">
      <c r="A7" s="100" t="s">
        <v>142</v>
      </c>
      <c r="B7" s="101"/>
      <c r="C7" s="101"/>
      <c r="D7" s="101"/>
      <c r="E7" s="101"/>
      <c r="F7" s="101"/>
      <c r="G7" s="101"/>
      <c r="H7" s="101"/>
      <c r="I7" s="101"/>
      <c r="J7" s="102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-1840000</v>
      </c>
      <c r="G11" s="7"/>
      <c r="H11" s="64">
        <v>20.829947865504984</v>
      </c>
      <c r="I11" s="65">
        <v>1</v>
      </c>
      <c r="J11" s="65">
        <v>2.9999999999999997E-4</v>
      </c>
      <c r="AV11" s="14"/>
    </row>
    <row r="12" spans="1:48">
      <c r="A12" s="68" t="s">
        <v>200</v>
      </c>
      <c r="B12" s="14"/>
      <c r="C12" s="14"/>
      <c r="F12" s="70">
        <v>-1840000</v>
      </c>
      <c r="H12" s="70">
        <v>20.829947865504984</v>
      </c>
      <c r="I12" s="69">
        <v>1</v>
      </c>
      <c r="J12" s="69">
        <v>2.9999999999999997E-4</v>
      </c>
    </row>
    <row r="13" spans="1:48">
      <c r="A13" s="68" t="s">
        <v>731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732</v>
      </c>
      <c r="B15" s="14"/>
      <c r="C15" s="14"/>
      <c r="F15" s="70">
        <v>-1840000</v>
      </c>
      <c r="H15" s="70">
        <v>20.829947865504984</v>
      </c>
      <c r="I15" s="69">
        <v>1</v>
      </c>
      <c r="J15" s="69">
        <v>2.9999999999999997E-4</v>
      </c>
    </row>
    <row r="16" spans="1:48">
      <c r="A16" t="s">
        <v>888</v>
      </c>
      <c r="B16" t="s">
        <v>889</v>
      </c>
      <c r="C16" t="s">
        <v>122</v>
      </c>
      <c r="D16" t="s">
        <v>109</v>
      </c>
      <c r="E16" t="s">
        <v>890</v>
      </c>
      <c r="F16" s="66">
        <v>-420000</v>
      </c>
      <c r="G16" s="66">
        <v>8.0619004538919761</v>
      </c>
      <c r="H16" s="66">
        <v>-33.859981906346299</v>
      </c>
      <c r="I16" s="67">
        <v>-1.6254999999999999</v>
      </c>
      <c r="J16" s="67">
        <v>-5.0000000000000001E-4</v>
      </c>
    </row>
    <row r="17" spans="1:10">
      <c r="A17" t="s">
        <v>891</v>
      </c>
      <c r="B17" t="s">
        <v>892</v>
      </c>
      <c r="C17" t="s">
        <v>122</v>
      </c>
      <c r="D17" t="s">
        <v>105</v>
      </c>
      <c r="E17" t="s">
        <v>893</v>
      </c>
      <c r="F17" s="66">
        <v>-199000</v>
      </c>
      <c r="G17" s="66">
        <v>0.83844437795128646</v>
      </c>
      <c r="H17" s="66">
        <v>-1.6685043121230601</v>
      </c>
      <c r="I17" s="67">
        <v>-8.0100000000000005E-2</v>
      </c>
      <c r="J17" s="67">
        <v>0</v>
      </c>
    </row>
    <row r="18" spans="1:10">
      <c r="A18" t="s">
        <v>894</v>
      </c>
      <c r="B18" t="s">
        <v>895</v>
      </c>
      <c r="C18" t="s">
        <v>122</v>
      </c>
      <c r="D18" t="s">
        <v>105</v>
      </c>
      <c r="E18" t="s">
        <v>890</v>
      </c>
      <c r="F18" s="66">
        <v>-307000</v>
      </c>
      <c r="G18" s="66">
        <v>-4.4137857543450485</v>
      </c>
      <c r="H18" s="66">
        <v>13.5503222658393</v>
      </c>
      <c r="I18" s="67">
        <v>0.65049999999999997</v>
      </c>
      <c r="J18" s="67">
        <v>2.0000000000000001E-4</v>
      </c>
    </row>
    <row r="19" spans="1:10">
      <c r="A19" t="s">
        <v>896</v>
      </c>
      <c r="B19" t="s">
        <v>897</v>
      </c>
      <c r="C19" t="s">
        <v>122</v>
      </c>
      <c r="D19" t="s">
        <v>105</v>
      </c>
      <c r="E19" t="s">
        <v>890</v>
      </c>
      <c r="F19" s="66">
        <v>-889000</v>
      </c>
      <c r="G19" s="66">
        <v>-4.7662036763824638</v>
      </c>
      <c r="H19" s="66">
        <v>42.371550683040098</v>
      </c>
      <c r="I19" s="67">
        <v>2.0341999999999998</v>
      </c>
      <c r="J19" s="67">
        <v>5.9999999999999995E-4</v>
      </c>
    </row>
    <row r="20" spans="1:10">
      <c r="A20" t="s">
        <v>898</v>
      </c>
      <c r="B20" t="s">
        <v>899</v>
      </c>
      <c r="C20" t="s">
        <v>122</v>
      </c>
      <c r="D20" t="s">
        <v>109</v>
      </c>
      <c r="E20" t="s">
        <v>900</v>
      </c>
      <c r="F20" s="66">
        <v>-25000</v>
      </c>
      <c r="G20" s="66">
        <v>-1.7462445403797719</v>
      </c>
      <c r="H20" s="66">
        <v>0.43656113509494299</v>
      </c>
      <c r="I20" s="67">
        <v>2.1000000000000001E-2</v>
      </c>
      <c r="J20" s="67">
        <v>0</v>
      </c>
    </row>
    <row r="21" spans="1:10">
      <c r="A21" s="68" t="s">
        <v>887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221</v>
      </c>
      <c r="B22" t="s">
        <v>221</v>
      </c>
      <c r="C22" t="s">
        <v>221</v>
      </c>
      <c r="D22" t="s">
        <v>221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733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221</v>
      </c>
      <c r="B24" t="s">
        <v>221</v>
      </c>
      <c r="C24" t="s">
        <v>221</v>
      </c>
      <c r="D24" t="s">
        <v>221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379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221</v>
      </c>
      <c r="B26" t="s">
        <v>221</v>
      </c>
      <c r="C26" t="s">
        <v>221</v>
      </c>
      <c r="D26" t="s">
        <v>221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226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s="68" t="s">
        <v>731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221</v>
      </c>
      <c r="B29" t="s">
        <v>221</v>
      </c>
      <c r="C29" t="s">
        <v>221</v>
      </c>
      <c r="D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734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221</v>
      </c>
      <c r="B31" t="s">
        <v>221</v>
      </c>
      <c r="C31" t="s">
        <v>221</v>
      </c>
      <c r="D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733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221</v>
      </c>
      <c r="B33" t="s">
        <v>221</v>
      </c>
      <c r="C33" t="s">
        <v>221</v>
      </c>
      <c r="D33" t="s">
        <v>221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68" t="s">
        <v>379</v>
      </c>
      <c r="B34" s="14"/>
      <c r="C34" s="14"/>
      <c r="F34" s="70">
        <v>0</v>
      </c>
      <c r="H34" s="70">
        <v>0</v>
      </c>
      <c r="I34" s="69">
        <v>0</v>
      </c>
      <c r="J34" s="69">
        <v>0</v>
      </c>
    </row>
    <row r="35" spans="1:10">
      <c r="A35" t="s">
        <v>221</v>
      </c>
      <c r="B35" t="s">
        <v>221</v>
      </c>
      <c r="C35" t="s">
        <v>221</v>
      </c>
      <c r="D35" t="s">
        <v>221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</row>
    <row r="36" spans="1:10">
      <c r="A36" s="86" t="s">
        <v>228</v>
      </c>
      <c r="B36" s="14"/>
      <c r="C36" s="14"/>
    </row>
    <row r="37" spans="1:10">
      <c r="A37" s="86" t="s">
        <v>234</v>
      </c>
      <c r="B37" s="14"/>
      <c r="C37" s="14"/>
    </row>
    <row r="38" spans="1:10">
      <c r="A38" s="86" t="s">
        <v>235</v>
      </c>
      <c r="B38" s="14"/>
      <c r="C38" s="14"/>
    </row>
    <row r="39" spans="1:10">
      <c r="A39" s="86" t="s">
        <v>236</v>
      </c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  <c r="B2" t="s">
        <v>193</v>
      </c>
    </row>
    <row r="3" spans="1:77">
      <c r="A3" s="2" t="s">
        <v>2</v>
      </c>
      <c r="B3" t="s">
        <v>194</v>
      </c>
    </row>
    <row r="4" spans="1:77">
      <c r="A4" s="2" t="s">
        <v>3</v>
      </c>
      <c r="B4" t="s">
        <v>195</v>
      </c>
    </row>
    <row r="5" spans="1:77">
      <c r="A5" s="63" t="s">
        <v>196</v>
      </c>
      <c r="B5" t="s">
        <v>197</v>
      </c>
    </row>
    <row r="6" spans="1:77" ht="26.25" customHeight="1">
      <c r="A6" s="100" t="s">
        <v>135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77" ht="26.25" customHeight="1">
      <c r="A7" s="100" t="s">
        <v>144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750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221</v>
      </c>
      <c r="B14" t="s">
        <v>221</v>
      </c>
      <c r="C14" s="14"/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751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221</v>
      </c>
      <c r="B16" t="s">
        <v>221</v>
      </c>
      <c r="C16" s="14"/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752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221</v>
      </c>
      <c r="B19" t="s">
        <v>221</v>
      </c>
      <c r="C19" s="14"/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6">
        <v>0</v>
      </c>
      <c r="H20" t="s">
        <v>221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221</v>
      </c>
      <c r="B21" t="s">
        <v>221</v>
      </c>
      <c r="C21" s="14"/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226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750</v>
      </c>
      <c r="C23" s="14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751</v>
      </c>
      <c r="C25" s="14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221</v>
      </c>
      <c r="B26" t="s">
        <v>221</v>
      </c>
      <c r="C26" s="14"/>
      <c r="D26" t="s">
        <v>221</v>
      </c>
      <c r="G26" s="66">
        <v>0</v>
      </c>
      <c r="H26" t="s">
        <v>221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752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221</v>
      </c>
      <c r="B28" t="s">
        <v>221</v>
      </c>
      <c r="C28" s="14"/>
      <c r="D28" t="s">
        <v>221</v>
      </c>
      <c r="G28" s="66">
        <v>0</v>
      </c>
      <c r="H28" t="s">
        <v>221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6">
        <v>0</v>
      </c>
      <c r="H29" t="s">
        <v>221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221</v>
      </c>
      <c r="B30" t="s">
        <v>221</v>
      </c>
      <c r="C30" s="14"/>
      <c r="D30" t="s">
        <v>221</v>
      </c>
      <c r="G30" s="66">
        <v>0</v>
      </c>
      <c r="H30" t="s">
        <v>221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221</v>
      </c>
      <c r="B31" t="s">
        <v>221</v>
      </c>
      <c r="C31" s="14"/>
      <c r="D31" t="s">
        <v>221</v>
      </c>
      <c r="G31" s="66">
        <v>0</v>
      </c>
      <c r="H31" t="s">
        <v>221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6" t="s">
        <v>228</v>
      </c>
      <c r="C32" s="14"/>
    </row>
    <row r="33" spans="1:3">
      <c r="A33" s="86" t="s">
        <v>234</v>
      </c>
      <c r="C33" s="14"/>
    </row>
    <row r="34" spans="1:3">
      <c r="A34" s="86" t="s">
        <v>235</v>
      </c>
      <c r="C34" s="14"/>
    </row>
    <row r="35" spans="1:3">
      <c r="A35" s="86" t="s">
        <v>236</v>
      </c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 t="s">
        <v>193</v>
      </c>
    </row>
    <row r="3" spans="1:59">
      <c r="A3" s="2" t="s">
        <v>2</v>
      </c>
      <c r="B3" s="2" t="s">
        <v>194</v>
      </c>
    </row>
    <row r="4" spans="1:59">
      <c r="A4" s="2" t="s">
        <v>3</v>
      </c>
      <c r="B4" s="2" t="s">
        <v>195</v>
      </c>
    </row>
    <row r="5" spans="1:59">
      <c r="A5" s="63" t="s">
        <v>196</v>
      </c>
      <c r="B5" s="2" t="s">
        <v>197</v>
      </c>
    </row>
    <row r="6" spans="1:59" ht="26.25" customHeight="1">
      <c r="A6" s="100" t="s">
        <v>145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1:59" s="16" customFormat="1" ht="36">
      <c r="A7" s="40" t="s">
        <v>95</v>
      </c>
      <c r="B7" s="41" t="s">
        <v>146</v>
      </c>
      <c r="C7" s="41" t="s">
        <v>48</v>
      </c>
      <c r="D7" s="103" t="s">
        <v>49</v>
      </c>
      <c r="E7" s="103" t="s">
        <v>50</v>
      </c>
      <c r="F7" s="103" t="s">
        <v>70</v>
      </c>
      <c r="G7" s="103" t="s">
        <v>51</v>
      </c>
      <c r="H7" s="41" t="s">
        <v>71</v>
      </c>
      <c r="I7" s="41" t="s">
        <v>961</v>
      </c>
      <c r="J7" s="41" t="s">
        <v>52</v>
      </c>
      <c r="K7" s="43" t="s">
        <v>147</v>
      </c>
      <c r="L7" s="103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1.1299999999999999</v>
      </c>
      <c r="I10" s="15"/>
      <c r="J10" s="15"/>
      <c r="K10" s="15"/>
      <c r="L10" s="65">
        <v>5.1200000000000002E-2</v>
      </c>
      <c r="M10" s="64">
        <v>724212.6</v>
      </c>
      <c r="N10" s="7"/>
      <c r="O10" s="64">
        <v>799.72281651000003</v>
      </c>
      <c r="P10" s="65">
        <v>1</v>
      </c>
      <c r="Q10" s="65">
        <v>1.2200000000000001E-2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200</v>
      </c>
      <c r="H11" s="70">
        <v>1.1299999999999999</v>
      </c>
      <c r="L11" s="69">
        <v>5.1200000000000002E-2</v>
      </c>
      <c r="M11" s="70">
        <v>724212.6</v>
      </c>
      <c r="O11" s="70">
        <v>799.72281651000003</v>
      </c>
      <c r="P11" s="69">
        <v>1</v>
      </c>
      <c r="Q11" s="69">
        <v>1.2200000000000001E-2</v>
      </c>
    </row>
    <row r="12" spans="1:59">
      <c r="A12" s="68" t="s">
        <v>901</v>
      </c>
      <c r="H12" s="70">
        <v>0</v>
      </c>
      <c r="L12" s="69">
        <v>0</v>
      </c>
      <c r="M12" s="70">
        <v>0</v>
      </c>
      <c r="O12" s="70">
        <v>0</v>
      </c>
      <c r="P12" s="69">
        <v>0</v>
      </c>
      <c r="Q12" s="69">
        <v>0</v>
      </c>
    </row>
    <row r="13" spans="1:59">
      <c r="A13" t="s">
        <v>221</v>
      </c>
      <c r="C13" t="s">
        <v>221</v>
      </c>
      <c r="E13" t="s">
        <v>221</v>
      </c>
      <c r="H13" s="66">
        <v>0</v>
      </c>
      <c r="I13"/>
      <c r="J13" t="s">
        <v>221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</row>
    <row r="14" spans="1:59">
      <c r="A14" s="68" t="s">
        <v>910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221</v>
      </c>
      <c r="C15" t="s">
        <v>221</v>
      </c>
      <c r="E15" t="s">
        <v>221</v>
      </c>
      <c r="H15" s="66">
        <v>0</v>
      </c>
      <c r="I15"/>
      <c r="J15" t="s">
        <v>221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911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221</v>
      </c>
      <c r="C17" t="s">
        <v>221</v>
      </c>
      <c r="E17" t="s">
        <v>221</v>
      </c>
      <c r="H17" s="66">
        <v>0</v>
      </c>
      <c r="I17"/>
      <c r="J17" t="s">
        <v>221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912</v>
      </c>
      <c r="H18" s="70">
        <v>2.64</v>
      </c>
      <c r="I18"/>
      <c r="L18" s="69">
        <v>0.10680000000000001</v>
      </c>
      <c r="M18" s="70">
        <v>326404</v>
      </c>
      <c r="O18" s="70">
        <v>326.30560000000003</v>
      </c>
      <c r="P18" s="69">
        <v>0.40799999999999997</v>
      </c>
      <c r="Q18" s="69">
        <v>5.0000000000000001E-3</v>
      </c>
    </row>
    <row r="19" spans="1:17">
      <c r="A19" t="s">
        <v>913</v>
      </c>
      <c r="B19" t="s">
        <v>903</v>
      </c>
      <c r="C19" t="s">
        <v>914</v>
      </c>
      <c r="D19" t="s">
        <v>809</v>
      </c>
      <c r="E19" t="s">
        <v>327</v>
      </c>
      <c r="F19" t="s">
        <v>915</v>
      </c>
      <c r="G19" t="s">
        <v>149</v>
      </c>
      <c r="H19" s="66">
        <v>3.42</v>
      </c>
      <c r="I19" t="s">
        <v>127</v>
      </c>
      <c r="J19" t="s">
        <v>101</v>
      </c>
      <c r="K19" s="67">
        <v>5.1799999999999999E-2</v>
      </c>
      <c r="L19" s="67">
        <v>5.9700000000000003E-2</v>
      </c>
      <c r="M19" s="66">
        <v>246000</v>
      </c>
      <c r="N19" s="66">
        <v>99.96</v>
      </c>
      <c r="O19" s="66">
        <v>245.9016</v>
      </c>
      <c r="P19" s="67">
        <v>0.3075</v>
      </c>
      <c r="Q19" s="67">
        <v>3.8E-3</v>
      </c>
    </row>
    <row r="20" spans="1:17">
      <c r="A20" t="s">
        <v>916</v>
      </c>
      <c r="B20" t="s">
        <v>903</v>
      </c>
      <c r="C20" t="s">
        <v>917</v>
      </c>
      <c r="D20" t="s">
        <v>918</v>
      </c>
      <c r="E20" t="s">
        <v>221</v>
      </c>
      <c r="F20" t="s">
        <v>919</v>
      </c>
      <c r="G20" t="s">
        <v>722</v>
      </c>
      <c r="H20" s="66">
        <v>0.25</v>
      </c>
      <c r="I20" t="s">
        <v>453</v>
      </c>
      <c r="J20" t="s">
        <v>101</v>
      </c>
      <c r="K20" s="67">
        <v>0.12</v>
      </c>
      <c r="L20" s="67">
        <v>0.25080000000000002</v>
      </c>
      <c r="M20" s="66">
        <v>80404</v>
      </c>
      <c r="N20" s="66">
        <v>100</v>
      </c>
      <c r="O20" s="66">
        <v>80.403999999999996</v>
      </c>
      <c r="P20" s="67">
        <v>0.10050000000000001</v>
      </c>
      <c r="Q20" s="67">
        <v>1.1999999999999999E-3</v>
      </c>
    </row>
    <row r="21" spans="1:17">
      <c r="A21" s="68" t="s">
        <v>920</v>
      </c>
      <c r="H21" s="70">
        <v>0</v>
      </c>
      <c r="I21"/>
      <c r="L21" s="69">
        <v>0</v>
      </c>
      <c r="M21" s="70">
        <v>0</v>
      </c>
      <c r="O21" s="70">
        <v>0</v>
      </c>
      <c r="P21" s="69">
        <v>0</v>
      </c>
      <c r="Q21" s="69">
        <v>0</v>
      </c>
    </row>
    <row r="22" spans="1:17">
      <c r="A22" t="s">
        <v>221</v>
      </c>
      <c r="C22" t="s">
        <v>221</v>
      </c>
      <c r="E22" t="s">
        <v>221</v>
      </c>
      <c r="H22" s="66">
        <v>0</v>
      </c>
      <c r="I22"/>
      <c r="J22" t="s">
        <v>221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</row>
    <row r="23" spans="1:17">
      <c r="A23" s="68" t="s">
        <v>921</v>
      </c>
      <c r="H23" s="70">
        <v>0</v>
      </c>
      <c r="I23"/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s="68" t="s">
        <v>922</v>
      </c>
      <c r="H24" s="70">
        <v>0</v>
      </c>
      <c r="I24"/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7">
      <c r="A25" t="s">
        <v>221</v>
      </c>
      <c r="C25" t="s">
        <v>221</v>
      </c>
      <c r="E25" t="s">
        <v>221</v>
      </c>
      <c r="H25" s="66">
        <v>0</v>
      </c>
      <c r="I25"/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</row>
    <row r="26" spans="1:17">
      <c r="A26" s="68" t="s">
        <v>923</v>
      </c>
      <c r="H26" s="70">
        <v>0</v>
      </c>
      <c r="I26"/>
      <c r="L26" s="69">
        <v>0</v>
      </c>
      <c r="M26" s="70">
        <v>0</v>
      </c>
      <c r="O26" s="70">
        <v>0</v>
      </c>
      <c r="P26" s="69">
        <v>0</v>
      </c>
      <c r="Q26" s="69">
        <v>0</v>
      </c>
    </row>
    <row r="27" spans="1:17">
      <c r="A27" t="s">
        <v>221</v>
      </c>
      <c r="C27" t="s">
        <v>221</v>
      </c>
      <c r="E27" t="s">
        <v>221</v>
      </c>
      <c r="H27" s="66">
        <v>0</v>
      </c>
      <c r="I27"/>
      <c r="J27" t="s">
        <v>221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</row>
    <row r="28" spans="1:17">
      <c r="A28" s="68" t="s">
        <v>924</v>
      </c>
      <c r="H28" s="70">
        <v>0</v>
      </c>
      <c r="I28"/>
      <c r="L28" s="69">
        <v>0</v>
      </c>
      <c r="M28" s="70">
        <v>0</v>
      </c>
      <c r="O28" s="70">
        <v>0</v>
      </c>
      <c r="P28" s="69">
        <v>0</v>
      </c>
      <c r="Q28" s="69">
        <v>0</v>
      </c>
    </row>
    <row r="29" spans="1:17">
      <c r="A29" t="s">
        <v>221</v>
      </c>
      <c r="C29" t="s">
        <v>221</v>
      </c>
      <c r="E29" t="s">
        <v>221</v>
      </c>
      <c r="H29" s="66">
        <v>0</v>
      </c>
      <c r="I29"/>
      <c r="J29" t="s">
        <v>221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</row>
    <row r="30" spans="1:17">
      <c r="A30" s="68" t="s">
        <v>925</v>
      </c>
      <c r="H30" s="70">
        <v>2.11</v>
      </c>
      <c r="I30"/>
      <c r="L30" s="69">
        <v>0</v>
      </c>
      <c r="M30" s="70">
        <f>SUM(M31:M34)</f>
        <v>397808.60000000003</v>
      </c>
      <c r="O30" s="70">
        <v>382.62495664400001</v>
      </c>
      <c r="P30" s="69">
        <v>0.59199999999999997</v>
      </c>
      <c r="Q30" s="69">
        <v>5.7999999999999996E-3</v>
      </c>
    </row>
    <row r="31" spans="1:17">
      <c r="A31" t="s">
        <v>926</v>
      </c>
      <c r="B31" t="s">
        <v>903</v>
      </c>
      <c r="C31" t="s">
        <v>927</v>
      </c>
      <c r="D31" t="s">
        <v>824</v>
      </c>
      <c r="E31" t="s">
        <v>928</v>
      </c>
      <c r="F31" t="s">
        <v>280</v>
      </c>
      <c r="G31" t="s">
        <v>929</v>
      </c>
      <c r="H31" s="66">
        <v>2.4900000000000002</v>
      </c>
      <c r="I31" t="s">
        <v>453</v>
      </c>
      <c r="J31" t="s">
        <v>101</v>
      </c>
      <c r="K31" s="67">
        <v>0</v>
      </c>
      <c r="L31" s="67">
        <v>0</v>
      </c>
      <c r="M31" s="66">
        <v>41006.199999999997</v>
      </c>
      <c r="N31" s="66">
        <v>244.70599999999999</v>
      </c>
      <c r="O31" s="66">
        <v>100.344631772</v>
      </c>
      <c r="P31" s="67">
        <v>0.1255</v>
      </c>
      <c r="Q31" s="67">
        <v>1.5E-3</v>
      </c>
    </row>
    <row r="32" spans="1:17">
      <c r="A32" t="s">
        <v>930</v>
      </c>
      <c r="B32" t="s">
        <v>903</v>
      </c>
      <c r="C32" t="s">
        <v>931</v>
      </c>
      <c r="D32" t="s">
        <v>824</v>
      </c>
      <c r="E32" t="s">
        <v>928</v>
      </c>
      <c r="F32" t="s">
        <v>932</v>
      </c>
      <c r="G32" t="s">
        <v>929</v>
      </c>
      <c r="H32" s="66">
        <v>2.4900000000000002</v>
      </c>
      <c r="I32" t="s">
        <v>453</v>
      </c>
      <c r="J32" t="s">
        <v>101</v>
      </c>
      <c r="K32" s="67">
        <v>7.0000000000000007E-2</v>
      </c>
      <c r="L32" s="67">
        <v>0</v>
      </c>
      <c r="M32" s="66">
        <v>266001.06</v>
      </c>
      <c r="N32" s="66">
        <v>106.12</v>
      </c>
      <c r="O32" s="66">
        <v>282.28032487199999</v>
      </c>
      <c r="P32" s="67">
        <v>0.35299999999999998</v>
      </c>
      <c r="Q32" s="67">
        <v>4.3E-3</v>
      </c>
    </row>
    <row r="33" spans="1:17">
      <c r="A33" t="s">
        <v>902</v>
      </c>
      <c r="B33" t="s">
        <v>903</v>
      </c>
      <c r="C33" t="s">
        <v>904</v>
      </c>
      <c r="D33" t="s">
        <v>905</v>
      </c>
      <c r="E33" t="s">
        <v>951</v>
      </c>
      <c r="F33" t="s">
        <v>906</v>
      </c>
      <c r="G33" t="s">
        <v>205</v>
      </c>
      <c r="H33" s="66">
        <v>0.5</v>
      </c>
      <c r="I33" t="s">
        <v>122</v>
      </c>
      <c r="J33" t="s">
        <v>101</v>
      </c>
      <c r="K33" s="67">
        <v>6.9500000000000006E-2</v>
      </c>
      <c r="L33" s="67">
        <v>6.6799999999999998E-2</v>
      </c>
      <c r="M33" s="66">
        <v>35846.07</v>
      </c>
      <c r="N33" s="66">
        <v>99.99</v>
      </c>
      <c r="O33" s="66">
        <v>35.842485392999997</v>
      </c>
      <c r="P33" s="67">
        <v>4.48E-2</v>
      </c>
      <c r="Q33" s="67">
        <v>5.0000000000000001E-4</v>
      </c>
    </row>
    <row r="34" spans="1:17">
      <c r="A34" t="s">
        <v>907</v>
      </c>
      <c r="B34" t="s">
        <v>903</v>
      </c>
      <c r="C34" t="s">
        <v>908</v>
      </c>
      <c r="D34" t="s">
        <v>905</v>
      </c>
      <c r="E34" t="s">
        <v>951</v>
      </c>
      <c r="F34" t="s">
        <v>909</v>
      </c>
      <c r="G34" t="s">
        <v>205</v>
      </c>
      <c r="H34" s="66">
        <v>0.5</v>
      </c>
      <c r="I34" t="s">
        <v>122</v>
      </c>
      <c r="J34" t="s">
        <v>101</v>
      </c>
      <c r="K34" s="67">
        <v>6.9500000000000006E-2</v>
      </c>
      <c r="L34" s="67">
        <v>6.7199999999999996E-2</v>
      </c>
      <c r="M34" s="66">
        <v>54955.27</v>
      </c>
      <c r="N34" s="66">
        <v>99.99</v>
      </c>
      <c r="O34" s="66">
        <v>54.949774472999998</v>
      </c>
      <c r="P34" s="67">
        <v>6.8699999999999997E-2</v>
      </c>
      <c r="Q34" s="67">
        <v>8.0000000000000004E-4</v>
      </c>
    </row>
    <row r="35" spans="1:17">
      <c r="A35" s="68" t="s">
        <v>226</v>
      </c>
      <c r="H35" s="70">
        <v>0</v>
      </c>
      <c r="L35" s="69">
        <v>0</v>
      </c>
      <c r="M35" s="70">
        <v>0</v>
      </c>
      <c r="O35" s="70">
        <v>0</v>
      </c>
      <c r="P35" s="69">
        <v>0</v>
      </c>
      <c r="Q35" s="69">
        <v>0</v>
      </c>
    </row>
    <row r="36" spans="1:17">
      <c r="A36" s="68" t="s">
        <v>933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221</v>
      </c>
      <c r="C37" t="s">
        <v>221</v>
      </c>
      <c r="E37" t="s">
        <v>221</v>
      </c>
      <c r="H37" s="66">
        <v>0</v>
      </c>
      <c r="I37"/>
      <c r="J37" t="s">
        <v>221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911</v>
      </c>
      <c r="H38" s="70">
        <v>0</v>
      </c>
      <c r="I38"/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221</v>
      </c>
      <c r="C39" t="s">
        <v>221</v>
      </c>
      <c r="E39" t="s">
        <v>221</v>
      </c>
      <c r="H39" s="66">
        <v>0</v>
      </c>
      <c r="I39"/>
      <c r="J39" t="s">
        <v>221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68" t="s">
        <v>912</v>
      </c>
      <c r="H40" s="70">
        <v>0</v>
      </c>
      <c r="I40"/>
      <c r="L40" s="69">
        <v>0</v>
      </c>
      <c r="M40" s="70">
        <v>0</v>
      </c>
      <c r="O40" s="70">
        <v>0</v>
      </c>
      <c r="P40" s="69">
        <v>0</v>
      </c>
      <c r="Q40" s="69">
        <v>0</v>
      </c>
    </row>
    <row r="41" spans="1:17">
      <c r="A41" t="s">
        <v>221</v>
      </c>
      <c r="C41" t="s">
        <v>221</v>
      </c>
      <c r="E41" t="s">
        <v>221</v>
      </c>
      <c r="H41" s="66">
        <v>0</v>
      </c>
      <c r="I41"/>
      <c r="J41" t="s">
        <v>221</v>
      </c>
      <c r="K41" s="67">
        <v>0</v>
      </c>
      <c r="L41" s="67">
        <v>0</v>
      </c>
      <c r="M41" s="66">
        <v>0</v>
      </c>
      <c r="N41" s="66">
        <v>0</v>
      </c>
      <c r="O41" s="66">
        <v>0</v>
      </c>
      <c r="P41" s="67">
        <v>0</v>
      </c>
      <c r="Q41" s="67">
        <v>0</v>
      </c>
    </row>
    <row r="42" spans="1:17">
      <c r="A42" s="68" t="s">
        <v>925</v>
      </c>
      <c r="H42" s="70">
        <v>0</v>
      </c>
      <c r="I42"/>
      <c r="L42" s="69">
        <v>0</v>
      </c>
      <c r="M42" s="70">
        <v>0</v>
      </c>
      <c r="O42" s="70">
        <v>0</v>
      </c>
      <c r="P42" s="69">
        <v>0</v>
      </c>
      <c r="Q42" s="69">
        <v>0</v>
      </c>
    </row>
    <row r="43" spans="1:17">
      <c r="A43" t="s">
        <v>221</v>
      </c>
      <c r="C43" t="s">
        <v>221</v>
      </c>
      <c r="E43" t="s">
        <v>221</v>
      </c>
      <c r="H43" s="66">
        <v>0</v>
      </c>
      <c r="I43"/>
      <c r="J43" t="s">
        <v>221</v>
      </c>
      <c r="K43" s="67">
        <v>0</v>
      </c>
      <c r="L43" s="67">
        <v>0</v>
      </c>
      <c r="M43" s="66">
        <v>0</v>
      </c>
      <c r="N43" s="66">
        <v>0</v>
      </c>
      <c r="O43" s="66">
        <v>0</v>
      </c>
      <c r="P43" s="67">
        <v>0</v>
      </c>
      <c r="Q43" s="67">
        <v>0</v>
      </c>
    </row>
    <row r="44" spans="1:17">
      <c r="A44" s="86" t="s">
        <v>228</v>
      </c>
      <c r="I44"/>
    </row>
    <row r="45" spans="1:17">
      <c r="A45" s="86" t="s">
        <v>234</v>
      </c>
      <c r="I45"/>
    </row>
    <row r="46" spans="1:17">
      <c r="A46" s="86" t="s">
        <v>235</v>
      </c>
      <c r="I46"/>
    </row>
    <row r="47" spans="1:17">
      <c r="A47" s="86" t="s">
        <v>236</v>
      </c>
      <c r="I47"/>
    </row>
    <row r="48" spans="1:17" hidden="1"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I36:I1048576 A1:H1048576 I1:I34 J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  <c r="B2" t="s">
        <v>193</v>
      </c>
    </row>
    <row r="3" spans="1:63">
      <c r="A3" s="2" t="s">
        <v>2</v>
      </c>
      <c r="B3" t="s">
        <v>194</v>
      </c>
    </row>
    <row r="4" spans="1:63">
      <c r="A4" s="2" t="s">
        <v>3</v>
      </c>
      <c r="B4" t="s">
        <v>195</v>
      </c>
    </row>
    <row r="5" spans="1:63">
      <c r="A5" s="63" t="s">
        <v>196</v>
      </c>
      <c r="B5" t="s">
        <v>197</v>
      </c>
    </row>
    <row r="6" spans="1:63" ht="26.25" customHeight="1">
      <c r="A6" s="105" t="s">
        <v>152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794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221</v>
      </c>
      <c r="B13" t="s">
        <v>221</v>
      </c>
      <c r="D13" t="s">
        <v>221</v>
      </c>
      <c r="F13" s="66">
        <v>0</v>
      </c>
      <c r="G13" t="s">
        <v>221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795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221</v>
      </c>
      <c r="B15" t="s">
        <v>221</v>
      </c>
      <c r="D15" t="s">
        <v>221</v>
      </c>
      <c r="F15" s="66">
        <v>0</v>
      </c>
      <c r="G15" t="s">
        <v>221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934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221</v>
      </c>
      <c r="B17" t="s">
        <v>221</v>
      </c>
      <c r="D17" t="s">
        <v>221</v>
      </c>
      <c r="F17" s="66">
        <v>0</v>
      </c>
      <c r="G17" t="s">
        <v>221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935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221</v>
      </c>
      <c r="B19" t="s">
        <v>221</v>
      </c>
      <c r="D19" t="s">
        <v>221</v>
      </c>
      <c r="F19" s="66">
        <v>0</v>
      </c>
      <c r="G19" t="s">
        <v>221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379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221</v>
      </c>
      <c r="B21" t="s">
        <v>221</v>
      </c>
      <c r="D21" t="s">
        <v>221</v>
      </c>
      <c r="F21" s="66">
        <v>0</v>
      </c>
      <c r="G21" t="s">
        <v>221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221</v>
      </c>
      <c r="B23" t="s">
        <v>221</v>
      </c>
      <c r="D23" t="s">
        <v>221</v>
      </c>
      <c r="F23" s="66">
        <v>0</v>
      </c>
      <c r="G23" t="s">
        <v>221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6" t="s">
        <v>228</v>
      </c>
    </row>
    <row r="25" spans="1:14">
      <c r="A25" s="86" t="s">
        <v>234</v>
      </c>
    </row>
    <row r="26" spans="1:14">
      <c r="A26" s="86" t="s">
        <v>235</v>
      </c>
    </row>
    <row r="27" spans="1:14">
      <c r="A27" s="86" t="s">
        <v>236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  <c r="B2" t="s">
        <v>193</v>
      </c>
    </row>
    <row r="3" spans="1:54">
      <c r="A3" s="2" t="s">
        <v>2</v>
      </c>
      <c r="B3" t="s">
        <v>194</v>
      </c>
    </row>
    <row r="4" spans="1:54">
      <c r="A4" s="2" t="s">
        <v>3</v>
      </c>
      <c r="B4" t="s">
        <v>195</v>
      </c>
    </row>
    <row r="5" spans="1:54">
      <c r="A5" s="63" t="s">
        <v>196</v>
      </c>
      <c r="B5" t="s">
        <v>197</v>
      </c>
    </row>
    <row r="6" spans="1:54" ht="26.25" customHeight="1">
      <c r="A6" s="105" t="s">
        <v>155</v>
      </c>
      <c r="B6" s="106"/>
      <c r="C6" s="106"/>
      <c r="D6" s="106"/>
      <c r="E6" s="106"/>
      <c r="F6" s="106"/>
      <c r="G6" s="106"/>
      <c r="H6" s="106"/>
      <c r="I6" s="107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936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221</v>
      </c>
      <c r="D13" s="67">
        <v>0</v>
      </c>
      <c r="E13" t="s">
        <v>221</v>
      </c>
      <c r="F13" s="66">
        <v>0</v>
      </c>
      <c r="G13" s="67">
        <v>0</v>
      </c>
      <c r="H13" s="67">
        <v>0</v>
      </c>
    </row>
    <row r="14" spans="1:54">
      <c r="A14" s="68" t="s">
        <v>937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221</v>
      </c>
      <c r="D15" s="67">
        <v>0</v>
      </c>
      <c r="E15" t="s">
        <v>221</v>
      </c>
      <c r="F15" s="66">
        <v>0</v>
      </c>
      <c r="G15" s="67">
        <v>0</v>
      </c>
      <c r="H15" s="67">
        <v>0</v>
      </c>
    </row>
    <row r="16" spans="1:54">
      <c r="A16" s="68" t="s">
        <v>226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936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221</v>
      </c>
      <c r="D18" s="67">
        <v>0</v>
      </c>
      <c r="E18" t="s">
        <v>221</v>
      </c>
      <c r="F18" s="66">
        <v>0</v>
      </c>
      <c r="G18" s="67">
        <v>0</v>
      </c>
      <c r="H18" s="67">
        <v>0</v>
      </c>
    </row>
    <row r="19" spans="1:8">
      <c r="A19" s="68" t="s">
        <v>937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221</v>
      </c>
      <c r="D20" s="67">
        <v>0</v>
      </c>
      <c r="E20" t="s">
        <v>221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 t="s">
        <v>193</v>
      </c>
    </row>
    <row r="3" spans="1:59">
      <c r="A3" s="2" t="s">
        <v>2</v>
      </c>
      <c r="B3" s="2" t="s">
        <v>194</v>
      </c>
    </row>
    <row r="4" spans="1:59">
      <c r="A4" s="2" t="s">
        <v>3</v>
      </c>
      <c r="B4" s="2" t="s">
        <v>195</v>
      </c>
    </row>
    <row r="5" spans="1:59">
      <c r="A5" s="63" t="s">
        <v>196</v>
      </c>
      <c r="B5" s="2" t="s">
        <v>197</v>
      </c>
    </row>
    <row r="6" spans="1:59" ht="26.25" customHeight="1">
      <c r="A6" s="105" t="s">
        <v>161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221</v>
      </c>
      <c r="C12" t="s">
        <v>221</v>
      </c>
      <c r="D12" s="16"/>
      <c r="E12" s="67">
        <v>0</v>
      </c>
      <c r="F12" t="s">
        <v>221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221</v>
      </c>
      <c r="C14" t="s">
        <v>221</v>
      </c>
      <c r="D14" s="16"/>
      <c r="E14" s="67">
        <v>0</v>
      </c>
      <c r="F14" t="s">
        <v>221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  <c r="B2" t="s">
        <v>193</v>
      </c>
    </row>
    <row r="3" spans="1:59">
      <c r="A3" s="2" t="s">
        <v>2</v>
      </c>
      <c r="B3" t="s">
        <v>194</v>
      </c>
    </row>
    <row r="4" spans="1:59">
      <c r="A4" s="2" t="s">
        <v>3</v>
      </c>
      <c r="B4" t="s">
        <v>195</v>
      </c>
    </row>
    <row r="5" spans="1:59">
      <c r="A5" s="63" t="s">
        <v>196</v>
      </c>
      <c r="B5" t="s">
        <v>197</v>
      </c>
    </row>
    <row r="6" spans="1:59" ht="26.25" customHeight="1">
      <c r="A6" s="105" t="s">
        <v>166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221</v>
      </c>
      <c r="B12" t="s">
        <v>221</v>
      </c>
      <c r="C12" t="s">
        <v>221</v>
      </c>
      <c r="D12" s="16"/>
      <c r="E12" s="67">
        <v>0</v>
      </c>
      <c r="F12" t="s">
        <v>221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221</v>
      </c>
      <c r="B14" t="s">
        <v>221</v>
      </c>
      <c r="C14" t="s">
        <v>221</v>
      </c>
      <c r="D14" s="16"/>
      <c r="E14" s="67">
        <v>0</v>
      </c>
      <c r="F14" t="s">
        <v>221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3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  <c r="B2" t="s">
        <v>193</v>
      </c>
    </row>
    <row r="3" spans="1:16">
      <c r="A3" s="2" t="s">
        <v>2</v>
      </c>
      <c r="B3" t="s">
        <v>194</v>
      </c>
    </row>
    <row r="4" spans="1:16">
      <c r="A4" s="2" t="s">
        <v>3</v>
      </c>
      <c r="B4" t="s">
        <v>195</v>
      </c>
    </row>
    <row r="5" spans="1:16">
      <c r="A5" s="63" t="s">
        <v>196</v>
      </c>
      <c r="B5" t="s">
        <v>197</v>
      </c>
    </row>
    <row r="6" spans="1:16" ht="26.25" customHeight="1">
      <c r="A6" s="105" t="s">
        <v>168</v>
      </c>
      <c r="B6" s="106"/>
      <c r="C6" s="106"/>
    </row>
    <row r="7" spans="1:16" s="16" customFormat="1" ht="31.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f>B11+B17</f>
        <v>2342.1433345569862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f>SUM(B12:B15)</f>
        <v>1545.9580765569863</v>
      </c>
    </row>
    <row r="12" spans="1:16">
      <c r="A12" s="68" t="s">
        <v>952</v>
      </c>
      <c r="B12" s="70">
        <v>159.463728</v>
      </c>
      <c r="C12" s="71">
        <v>44252</v>
      </c>
    </row>
    <row r="13" spans="1:16">
      <c r="A13" s="68" t="s">
        <v>953</v>
      </c>
      <c r="B13" s="68">
        <v>281.68581855698631</v>
      </c>
      <c r="C13" s="71">
        <v>45307</v>
      </c>
    </row>
    <row r="14" spans="1:16">
      <c r="A14" s="68" t="s">
        <v>954</v>
      </c>
      <c r="B14" s="68">
        <v>868.41</v>
      </c>
      <c r="C14" s="71">
        <v>44926</v>
      </c>
    </row>
    <row r="15" spans="1:16">
      <c r="A15" s="68" t="s">
        <v>955</v>
      </c>
      <c r="B15" s="68">
        <v>236.39853000000002</v>
      </c>
      <c r="C15" s="71">
        <v>44926</v>
      </c>
    </row>
    <row r="16" spans="1:16">
      <c r="A16" s="68" t="s">
        <v>221</v>
      </c>
      <c r="B16" s="68">
        <v>0</v>
      </c>
    </row>
    <row r="17" spans="1:3">
      <c r="A17" s="68" t="s">
        <v>226</v>
      </c>
      <c r="B17" s="68">
        <f>B18+B19+B20</f>
        <v>796.18525800000009</v>
      </c>
      <c r="C17" s="71"/>
    </row>
    <row r="18" spans="1:3">
      <c r="A18" s="68" t="s">
        <v>956</v>
      </c>
      <c r="B18" s="68">
        <v>74.148137999999975</v>
      </c>
      <c r="C18" s="71">
        <v>45236</v>
      </c>
    </row>
    <row r="19" spans="1:3">
      <c r="A19" s="68" t="s">
        <v>957</v>
      </c>
      <c r="B19" s="68">
        <v>524.37460600000009</v>
      </c>
      <c r="C19" s="71">
        <v>44926</v>
      </c>
    </row>
    <row r="20" spans="1:3">
      <c r="A20" s="68" t="s">
        <v>958</v>
      </c>
      <c r="B20" s="68">
        <v>197.66251400000002</v>
      </c>
      <c r="C20" s="71">
        <v>44926</v>
      </c>
    </row>
    <row r="21" spans="1:3" hidden="1">
      <c r="C21" s="71"/>
    </row>
    <row r="22" spans="1:3" hidden="1">
      <c r="C22" s="71"/>
    </row>
    <row r="23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  <c r="B2" t="s">
        <v>193</v>
      </c>
    </row>
    <row r="3" spans="1:17">
      <c r="A3" s="2" t="s">
        <v>2</v>
      </c>
      <c r="B3" t="s">
        <v>194</v>
      </c>
    </row>
    <row r="4" spans="1:17">
      <c r="A4" s="2" t="s">
        <v>3</v>
      </c>
      <c r="B4" t="s">
        <v>195</v>
      </c>
    </row>
    <row r="5" spans="1:17">
      <c r="A5" s="63" t="s">
        <v>196</v>
      </c>
      <c r="B5" t="s">
        <v>197</v>
      </c>
    </row>
    <row r="6" spans="1:17" ht="26.25" customHeight="1">
      <c r="A6" s="100" t="s">
        <v>172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238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221</v>
      </c>
      <c r="B13" t="s">
        <v>221</v>
      </c>
      <c r="C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230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221</v>
      </c>
      <c r="B15" t="s">
        <v>221</v>
      </c>
      <c r="C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239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379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240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241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6" t="s">
        <v>228</v>
      </c>
      <c r="C25" s="14"/>
    </row>
    <row r="26" spans="1:15">
      <c r="A26" s="86" t="s">
        <v>234</v>
      </c>
      <c r="C26" s="14"/>
    </row>
    <row r="27" spans="1:15">
      <c r="A27" s="86" t="s">
        <v>236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  <c r="B2" t="s">
        <v>193</v>
      </c>
    </row>
    <row r="3" spans="1:17">
      <c r="A3" s="2" t="s">
        <v>2</v>
      </c>
      <c r="B3" t="s">
        <v>194</v>
      </c>
    </row>
    <row r="4" spans="1:17">
      <c r="A4" s="2" t="s">
        <v>3</v>
      </c>
      <c r="B4" t="s">
        <v>195</v>
      </c>
    </row>
    <row r="5" spans="1:17">
      <c r="A5" s="63" t="s">
        <v>196</v>
      </c>
      <c r="B5" t="s">
        <v>197</v>
      </c>
    </row>
    <row r="6" spans="1:17" ht="26.25" customHeight="1">
      <c r="A6" s="100" t="s">
        <v>176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794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221</v>
      </c>
      <c r="B13" t="s">
        <v>221</v>
      </c>
      <c r="C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795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221</v>
      </c>
      <c r="B15" t="s">
        <v>221</v>
      </c>
      <c r="C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239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D17" t="s">
        <v>221</v>
      </c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379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D19" t="s">
        <v>221</v>
      </c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240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241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6" t="s">
        <v>228</v>
      </c>
      <c r="C25" s="14"/>
    </row>
    <row r="26" spans="1:15">
      <c r="A26" s="86" t="s">
        <v>234</v>
      </c>
      <c r="C26" s="14"/>
    </row>
    <row r="27" spans="1:15">
      <c r="A27" s="86" t="s">
        <v>236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  <c r="B2" t="s">
        <v>193</v>
      </c>
    </row>
    <row r="3" spans="1:22">
      <c r="A3" s="2" t="s">
        <v>2</v>
      </c>
      <c r="B3" t="s">
        <v>194</v>
      </c>
    </row>
    <row r="4" spans="1:22">
      <c r="A4" s="2" t="s">
        <v>3</v>
      </c>
      <c r="B4" t="s">
        <v>195</v>
      </c>
    </row>
    <row r="5" spans="1:22">
      <c r="A5" s="63" t="s">
        <v>196</v>
      </c>
      <c r="B5" t="s">
        <v>197</v>
      </c>
    </row>
    <row r="6" spans="1:22" ht="26.25" customHeight="1">
      <c r="A6" s="100" t="s">
        <v>178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794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221</v>
      </c>
      <c r="B13" t="s">
        <v>221</v>
      </c>
      <c r="C13" t="s">
        <v>221</v>
      </c>
      <c r="D13" t="s">
        <v>221</v>
      </c>
      <c r="E13" s="13"/>
      <c r="F13" s="13"/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795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221</v>
      </c>
      <c r="B15" t="s">
        <v>221</v>
      </c>
      <c r="C15" t="s">
        <v>221</v>
      </c>
      <c r="D15" t="s">
        <v>221</v>
      </c>
      <c r="E15" s="13"/>
      <c r="F15" s="13"/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239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221</v>
      </c>
      <c r="B17" t="s">
        <v>221</v>
      </c>
      <c r="C17" t="s">
        <v>221</v>
      </c>
      <c r="D17" t="s">
        <v>221</v>
      </c>
      <c r="E17" s="13"/>
      <c r="F17" s="13"/>
      <c r="G17" s="66">
        <v>0</v>
      </c>
      <c r="H17" t="s">
        <v>221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379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221</v>
      </c>
      <c r="B19" t="s">
        <v>221</v>
      </c>
      <c r="C19" t="s">
        <v>221</v>
      </c>
      <c r="D19" t="s">
        <v>221</v>
      </c>
      <c r="E19" s="13"/>
      <c r="F19" s="13"/>
      <c r="G19" s="66">
        <v>0</v>
      </c>
      <c r="H19" t="s">
        <v>221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240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221</v>
      </c>
      <c r="B22" t="s">
        <v>221</v>
      </c>
      <c r="C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241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221</v>
      </c>
      <c r="B24" t="s">
        <v>221</v>
      </c>
      <c r="C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6" t="s">
        <v>228</v>
      </c>
      <c r="C25" s="14"/>
    </row>
    <row r="26" spans="1:22">
      <c r="A26" s="86" t="s">
        <v>234</v>
      </c>
      <c r="C26" s="14"/>
    </row>
    <row r="27" spans="1:22">
      <c r="A27" s="86" t="s">
        <v>235</v>
      </c>
      <c r="C27" s="14"/>
    </row>
    <row r="28" spans="1:22">
      <c r="A28" s="86" t="s">
        <v>236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42D245-2844-46F0-84E0-8EA5B405D7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2ED25F8C-D125-4309-9073-BDDFA32447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926F8C-C7D1-4F0D-8117-B54740E1D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520042177_b35011_0220</dc:title>
  <dc:creator>Yuli</dc:creator>
  <cp:lastModifiedBy>User</cp:lastModifiedBy>
  <dcterms:created xsi:type="dcterms:W3CDTF">2015-11-10T09:34:27Z</dcterms:created>
  <dcterms:modified xsi:type="dcterms:W3CDTF">2022-02-14T23:22:44Z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