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D42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3" i="1"/>
  <c r="D11" i="1"/>
</calcChain>
</file>

<file path=xl/sharedStrings.xml><?xml version="1.0" encoding="utf-8"?>
<sst xmlns="http://schemas.openxmlformats.org/spreadsheetml/2006/main" count="3115" uniqueCount="596">
  <si>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</si>
  <si>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</si>
  <si>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</si>
  <si>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</si>
  <si>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</si>
  <si>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</si>
  <si>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</si>
  <si>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</si>
  <si>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</si>
  <si>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</si>
  <si>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</si>
  <si>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</si>
  <si>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</si>
  <si>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</si>
  <si>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</si>
  <si>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</si>
  <si>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</si>
  <si>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</si>
  <si>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</si>
  <si>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</si>
  <si>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</si>
  <si>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</si>
  <si>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</si>
  <si>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</si>
  <si>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</si>
  <si>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</si>
  <si>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</si>
  <si>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</si>
  <si>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</si>
  <si>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</si>
  <si>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</si>
  <si>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</si>
  <si>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</si>
  <si>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</si>
  <si>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</si>
  <si>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</si>
  <si>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</si>
  <si>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</si>
  <si>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</si>
  <si>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</si>
  <si>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</si>
  <si>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</si>
  <si>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</si>
  <si>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</si>
  <si>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</si>
  <si>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</si>
  <si>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</si>
  <si>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</si>
  <si>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</si>
  <si>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</si>
  <si>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</si>
  <si>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</si>
  <si>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</si>
  <si>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</si>
  <si>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</si>
  <si>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</si>
  <si>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</si>
  <si>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</si>
  <si>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</si>
  <si>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</si>
  <si>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</si>
  <si>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</si>
  <si>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</si>
  <si>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</si>
  <si>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</si>
  <si>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</si>
  <si>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</si>
  <si>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</si>
  <si>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</si>
  <si>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</si>
  <si>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</si>
  <si>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</si>
  <si>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</si>
  <si>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</si>
  <si>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</si>
  <si>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</si>
  <si>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</si>
  <si>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</si>
  <si>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</si>
  <si>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</si>
  <si>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</si>
  <si>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</si>
  <si>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</si>
  <si>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</si>
  <si>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</si>
  <si>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</si>
  <si>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</si>
  <si>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</si>
  <si>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</si>
  <si>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</si>
  <si>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</si>
  <si>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</si>
  <si>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</si>
  <si>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</si>
  <si>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</si>
  <si>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</si>
  <si>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</si>
  <si>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</si>
  <si>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</si>
  <si>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</si>
  <si>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</si>
  <si>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</si>
  <si>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</si>
  <si>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</si>
  <si>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</si>
  <si>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</si>
  <si>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</si>
  <si>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</si>
  <si>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</si>
  <si>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</si>
  <si>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</si>
  <si>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</si>
  <si>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</si>
  <si>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</si>
  <si>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</si>
  <si>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</si>
  <si>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</si>
  <si>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</si>
  <si>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</si>
  <si>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</si>
  <si>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</si>
  <si>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</si>
  <si>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</si>
  <si>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</si>
  <si>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</si>
  <si>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</si>
  <si>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</si>
  <si>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</si>
  <si>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</si>
  <si>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</si>
  <si>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</si>
  <si>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</si>
  <si>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</si>
  <si>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</si>
  <si>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</si>
  <si>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</si>
  <si>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</si>
  <si>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</si>
  <si>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</si>
  <si>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</si>
  <si>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</si>
  <si>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</si>
  <si>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</si>
  <si>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</si>
  <si>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</si>
  <si>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</si>
  <si>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</si>
  <si>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</si>
  <si>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</si>
  <si>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</si>
  <si>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</si>
  <si>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</si>
  <si>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</si>
  <si>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</si>
  <si>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</si>
  <si>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</si>
  <si>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</si>
  <si>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</si>
  <si>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</si>
  <si>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</si>
  <si>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</si>
  <si>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</si>
  <si>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</si>
  <si>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</si>
  <si>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</si>
  <si>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</si>
  <si>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</si>
  <si>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</si>
  <si>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</si>
  <si>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</si>
  <si>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</si>
  <si>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</si>
  <si>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</si>
  <si>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</si>
  <si>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</si>
  <si>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</si>
  <si>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</si>
  <si>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</si>
  <si>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</si>
  <si>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</si>
  <si>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</si>
  <si>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</si>
  <si>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</si>
  <si>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</si>
  <si>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</si>
  <si>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</si>
  <si>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</si>
  <si>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</si>
  <si>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</si>
  <si>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</si>
  <si>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</si>
  <si>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</si>
  <si>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</si>
  <si>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</si>
  <si>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</si>
  <si>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</si>
  <si>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פסגות אופק אג"ח ממשלתי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</si>
  <si>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</si>
  <si>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</si>
  <si>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</si>
  <si>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</si>
  <si>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</si>
  <si>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</si>
  <si>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</si>
  <si>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</si>
  <si>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</si>
  <si>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</si>
  <si>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</si>
  <si>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</si>
  <si>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</si>
  <si>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</si>
  <si>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</si>
  <si>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</si>
  <si>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</si>
  <si>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</si>
  <si>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</si>
  <si>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</si>
  <si>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</si>
  <si>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</si>
  <si>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</si>
  <si>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</si>
  <si>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</si>
  <si>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</si>
  <si>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</si>
  <si>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22/04/18</t>
  </si>
  <si>
    <t>5904 גליל- האוצר - ממשלתית צמודה</t>
  </si>
  <si>
    <t>9590431</t>
  </si>
  <si>
    <t>28/03/19</t>
  </si>
  <si>
    <t>ממצמ 0536- האוצר - ממשלתית צמודה</t>
  </si>
  <si>
    <t>1097708</t>
  </si>
  <si>
    <t>07/10/19</t>
  </si>
  <si>
    <t>ממצמ0922- האוצר - ממשלתית צמודה</t>
  </si>
  <si>
    <t>1124056</t>
  </si>
  <si>
    <t>06/05/18</t>
  </si>
  <si>
    <t>ממצמ0923</t>
  </si>
  <si>
    <t>1128081</t>
  </si>
  <si>
    <t>11/03/19</t>
  </si>
  <si>
    <t>ממשל צמודה 0529- האוצר - ממשלתית צמודה</t>
  </si>
  <si>
    <t>1157023</t>
  </si>
  <si>
    <t>06/05/19</t>
  </si>
  <si>
    <t>ממשלתי צמוד 0545</t>
  </si>
  <si>
    <t>1134865</t>
  </si>
  <si>
    <t>29/12/19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</si>
  <si>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</si>
  <si>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</si>
  <si>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</si>
  <si>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</si>
  <si>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</si>
  <si>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13/11/19</t>
  </si>
  <si>
    <t>ממשל שקלית 0327</t>
  </si>
  <si>
    <t>1139344</t>
  </si>
  <si>
    <t>14/05/19</t>
  </si>
  <si>
    <t>ממשל שקלית 0330- האוצר - ממשלתית שקלית</t>
  </si>
  <si>
    <t>1160985</t>
  </si>
  <si>
    <t>ממשל שקלית 0421</t>
  </si>
  <si>
    <t>1138130</t>
  </si>
  <si>
    <t>03/09/19</t>
  </si>
  <si>
    <t>ממשלתי 0122- האוצר - ממשלתית שקלית</t>
  </si>
  <si>
    <t>1123272</t>
  </si>
  <si>
    <t>22/06/17</t>
  </si>
  <si>
    <t>ממשלתי 0324- האוצר - ממשלתית שקלית</t>
  </si>
  <si>
    <t>1130848</t>
  </si>
  <si>
    <t>29/01/18</t>
  </si>
  <si>
    <t>ממשק 1026- האוצר - ממשלתית שקלית</t>
  </si>
  <si>
    <t>1099456</t>
  </si>
  <si>
    <t>01/08/19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</si>
  <si>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</si>
  <si>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</si>
  <si>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</si>
  <si>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</si>
  <si>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</si>
  <si>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</si>
  <si>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</si>
  <si>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</si>
  <si>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</si>
  <si>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</si>
  <si>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</si>
  <si>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</si>
  <si>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</si>
  <si>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</si>
  <si>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</si>
  <si>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</si>
  <si>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</si>
  <si>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</si>
  <si>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25/03/19</t>
  </si>
  <si>
    <t>מז טפ הנפק   45- מזרחי טפחות הנפק</t>
  </si>
  <si>
    <t>2310217</t>
  </si>
  <si>
    <t>520032046</t>
  </si>
  <si>
    <t>28/09/17</t>
  </si>
  <si>
    <t>מז טפ הנפק 51- מזרחי טפחות הנפק</t>
  </si>
  <si>
    <t>2310324</t>
  </si>
  <si>
    <t>28/11/19</t>
  </si>
  <si>
    <t>מזרחי  טפ הנפק   43</t>
  </si>
  <si>
    <t>2310191</t>
  </si>
  <si>
    <t>פועלים הנ אג34- פועלים הנפקות</t>
  </si>
  <si>
    <t>1940576</t>
  </si>
  <si>
    <t>520032640</t>
  </si>
  <si>
    <t>22/12/19</t>
  </si>
  <si>
    <t>עזריאלי אג"ח ה- קבוצת עזריאלי</t>
  </si>
  <si>
    <t>1156603</t>
  </si>
  <si>
    <t>510960719</t>
  </si>
  <si>
    <t>נדל"ן ובינוי</t>
  </si>
  <si>
    <t>AA+.IL</t>
  </si>
  <si>
    <t>פועלים הנפקות אגח 15- פועלים הנפקות</t>
  </si>
  <si>
    <t>1940543</t>
  </si>
  <si>
    <t>14/08/19</t>
  </si>
  <si>
    <t>שופרסל    אגח ו- שופרסל</t>
  </si>
  <si>
    <t>7770217</t>
  </si>
  <si>
    <t>520022732</t>
  </si>
  <si>
    <t>מסחר</t>
  </si>
  <si>
    <t>AA.IL</t>
  </si>
  <si>
    <t>18/07/16</t>
  </si>
  <si>
    <t>אגוד הנפ אגח יג'- אגוד הנפקות</t>
  </si>
  <si>
    <t>1161538</t>
  </si>
  <si>
    <t>513668277</t>
  </si>
  <si>
    <t>Aa3.IL</t>
  </si>
  <si>
    <t>11/12/19</t>
  </si>
  <si>
    <t>ביג ט'- ביג</t>
  </si>
  <si>
    <t>1141050</t>
  </si>
  <si>
    <t>513623314</t>
  </si>
  <si>
    <t>AA-.IL</t>
  </si>
  <si>
    <t>06/02/19</t>
  </si>
  <si>
    <t>גלוב אג"ח 12- גזית גלוב</t>
  </si>
  <si>
    <t>1260603</t>
  </si>
  <si>
    <t>520033234</t>
  </si>
  <si>
    <t>31/01/18</t>
  </si>
  <si>
    <t>ירושלים הנ אגח טו- ירושלים הנפקות</t>
  </si>
  <si>
    <t>1161769</t>
  </si>
  <si>
    <t>513682146</t>
  </si>
  <si>
    <t>15/12/19</t>
  </si>
  <si>
    <t>כללביט אג"ח 9</t>
  </si>
  <si>
    <t>1136050</t>
  </si>
  <si>
    <t>513754069</t>
  </si>
  <si>
    <t>ביטוח</t>
  </si>
  <si>
    <t>30/12/16</t>
  </si>
  <si>
    <t>שלמה החזקות אג18- שלמה החזקות</t>
  </si>
  <si>
    <t>1410307</t>
  </si>
  <si>
    <t>520034372</t>
  </si>
  <si>
    <t>23/07/19</t>
  </si>
  <si>
    <t>רבוע נדלן אגח ו- רבוע נדלן</t>
  </si>
  <si>
    <t>1140607</t>
  </si>
  <si>
    <t>513765859</t>
  </si>
  <si>
    <t>A+.IL</t>
  </si>
  <si>
    <t>21/02/18</t>
  </si>
  <si>
    <t>דיסקונט שה א</t>
  </si>
  <si>
    <t>6910095</t>
  </si>
  <si>
    <t>520007030</t>
  </si>
  <si>
    <t>A.IL</t>
  </si>
  <si>
    <t>11/02/19</t>
  </si>
  <si>
    <t>מגה אור אג7- מגה אור</t>
  </si>
  <si>
    <t>1141696</t>
  </si>
  <si>
    <t>513257873</t>
  </si>
  <si>
    <t>סלקום אג"ח 8- סלקום</t>
  </si>
  <si>
    <t>1132828</t>
  </si>
  <si>
    <t>511930125</t>
  </si>
  <si>
    <t>08/08/19</t>
  </si>
  <si>
    <t>שיכון ובינוי אג6- שיכון ובינוי</t>
  </si>
  <si>
    <t>1129733</t>
  </si>
  <si>
    <t>520036104</t>
  </si>
  <si>
    <t>24/03/19</t>
  </si>
  <si>
    <t>אדגר אג"ח 9- אדגר השקעות</t>
  </si>
  <si>
    <t>1820190</t>
  </si>
  <si>
    <t>520035171</t>
  </si>
  <si>
    <t>A3.IL</t>
  </si>
  <si>
    <t>07/02/18</t>
  </si>
  <si>
    <t>אפריקה נכס אגחח- אפי נכסים</t>
  </si>
  <si>
    <t>1142231</t>
  </si>
  <si>
    <t>510560188</t>
  </si>
  <si>
    <t>26/12/17</t>
  </si>
  <si>
    <t>מישורים אגח ח'- מישורים</t>
  </si>
  <si>
    <t>1143163</t>
  </si>
  <si>
    <t>511491839</t>
  </si>
  <si>
    <t>BBB+.IL</t>
  </si>
  <si>
    <t>26/09/19</t>
  </si>
  <si>
    <t>מישורים אגח ח'-פרמיה- מישורים</t>
  </si>
  <si>
    <t>11431631</t>
  </si>
  <si>
    <t>מזרחי הנפקות אג"ח   41- מזרחי טפחות הנפק</t>
  </si>
  <si>
    <t>2310175</t>
  </si>
  <si>
    <t>03/06/18</t>
  </si>
  <si>
    <t>וילאר אגח 7- וילאר</t>
  </si>
  <si>
    <t>4160149</t>
  </si>
  <si>
    <t>520038910</t>
  </si>
  <si>
    <t>22/03/18</t>
  </si>
  <si>
    <t>סילברסטין אגח ב- סילברסטין נכסים</t>
  </si>
  <si>
    <t>1160597</t>
  </si>
  <si>
    <t>1737</t>
  </si>
  <si>
    <t>24/09/19</t>
  </si>
  <si>
    <t>ווסטדייל  אגח א- ווסטדייל אמריקה</t>
  </si>
  <si>
    <t>1157577</t>
  </si>
  <si>
    <t>1772</t>
  </si>
  <si>
    <t>17/04/19</t>
  </si>
  <si>
    <t>כלל ביטוח  אגח יא- כללביט מימון</t>
  </si>
  <si>
    <t>1160647</t>
  </si>
  <si>
    <t>מגדל הון אג"ח 3- מגדל ביטוח הון</t>
  </si>
  <si>
    <t>1135862</t>
  </si>
  <si>
    <t>513230029</t>
  </si>
  <si>
    <t>27/06/16</t>
  </si>
  <si>
    <t>מליסרון אגח טו</t>
  </si>
  <si>
    <t>3230240</t>
  </si>
  <si>
    <t>520037789</t>
  </si>
  <si>
    <t>נמקו אגח ב- נמקו ריאלטי</t>
  </si>
  <si>
    <t>1160258</t>
  </si>
  <si>
    <t>1665</t>
  </si>
  <si>
    <t>10/09/19</t>
  </si>
  <si>
    <t>סאמיט אג"ח 7- סאמיט</t>
  </si>
  <si>
    <t>1133479</t>
  </si>
  <si>
    <t>520043720</t>
  </si>
  <si>
    <t>אלקטרה אג"ח 4</t>
  </si>
  <si>
    <t>7390149</t>
  </si>
  <si>
    <t>520028911</t>
  </si>
  <si>
    <t>השקעה ואחזקות</t>
  </si>
  <si>
    <t>אמ.ג'יג'י אגח ב- אמ.ג'י.ג'י</t>
  </si>
  <si>
    <t>1160811</t>
  </si>
  <si>
    <t>1761</t>
  </si>
  <si>
    <t>04/12/19</t>
  </si>
  <si>
    <t>אמ.ג'יג'י אגח ב-פרמיה- אמ.ג'י.ג'י</t>
  </si>
  <si>
    <t>11608111</t>
  </si>
  <si>
    <t>ווסטדייל אגח ב- ווסטדייל אמריקה</t>
  </si>
  <si>
    <t>1161322</t>
  </si>
  <si>
    <t>03/12/19</t>
  </si>
  <si>
    <t>לייטסטון  אגח ב- לייטסטון</t>
  </si>
  <si>
    <t>1160746</t>
  </si>
  <si>
    <t>1630</t>
  </si>
  <si>
    <t>02/10/19</t>
  </si>
  <si>
    <t>מויניאן   אגח ב- מויניאן לימיטד</t>
  </si>
  <si>
    <t>1143015</t>
  </si>
  <si>
    <t>1643</t>
  </si>
  <si>
    <t>A1.IL</t>
  </si>
  <si>
    <t>23/01/18</t>
  </si>
  <si>
    <t>ממן       אגח ג- ממן</t>
  </si>
  <si>
    <t>2380053</t>
  </si>
  <si>
    <t>520036435</t>
  </si>
  <si>
    <t>02/04/18</t>
  </si>
  <si>
    <t>פתאל אגח 3- פתאל נכסים (אירופה)</t>
  </si>
  <si>
    <t>1141852</t>
  </si>
  <si>
    <t>515328250</t>
  </si>
  <si>
    <t>28/08/18</t>
  </si>
  <si>
    <t>קרסו אגח ב- קרסו מוטורס</t>
  </si>
  <si>
    <t>1139591</t>
  </si>
  <si>
    <t>514065283</t>
  </si>
  <si>
    <t>אפריקה מגורים אג 4- אפריקה מגורים</t>
  </si>
  <si>
    <t>1142645</t>
  </si>
  <si>
    <t>520034760</t>
  </si>
  <si>
    <t>A2.IL</t>
  </si>
  <si>
    <t>אשטרום קב אגח ב- אשטרום קבוצה</t>
  </si>
  <si>
    <t>1132331</t>
  </si>
  <si>
    <t>510381601</t>
  </si>
  <si>
    <t>15/05/19</t>
  </si>
  <si>
    <t>דלק קבוצה אג31- דלק קבוצה</t>
  </si>
  <si>
    <t>1134790</t>
  </si>
  <si>
    <t>520044322</t>
  </si>
  <si>
    <t>חיפושי נפט וגז</t>
  </si>
  <si>
    <t>17/10/17</t>
  </si>
  <si>
    <t>חברה לישראל אגח14- חברה לישראל</t>
  </si>
  <si>
    <t>5760301</t>
  </si>
  <si>
    <t>520028010</t>
  </si>
  <si>
    <t>18/12/19</t>
  </si>
  <si>
    <t>שיכון ובינוי אג7- שיכון ובינוי</t>
  </si>
  <si>
    <t>1129741</t>
  </si>
  <si>
    <t>אול-יר    אגח ה- אול יר</t>
  </si>
  <si>
    <t>1143304</t>
  </si>
  <si>
    <t>184580</t>
  </si>
  <si>
    <t>12/05/19</t>
  </si>
  <si>
    <t>סאות'רן אג"ח ג- סאותרן פרופרטיס</t>
  </si>
  <si>
    <t>1159474</t>
  </si>
  <si>
    <t>1921080</t>
  </si>
  <si>
    <t>A-.IL</t>
  </si>
  <si>
    <t>30/07/19</t>
  </si>
  <si>
    <t>ישראמקו אג1- ישראמקו יהש</t>
  </si>
  <si>
    <t>2320174</t>
  </si>
  <si>
    <t>550010003</t>
  </si>
  <si>
    <t>22/04/19</t>
  </si>
  <si>
    <t>תמר פטרו  אגח א- תמר פטרוליום</t>
  </si>
  <si>
    <t>1141332</t>
  </si>
  <si>
    <t>515334662</t>
  </si>
  <si>
    <t>בזן       אגח ט- בתי זיקוק</t>
  </si>
  <si>
    <t>2590461</t>
  </si>
  <si>
    <t>520036658</t>
  </si>
  <si>
    <t>אנרגיה</t>
  </si>
  <si>
    <t>סה"כ אחר</t>
  </si>
  <si>
    <t>VIVION 3 08/08/24</t>
  </si>
  <si>
    <t>XS2031925840</t>
  </si>
  <si>
    <t>בלומברג</t>
  </si>
  <si>
    <t>5150</t>
  </si>
  <si>
    <t>Real Estate</t>
  </si>
  <si>
    <t>BB+</t>
  </si>
  <si>
    <t>S&amp;P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</si>
  <si>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</si>
  <si>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</si>
  <si>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</si>
  <si>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</si>
  <si>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</si>
  <si>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</si>
  <si>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</si>
  <si>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</si>
  <si>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</si>
  <si>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</si>
  <si>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</si>
  <si>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</si>
  <si>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</si>
  <si>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</si>
  <si>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</si>
  <si>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</si>
  <si>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</si>
  <si>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</si>
  <si>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</si>
  <si>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</si>
  <si>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</si>
  <si>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</si>
  <si>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</si>
  <si>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</si>
  <si>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</si>
  <si>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</si>
  <si>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</si>
  <si>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</si>
  <si>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</si>
  <si>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</si>
  <si>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</si>
  <si>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</si>
  <si>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</si>
  <si>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</si>
  <si>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</si>
  <si>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</si>
  <si>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</si>
  <si>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</si>
  <si>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</si>
  <si>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26/12/16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</si>
  <si>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</si>
  <si>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</si>
  <si>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</si>
  <si>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</si>
  <si>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</si>
  <si>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</si>
  <si>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</si>
  <si>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</si>
  <si>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</si>
  <si>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</si>
  <si>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</si>
  <si>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996017</t>
  </si>
  <si>
    <t>לא</t>
  </si>
  <si>
    <t>3825</t>
  </si>
  <si>
    <t>4340</t>
  </si>
  <si>
    <t>07/11/19</t>
  </si>
  <si>
    <t>996427</t>
  </si>
  <si>
    <t>3365</t>
  </si>
  <si>
    <t>22/10/18</t>
  </si>
  <si>
    <t>996536</t>
  </si>
  <si>
    <t>3584</t>
  </si>
  <si>
    <t>21/05/19</t>
  </si>
  <si>
    <t>996552</t>
  </si>
  <si>
    <t>3618</t>
  </si>
  <si>
    <t>20/06/19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</si>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</sst>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4" tableBorderDxfId="423">
  <autoFilter ref="B7:D43">
    <filterColumn colId="0" hiddenButton="1"/>
    <filterColumn colId="1" hiddenButton="1"/>
    <filterColumn colId="2" hiddenButton="1"/>
  </autoFilter>
  <tableColumns count="3">
    <tableColumn id="1" name="עמודה1" dataDxfId="422" dataCellStyle="Normal_2007-16618"/>
    <tableColumn id="2" name="שווי הוגן" dataDxfId="421"/>
    <tableColumn id="3" name="שעור מנכסי השקעה*" dataDxfId="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7" totalsRowShown="0" headerRowDxfId="419" headerRowBorderDxfId="418" tableBorderDxfId="417" headerRowCellStyle="Normal_2007-16618">
  <autoFilter ref="C45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טבלה: שערי חליפין"/>
    </ext>
  </extLst>
</table>
</file>

<file path=xl/tables/table3.xml><?xml version="1.0" encoding="utf-8"?>
<table xmlns="http://schemas.openxmlformats.org/spreadsheetml/2006/main" id="3" name="טבלה3" displayName="טבלה3" ref="A7:K30" totalsRowShown="0" headerRowDxfId="402" dataDxfId="403" headerRowBorderDxfId="415" tableBorderDxfId="416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2" totalsRowShown="0" headerRowDxfId="381" dataDxfId="382" headerRowBorderDxfId="400" tableBorderDxfId="401">
  <autoFilter ref="A8:Q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7" dataDxfId="358" headerRowBorderDxfId="379" tableBorderDxfId="38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73" totalsRowShown="0" headerRowDxfId="333" dataDxfId="334" headerRowBorderDxfId="355" tableBorderDxfId="356">
  <autoFilter ref="A8:T7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15" dataDxfId="316" headerRowBorderDxfId="331" tableBorderDxfId="332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2" dataDxfId="303" headerRowBorderDxfId="313" tableBorderDxfId="314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2" totalsRowShown="0" headerRowDxfId="96" dataDxfId="97" headerRowBorderDxfId="110" tableBorderDxfId="111">
  <autoFilter ref="A7:P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7"/>
  <sheetViews>
    <sheetView rightToLeft="1" topLeftCell="A28" workbookViewId="0">
      <selection activeCell="C46" sqref="C46"/>
    </sheetView>
  </sheetViews>
  <sheetFormatPr defaultColWidth="0" defaultRowHeight="18" zeroHeight="1"/>
  <cols>
    <col min="1" max="1" width="27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1" t="s">
        <v>4</v>
      </c>
      <c r="C6" s="72"/>
      <c r="D6" s="73"/>
    </row>
    <row r="7" spans="1:36" s="3" customFormat="1">
      <c r="B7" s="40" t="s">
        <v>595</v>
      </c>
      <c r="C7" s="74" t="s">
        <v>5</v>
      </c>
      <c r="D7" s="75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566</v>
      </c>
      <c r="B11" s="57" t="s">
        <v>13</v>
      </c>
      <c r="C11" s="64">
        <v>2255.1233910000001</v>
      </c>
      <c r="D11" s="65">
        <f>C11/C42</f>
        <v>2.6084566274839578E-2</v>
      </c>
    </row>
    <row r="12" spans="1:36">
      <c r="B12" s="57" t="s">
        <v>14</v>
      </c>
      <c r="C12" s="50"/>
      <c r="D12" s="50"/>
    </row>
    <row r="13" spans="1:36">
      <c r="A13" s="9" t="s">
        <v>567</v>
      </c>
      <c r="B13" s="58" t="s">
        <v>15</v>
      </c>
      <c r="C13" s="66">
        <v>66848.697983499995</v>
      </c>
      <c r="D13" s="67">
        <f>C13/$C$42</f>
        <v>0.77322566911255119</v>
      </c>
    </row>
    <row r="14" spans="1:36">
      <c r="A14" s="9" t="s">
        <v>568</v>
      </c>
      <c r="B14" s="58" t="s">
        <v>16</v>
      </c>
      <c r="C14" s="66">
        <v>0</v>
      </c>
      <c r="D14" s="67">
        <f t="shared" ref="D14:D41" si="0">C14/$C$42</f>
        <v>0</v>
      </c>
    </row>
    <row r="15" spans="1:36">
      <c r="A15" s="9" t="s">
        <v>569</v>
      </c>
      <c r="B15" s="58" t="s">
        <v>17</v>
      </c>
      <c r="C15" s="66">
        <v>16938.290558149842</v>
      </c>
      <c r="D15" s="67">
        <f t="shared" si="0"/>
        <v>0.19592185705218867</v>
      </c>
    </row>
    <row r="16" spans="1:36">
      <c r="A16" s="9" t="s">
        <v>570</v>
      </c>
      <c r="B16" s="58" t="s">
        <v>18</v>
      </c>
      <c r="C16" s="66">
        <v>0</v>
      </c>
      <c r="D16" s="67">
        <f t="shared" si="0"/>
        <v>0</v>
      </c>
    </row>
    <row r="17" spans="1:4">
      <c r="A17" s="9" t="s">
        <v>571</v>
      </c>
      <c r="B17" s="58" t="s">
        <v>19</v>
      </c>
      <c r="C17" s="66">
        <v>0</v>
      </c>
      <c r="D17" s="67">
        <f t="shared" si="0"/>
        <v>0</v>
      </c>
    </row>
    <row r="18" spans="1:4">
      <c r="A18" s="9" t="s">
        <v>572</v>
      </c>
      <c r="B18" s="58" t="s">
        <v>20</v>
      </c>
      <c r="C18" s="66">
        <v>0</v>
      </c>
      <c r="D18" s="67">
        <f t="shared" si="0"/>
        <v>0</v>
      </c>
    </row>
    <row r="19" spans="1:4">
      <c r="A19" s="9" t="s">
        <v>573</v>
      </c>
      <c r="B19" s="58" t="s">
        <v>21</v>
      </c>
      <c r="C19" s="66">
        <v>0</v>
      </c>
      <c r="D19" s="67">
        <f t="shared" si="0"/>
        <v>0</v>
      </c>
    </row>
    <row r="20" spans="1:4">
      <c r="A20" s="9" t="s">
        <v>574</v>
      </c>
      <c r="B20" s="58" t="s">
        <v>22</v>
      </c>
      <c r="C20" s="66">
        <v>0</v>
      </c>
      <c r="D20" s="67">
        <f t="shared" si="0"/>
        <v>0</v>
      </c>
    </row>
    <row r="21" spans="1:4">
      <c r="A21" s="9" t="s">
        <v>575</v>
      </c>
      <c r="B21" s="58" t="s">
        <v>23</v>
      </c>
      <c r="C21" s="66">
        <v>0</v>
      </c>
      <c r="D21" s="67">
        <f t="shared" si="0"/>
        <v>0</v>
      </c>
    </row>
    <row r="22" spans="1:4">
      <c r="A22" s="9" t="s">
        <v>576</v>
      </c>
      <c r="B22" s="58" t="s">
        <v>24</v>
      </c>
      <c r="C22" s="66">
        <v>0</v>
      </c>
      <c r="D22" s="67">
        <f t="shared" si="0"/>
        <v>0</v>
      </c>
    </row>
    <row r="23" spans="1:4">
      <c r="B23" s="57" t="s">
        <v>25</v>
      </c>
      <c r="C23" s="50"/>
      <c r="D23" s="67">
        <f t="shared" si="0"/>
        <v>0</v>
      </c>
    </row>
    <row r="24" spans="1:4">
      <c r="A24" s="9" t="s">
        <v>577</v>
      </c>
      <c r="B24" s="58" t="s">
        <v>26</v>
      </c>
      <c r="C24" s="66">
        <v>0</v>
      </c>
      <c r="D24" s="67">
        <f t="shared" si="0"/>
        <v>0</v>
      </c>
    </row>
    <row r="25" spans="1:4">
      <c r="A25" s="9" t="s">
        <v>578</v>
      </c>
      <c r="B25" s="58" t="s">
        <v>27</v>
      </c>
      <c r="C25" s="66">
        <v>0</v>
      </c>
      <c r="D25" s="67">
        <f t="shared" si="0"/>
        <v>0</v>
      </c>
    </row>
    <row r="26" spans="1:4">
      <c r="A26" s="9" t="s">
        <v>579</v>
      </c>
      <c r="B26" s="58" t="s">
        <v>17</v>
      </c>
      <c r="C26" s="66">
        <v>68.820959999999999</v>
      </c>
      <c r="D26" s="67">
        <f t="shared" si="0"/>
        <v>7.9603843380917846E-4</v>
      </c>
    </row>
    <row r="27" spans="1:4">
      <c r="A27" s="9" t="s">
        <v>580</v>
      </c>
      <c r="B27" s="58" t="s">
        <v>28</v>
      </c>
      <c r="C27" s="66">
        <v>0</v>
      </c>
      <c r="D27" s="67">
        <f t="shared" si="0"/>
        <v>0</v>
      </c>
    </row>
    <row r="28" spans="1:4">
      <c r="A28" s="9" t="s">
        <v>581</v>
      </c>
      <c r="B28" s="58" t="s">
        <v>29</v>
      </c>
      <c r="C28" s="66">
        <v>0</v>
      </c>
      <c r="D28" s="67">
        <f t="shared" si="0"/>
        <v>0</v>
      </c>
    </row>
    <row r="29" spans="1:4">
      <c r="A29" s="9" t="s">
        <v>582</v>
      </c>
      <c r="B29" s="58" t="s">
        <v>30</v>
      </c>
      <c r="C29" s="66">
        <v>0</v>
      </c>
      <c r="D29" s="67">
        <f t="shared" si="0"/>
        <v>0</v>
      </c>
    </row>
    <row r="30" spans="1:4">
      <c r="A30" s="9" t="s">
        <v>583</v>
      </c>
      <c r="B30" s="58" t="s">
        <v>31</v>
      </c>
      <c r="C30" s="66">
        <v>0</v>
      </c>
      <c r="D30" s="67">
        <f t="shared" si="0"/>
        <v>0</v>
      </c>
    </row>
    <row r="31" spans="1:4">
      <c r="A31" s="9" t="s">
        <v>584</v>
      </c>
      <c r="B31" s="58" t="s">
        <v>32</v>
      </c>
      <c r="C31" s="66">
        <v>0</v>
      </c>
      <c r="D31" s="67">
        <f t="shared" si="0"/>
        <v>0</v>
      </c>
    </row>
    <row r="32" spans="1:4">
      <c r="A32" s="9" t="s">
        <v>585</v>
      </c>
      <c r="B32" s="58" t="s">
        <v>33</v>
      </c>
      <c r="C32" s="66">
        <v>0</v>
      </c>
      <c r="D32" s="67">
        <f t="shared" si="0"/>
        <v>0</v>
      </c>
    </row>
    <row r="33" spans="1:4">
      <c r="A33" s="9" t="s">
        <v>586</v>
      </c>
      <c r="B33" s="57" t="s">
        <v>34</v>
      </c>
      <c r="C33" s="66">
        <v>343.38523704155909</v>
      </c>
      <c r="D33" s="67">
        <f t="shared" si="0"/>
        <v>3.9718691266113718E-3</v>
      </c>
    </row>
    <row r="34" spans="1:4">
      <c r="A34" s="9" t="s">
        <v>587</v>
      </c>
      <c r="B34" s="57" t="s">
        <v>35</v>
      </c>
      <c r="C34" s="66">
        <v>0</v>
      </c>
      <c r="D34" s="67">
        <f t="shared" si="0"/>
        <v>0</v>
      </c>
    </row>
    <row r="35" spans="1:4">
      <c r="A35" s="9" t="s">
        <v>588</v>
      </c>
      <c r="B35" s="57" t="s">
        <v>36</v>
      </c>
      <c r="C35" s="66">
        <v>0</v>
      </c>
      <c r="D35" s="67">
        <f t="shared" si="0"/>
        <v>0</v>
      </c>
    </row>
    <row r="36" spans="1:4">
      <c r="A36" s="9" t="s">
        <v>589</v>
      </c>
      <c r="B36" s="57" t="s">
        <v>37</v>
      </c>
      <c r="C36" s="66">
        <v>0</v>
      </c>
      <c r="D36" s="67">
        <f t="shared" si="0"/>
        <v>0</v>
      </c>
    </row>
    <row r="37" spans="1:4">
      <c r="A37" s="9" t="s">
        <v>590</v>
      </c>
      <c r="B37" s="57" t="s">
        <v>38</v>
      </c>
      <c r="C37" s="66">
        <v>0</v>
      </c>
      <c r="D37" s="67">
        <f t="shared" si="0"/>
        <v>0</v>
      </c>
    </row>
    <row r="38" spans="1:4">
      <c r="A38" s="9"/>
      <c r="B38" s="59" t="s">
        <v>39</v>
      </c>
      <c r="C38" s="50"/>
      <c r="D38" s="67">
        <f t="shared" si="0"/>
        <v>0</v>
      </c>
    </row>
    <row r="39" spans="1:4">
      <c r="A39" s="9" t="s">
        <v>591</v>
      </c>
      <c r="B39" s="60" t="s">
        <v>40</v>
      </c>
      <c r="C39" s="66">
        <v>0</v>
      </c>
      <c r="D39" s="67">
        <f t="shared" si="0"/>
        <v>0</v>
      </c>
    </row>
    <row r="40" spans="1:4">
      <c r="A40" s="9" t="s">
        <v>592</v>
      </c>
      <c r="B40" s="60" t="s">
        <v>41</v>
      </c>
      <c r="C40" s="66">
        <v>0</v>
      </c>
      <c r="D40" s="67">
        <f t="shared" si="0"/>
        <v>0</v>
      </c>
    </row>
    <row r="41" spans="1:4">
      <c r="A41" s="9" t="s">
        <v>593</v>
      </c>
      <c r="B41" s="60" t="s">
        <v>42</v>
      </c>
      <c r="C41" s="66">
        <v>0</v>
      </c>
      <c r="D41" s="67">
        <f t="shared" si="0"/>
        <v>0</v>
      </c>
    </row>
    <row r="42" spans="1:4">
      <c r="B42" s="60" t="s">
        <v>43</v>
      </c>
      <c r="C42" s="66">
        <v>86454.318129691397</v>
      </c>
      <c r="D42" s="67">
        <f>SUM(D11:D41)</f>
        <v>1</v>
      </c>
    </row>
    <row r="43" spans="1:4">
      <c r="A43" s="9" t="s">
        <v>594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6" t="s">
        <v>45</v>
      </c>
      <c r="D45" s="75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3.8782000000000001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6" workbookViewId="0">
      <selection activeCell="H25" sqref="H25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7" t="s">
        <v>47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2" s="16" customFormat="1">
      <c r="A7" s="79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2255.1233910000001</v>
      </c>
      <c r="J10" s="65">
        <v>1</v>
      </c>
      <c r="K10" s="65">
        <v>2.6100000000000002E-2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2255.1233910000001</v>
      </c>
      <c r="J11" s="69">
        <v>1</v>
      </c>
      <c r="K11" s="69">
        <v>2.6100000000000002E-2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2255.1039999999998</v>
      </c>
      <c r="J12" s="69">
        <v>1</v>
      </c>
      <c r="K12" s="69">
        <v>2.6100000000000002E-2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2255.1039999999998</v>
      </c>
      <c r="J13" s="67">
        <v>1</v>
      </c>
      <c r="K13" s="67">
        <v>2.6100000000000002E-2</v>
      </c>
    </row>
    <row r="14" spans="1:12">
      <c r="A14" s="68" t="s">
        <v>207</v>
      </c>
      <c r="B14" s="23"/>
      <c r="C14" s="24"/>
      <c r="D14" s="24"/>
      <c r="E14" s="24"/>
      <c r="F14" s="24"/>
      <c r="G14" s="24"/>
      <c r="H14" s="69">
        <v>0</v>
      </c>
      <c r="I14" s="70">
        <v>1.9390999999999999E-2</v>
      </c>
      <c r="J14" s="69">
        <v>0</v>
      </c>
      <c r="K14" s="69">
        <v>0</v>
      </c>
    </row>
    <row r="15" spans="1:12">
      <c r="A15" t="s">
        <v>208</v>
      </c>
      <c r="B15" t="s">
        <v>209</v>
      </c>
      <c r="C15" t="s">
        <v>204</v>
      </c>
      <c r="D15" t="s">
        <v>205</v>
      </c>
      <c r="E15" t="s">
        <v>206</v>
      </c>
      <c r="F15" t="s">
        <v>112</v>
      </c>
      <c r="G15" s="67">
        <v>0</v>
      </c>
      <c r="H15" s="67">
        <v>0</v>
      </c>
      <c r="I15" s="66">
        <v>1.9390999999999999E-2</v>
      </c>
      <c r="J15" s="67">
        <v>0</v>
      </c>
      <c r="K15" s="67">
        <v>0</v>
      </c>
    </row>
    <row r="16" spans="1:12">
      <c r="A16" s="68" t="s">
        <v>210</v>
      </c>
      <c r="C16" s="14"/>
      <c r="H16" s="69">
        <v>0</v>
      </c>
      <c r="I16" s="70">
        <v>0</v>
      </c>
      <c r="J16" s="69">
        <v>0</v>
      </c>
      <c r="K16" s="69">
        <v>0</v>
      </c>
    </row>
    <row r="17" spans="1:11">
      <c r="A17" t="s">
        <v>211</v>
      </c>
      <c r="B17" t="s">
        <v>211</v>
      </c>
      <c r="C17" s="14"/>
      <c r="D17" t="s">
        <v>211</v>
      </c>
      <c r="F17" t="s">
        <v>211</v>
      </c>
      <c r="G17" s="67">
        <v>0</v>
      </c>
      <c r="H17" s="67">
        <v>0</v>
      </c>
      <c r="I17" s="66">
        <v>0</v>
      </c>
      <c r="J17" s="67">
        <v>0</v>
      </c>
      <c r="K17" s="67">
        <v>0</v>
      </c>
    </row>
    <row r="18" spans="1:11">
      <c r="A18" s="68" t="s">
        <v>212</v>
      </c>
      <c r="C18" s="14"/>
      <c r="H18" s="69">
        <v>0</v>
      </c>
      <c r="I18" s="70">
        <v>0</v>
      </c>
      <c r="J18" s="69">
        <v>0</v>
      </c>
      <c r="K18" s="69">
        <v>0</v>
      </c>
    </row>
    <row r="19" spans="1:11">
      <c r="A19" t="s">
        <v>211</v>
      </c>
      <c r="B19" t="s">
        <v>211</v>
      </c>
      <c r="C19" s="14"/>
      <c r="D19" t="s">
        <v>211</v>
      </c>
      <c r="F19" t="s">
        <v>211</v>
      </c>
      <c r="G19" s="67">
        <v>0</v>
      </c>
      <c r="H19" s="67">
        <v>0</v>
      </c>
      <c r="I19" s="66">
        <v>0</v>
      </c>
      <c r="J19" s="67">
        <v>0</v>
      </c>
      <c r="K19" s="67">
        <v>0</v>
      </c>
    </row>
    <row r="20" spans="1:11">
      <c r="A20" s="68" t="s">
        <v>213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211</v>
      </c>
      <c r="B21" t="s">
        <v>211</v>
      </c>
      <c r="C21" s="14"/>
      <c r="D21" t="s">
        <v>211</v>
      </c>
      <c r="F21" t="s">
        <v>211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214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211</v>
      </c>
      <c r="B23" t="s">
        <v>211</v>
      </c>
      <c r="C23" s="14"/>
      <c r="D23" t="s">
        <v>211</v>
      </c>
      <c r="F23" t="s">
        <v>211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215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s="14"/>
      <c r="D25" t="s">
        <v>211</v>
      </c>
      <c r="F25" t="s">
        <v>211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216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s="68" t="s">
        <v>217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211</v>
      </c>
      <c r="B28" t="s">
        <v>211</v>
      </c>
      <c r="C28" s="14"/>
      <c r="D28" t="s">
        <v>211</v>
      </c>
      <c r="F28" t="s">
        <v>211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215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211</v>
      </c>
      <c r="B30" t="s">
        <v>211</v>
      </c>
      <c r="C30" s="14"/>
      <c r="D30" t="s">
        <v>211</v>
      </c>
      <c r="F30" t="s">
        <v>211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t="s">
        <v>218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1" workbookViewId="0">
      <selection activeCell="O37" sqref="O3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2" t="s">
        <v>68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1:52" ht="27.75" customHeight="1">
      <c r="A7" s="85" t="s">
        <v>69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8" t="s">
        <v>194</v>
      </c>
      <c r="N8" s="41" t="s">
        <v>56</v>
      </c>
      <c r="O8" s="41" t="s">
        <v>191</v>
      </c>
      <c r="P8" s="41" t="s">
        <v>57</v>
      </c>
      <c r="Q8" s="89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5.25</v>
      </c>
      <c r="H11" s="7"/>
      <c r="I11" s="7"/>
      <c r="J11" s="65">
        <v>-1E-3</v>
      </c>
      <c r="K11" s="64">
        <v>54146657</v>
      </c>
      <c r="L11" s="7"/>
      <c r="M11" s="64">
        <v>0</v>
      </c>
      <c r="N11" s="64">
        <v>66848.697983499995</v>
      </c>
      <c r="O11" s="7"/>
      <c r="P11" s="65">
        <v>1</v>
      </c>
      <c r="Q11" s="65">
        <v>0.7732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5.25</v>
      </c>
      <c r="J12" s="69">
        <v>-1E-3</v>
      </c>
      <c r="K12" s="70">
        <v>54146657</v>
      </c>
      <c r="M12" s="70">
        <v>0</v>
      </c>
      <c r="N12" s="70">
        <v>66848.697983499995</v>
      </c>
      <c r="P12" s="69">
        <v>1</v>
      </c>
      <c r="Q12" s="69">
        <v>0.7732</v>
      </c>
    </row>
    <row r="13" spans="1:52">
      <c r="A13" s="68" t="s">
        <v>219</v>
      </c>
      <c r="B13" s="14"/>
      <c r="C13" s="14"/>
      <c r="G13" s="70">
        <v>5.08</v>
      </c>
      <c r="J13" s="69">
        <v>-7.9000000000000008E-3</v>
      </c>
      <c r="K13" s="70">
        <v>25119892</v>
      </c>
      <c r="M13" s="70">
        <v>0</v>
      </c>
      <c r="N13" s="70">
        <v>32575.176781999999</v>
      </c>
      <c r="P13" s="69">
        <v>0.48730000000000001</v>
      </c>
      <c r="Q13" s="69">
        <v>0.37680000000000002</v>
      </c>
    </row>
    <row r="14" spans="1:52">
      <c r="A14" s="68" t="s">
        <v>220</v>
      </c>
      <c r="B14" s="14"/>
      <c r="C14" s="14"/>
      <c r="G14" s="70">
        <v>5.08</v>
      </c>
      <c r="J14" s="69">
        <v>-7.9000000000000008E-3</v>
      </c>
      <c r="K14" s="70">
        <v>25119892</v>
      </c>
      <c r="M14" s="70">
        <v>0</v>
      </c>
      <c r="N14" s="70">
        <v>32575.176781999999</v>
      </c>
      <c r="P14" s="69">
        <v>0.48730000000000001</v>
      </c>
      <c r="Q14" s="69">
        <v>0.37680000000000002</v>
      </c>
    </row>
    <row r="15" spans="1:52">
      <c r="A15" t="s">
        <v>221</v>
      </c>
      <c r="B15" t="s">
        <v>222</v>
      </c>
      <c r="C15" t="s">
        <v>102</v>
      </c>
      <c r="D15" t="s">
        <v>223</v>
      </c>
      <c r="E15" t="s">
        <v>206</v>
      </c>
      <c r="F15" t="s">
        <v>224</v>
      </c>
      <c r="G15" s="66">
        <v>1.54</v>
      </c>
      <c r="H15" t="s">
        <v>104</v>
      </c>
      <c r="I15" s="67">
        <v>0.04</v>
      </c>
      <c r="J15" s="67">
        <v>-9.5999999999999992E-3</v>
      </c>
      <c r="K15" s="66">
        <v>1286373</v>
      </c>
      <c r="L15" s="66">
        <v>143.96</v>
      </c>
      <c r="M15" s="66">
        <v>0</v>
      </c>
      <c r="N15" s="66">
        <v>1851.8625708</v>
      </c>
      <c r="O15" s="67">
        <v>1E-4</v>
      </c>
      <c r="P15" s="67">
        <v>2.7699999999999999E-2</v>
      </c>
      <c r="Q15" s="67">
        <v>2.1399999999999999E-2</v>
      </c>
    </row>
    <row r="16" spans="1:52">
      <c r="A16" t="s">
        <v>225</v>
      </c>
      <c r="B16" t="s">
        <v>226</v>
      </c>
      <c r="C16" t="s">
        <v>102</v>
      </c>
      <c r="D16" t="s">
        <v>223</v>
      </c>
      <c r="E16" t="s">
        <v>206</v>
      </c>
      <c r="F16" t="s">
        <v>227</v>
      </c>
      <c r="G16" s="66">
        <v>4.26</v>
      </c>
      <c r="H16" t="s">
        <v>104</v>
      </c>
      <c r="I16" s="67">
        <v>0.04</v>
      </c>
      <c r="J16" s="67">
        <v>-8.8000000000000005E-3</v>
      </c>
      <c r="K16" s="66">
        <v>6053296</v>
      </c>
      <c r="L16" s="66">
        <v>154.88</v>
      </c>
      <c r="M16" s="66">
        <v>0</v>
      </c>
      <c r="N16" s="66">
        <v>9375.3448447999999</v>
      </c>
      <c r="O16" s="67">
        <v>5.0000000000000001E-4</v>
      </c>
      <c r="P16" s="67">
        <v>0.14019999999999999</v>
      </c>
      <c r="Q16" s="67">
        <v>0.1084</v>
      </c>
    </row>
    <row r="17" spans="1:17">
      <c r="A17" t="s">
        <v>228</v>
      </c>
      <c r="B17" t="s">
        <v>229</v>
      </c>
      <c r="C17" t="s">
        <v>102</v>
      </c>
      <c r="D17" t="s">
        <v>223</v>
      </c>
      <c r="E17" t="s">
        <v>206</v>
      </c>
      <c r="F17" t="s">
        <v>230</v>
      </c>
      <c r="G17" s="66">
        <v>13.2</v>
      </c>
      <c r="H17" t="s">
        <v>104</v>
      </c>
      <c r="I17" s="67">
        <v>0.04</v>
      </c>
      <c r="J17" s="67">
        <v>-6.9999999999999999E-4</v>
      </c>
      <c r="K17" s="66">
        <v>1281703</v>
      </c>
      <c r="L17" s="66">
        <v>202.83</v>
      </c>
      <c r="M17" s="66">
        <v>0</v>
      </c>
      <c r="N17" s="66">
        <v>2599.6781949000001</v>
      </c>
      <c r="O17" s="67">
        <v>1E-4</v>
      </c>
      <c r="P17" s="67">
        <v>3.8899999999999997E-2</v>
      </c>
      <c r="Q17" s="67">
        <v>3.0099999999999998E-2</v>
      </c>
    </row>
    <row r="18" spans="1:17">
      <c r="A18" t="s">
        <v>231</v>
      </c>
      <c r="B18" t="s">
        <v>232</v>
      </c>
      <c r="C18" t="s">
        <v>102</v>
      </c>
      <c r="D18" t="s">
        <v>223</v>
      </c>
      <c r="E18" t="s">
        <v>206</v>
      </c>
      <c r="F18" t="s">
        <v>233</v>
      </c>
      <c r="G18" s="66">
        <v>2.68</v>
      </c>
      <c r="H18" t="s">
        <v>104</v>
      </c>
      <c r="I18" s="67">
        <v>2.75E-2</v>
      </c>
      <c r="J18" s="67">
        <v>-9.5999999999999992E-3</v>
      </c>
      <c r="K18" s="66">
        <v>5158107</v>
      </c>
      <c r="L18" s="66">
        <v>115.85</v>
      </c>
      <c r="M18" s="66">
        <v>0</v>
      </c>
      <c r="N18" s="66">
        <v>5975.6669595000003</v>
      </c>
      <c r="O18" s="67">
        <v>2.9999999999999997E-4</v>
      </c>
      <c r="P18" s="67">
        <v>8.9399999999999993E-2</v>
      </c>
      <c r="Q18" s="67">
        <v>6.9099999999999995E-2</v>
      </c>
    </row>
    <row r="19" spans="1:17">
      <c r="A19" t="s">
        <v>234</v>
      </c>
      <c r="B19" t="s">
        <v>235</v>
      </c>
      <c r="C19" t="s">
        <v>102</v>
      </c>
      <c r="D19" t="s">
        <v>223</v>
      </c>
      <c r="E19" t="s">
        <v>206</v>
      </c>
      <c r="F19" t="s">
        <v>236</v>
      </c>
      <c r="G19" s="66">
        <v>3.65</v>
      </c>
      <c r="H19" t="s">
        <v>104</v>
      </c>
      <c r="I19" s="67">
        <v>1.7500000000000002E-2</v>
      </c>
      <c r="J19" s="67">
        <v>-8.9999999999999993E-3</v>
      </c>
      <c r="K19" s="66">
        <v>8000000</v>
      </c>
      <c r="L19" s="66">
        <v>113.25</v>
      </c>
      <c r="M19" s="66">
        <v>0</v>
      </c>
      <c r="N19" s="66">
        <v>9060</v>
      </c>
      <c r="O19" s="67">
        <v>5.0000000000000001E-4</v>
      </c>
      <c r="P19" s="67">
        <v>0.13550000000000001</v>
      </c>
      <c r="Q19" s="67">
        <v>0.1048</v>
      </c>
    </row>
    <row r="20" spans="1:17">
      <c r="A20" t="s">
        <v>237</v>
      </c>
      <c r="B20" t="s">
        <v>238</v>
      </c>
      <c r="C20" t="s">
        <v>102</v>
      </c>
      <c r="D20" t="s">
        <v>223</v>
      </c>
      <c r="E20" t="s">
        <v>152</v>
      </c>
      <c r="F20" t="s">
        <v>239</v>
      </c>
      <c r="G20" s="66">
        <v>9.2200000000000006</v>
      </c>
      <c r="H20" t="s">
        <v>104</v>
      </c>
      <c r="I20" s="67">
        <v>5.0000000000000001E-3</v>
      </c>
      <c r="J20" s="67">
        <v>-6.0000000000000001E-3</v>
      </c>
      <c r="K20" s="66">
        <v>3000000</v>
      </c>
      <c r="L20" s="66">
        <v>111</v>
      </c>
      <c r="M20" s="66">
        <v>0</v>
      </c>
      <c r="N20" s="66">
        <v>3330</v>
      </c>
      <c r="O20" s="67">
        <v>4.0000000000000002E-4</v>
      </c>
      <c r="P20" s="67">
        <v>4.9799999999999997E-2</v>
      </c>
      <c r="Q20" s="67">
        <v>3.85E-2</v>
      </c>
    </row>
    <row r="21" spans="1:17">
      <c r="A21" t="s">
        <v>240</v>
      </c>
      <c r="B21" t="s">
        <v>241</v>
      </c>
      <c r="C21" t="s">
        <v>102</v>
      </c>
      <c r="D21" t="s">
        <v>223</v>
      </c>
      <c r="E21" t="s">
        <v>206</v>
      </c>
      <c r="F21" t="s">
        <v>242</v>
      </c>
      <c r="G21" s="66">
        <v>22.63</v>
      </c>
      <c r="H21" t="s">
        <v>104</v>
      </c>
      <c r="I21" s="67">
        <v>0.01</v>
      </c>
      <c r="J21" s="67">
        <v>5.7000000000000002E-3</v>
      </c>
      <c r="K21" s="66">
        <v>340413</v>
      </c>
      <c r="L21" s="66">
        <v>112.4</v>
      </c>
      <c r="M21" s="66">
        <v>0</v>
      </c>
      <c r="N21" s="66">
        <v>382.624212</v>
      </c>
      <c r="O21" s="67">
        <v>0</v>
      </c>
      <c r="P21" s="67">
        <v>5.7000000000000002E-3</v>
      </c>
      <c r="Q21" s="67">
        <v>4.4000000000000003E-3</v>
      </c>
    </row>
    <row r="22" spans="1:17">
      <c r="A22" s="68" t="s">
        <v>243</v>
      </c>
      <c r="B22" s="14"/>
      <c r="C22" s="14"/>
      <c r="G22" s="70">
        <v>5.41</v>
      </c>
      <c r="J22" s="69">
        <v>5.5999999999999999E-3</v>
      </c>
      <c r="K22" s="70">
        <v>29026765</v>
      </c>
      <c r="M22" s="70">
        <v>0</v>
      </c>
      <c r="N22" s="70">
        <v>34273.5212015</v>
      </c>
      <c r="P22" s="69">
        <v>0.51270000000000004</v>
      </c>
      <c r="Q22" s="69">
        <v>0.39639999999999997</v>
      </c>
    </row>
    <row r="23" spans="1:17">
      <c r="A23" s="68" t="s">
        <v>244</v>
      </c>
      <c r="B23" s="14"/>
      <c r="C23" s="14"/>
      <c r="G23" s="70">
        <v>0</v>
      </c>
      <c r="J23" s="69">
        <v>0</v>
      </c>
      <c r="K23" s="70">
        <v>0</v>
      </c>
      <c r="M23" s="70">
        <v>0</v>
      </c>
      <c r="N23" s="70">
        <v>0</v>
      </c>
      <c r="P23" s="69">
        <v>0</v>
      </c>
      <c r="Q23" s="69">
        <v>0</v>
      </c>
    </row>
    <row r="24" spans="1:17">
      <c r="A24" t="s">
        <v>211</v>
      </c>
      <c r="B24" t="s">
        <v>211</v>
      </c>
      <c r="C24" s="14"/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N24" s="66">
        <v>0</v>
      </c>
      <c r="O24" s="67">
        <v>0</v>
      </c>
      <c r="P24" s="67">
        <v>0</v>
      </c>
      <c r="Q24" s="67">
        <v>0</v>
      </c>
    </row>
    <row r="25" spans="1:17">
      <c r="A25" s="68" t="s">
        <v>245</v>
      </c>
      <c r="B25" s="14"/>
      <c r="C25" s="14"/>
      <c r="G25" s="70">
        <v>5.41</v>
      </c>
      <c r="J25" s="69">
        <v>5.5999999999999999E-3</v>
      </c>
      <c r="K25" s="70">
        <v>29026765</v>
      </c>
      <c r="M25" s="70">
        <v>0</v>
      </c>
      <c r="N25" s="70">
        <v>34273.5212015</v>
      </c>
      <c r="P25" s="69">
        <v>0.51270000000000004</v>
      </c>
      <c r="Q25" s="69">
        <v>0.39639999999999997</v>
      </c>
    </row>
    <row r="26" spans="1:17">
      <c r="A26" t="s">
        <v>246</v>
      </c>
      <c r="B26" t="s">
        <v>247</v>
      </c>
      <c r="C26" t="s">
        <v>102</v>
      </c>
      <c r="D26" t="s">
        <v>223</v>
      </c>
      <c r="E26" t="s">
        <v>152</v>
      </c>
      <c r="F26" t="s">
        <v>248</v>
      </c>
      <c r="G26" s="66">
        <v>1.08</v>
      </c>
      <c r="H26" t="s">
        <v>104</v>
      </c>
      <c r="I26" s="67">
        <v>5.0000000000000001E-3</v>
      </c>
      <c r="J26" s="67">
        <v>1.4E-3</v>
      </c>
      <c r="K26" s="66">
        <v>4019084</v>
      </c>
      <c r="L26" s="66">
        <v>100.85</v>
      </c>
      <c r="M26" s="66">
        <v>0</v>
      </c>
      <c r="N26" s="66">
        <v>4053.2462139999998</v>
      </c>
      <c r="O26" s="67">
        <v>2.9999999999999997E-4</v>
      </c>
      <c r="P26" s="67">
        <v>6.0600000000000001E-2</v>
      </c>
      <c r="Q26" s="67">
        <v>4.6899999999999997E-2</v>
      </c>
    </row>
    <row r="27" spans="1:17">
      <c r="A27" t="s">
        <v>249</v>
      </c>
      <c r="B27" t="s">
        <v>250</v>
      </c>
      <c r="C27" t="s">
        <v>102</v>
      </c>
      <c r="D27" t="s">
        <v>223</v>
      </c>
      <c r="E27" t="s">
        <v>206</v>
      </c>
      <c r="F27" t="s">
        <v>251</v>
      </c>
      <c r="G27" s="66">
        <v>6.75</v>
      </c>
      <c r="H27" t="s">
        <v>104</v>
      </c>
      <c r="I27" s="67">
        <v>0.02</v>
      </c>
      <c r="J27" s="67">
        <v>7.1999999999999998E-3</v>
      </c>
      <c r="K27" s="66">
        <v>3000000</v>
      </c>
      <c r="L27" s="66">
        <v>110.52</v>
      </c>
      <c r="M27" s="66">
        <v>0</v>
      </c>
      <c r="N27" s="66">
        <v>3315.6</v>
      </c>
      <c r="O27" s="67">
        <v>2.0000000000000001E-4</v>
      </c>
      <c r="P27" s="67">
        <v>4.9599999999999998E-2</v>
      </c>
      <c r="Q27" s="67">
        <v>3.8399999999999997E-2</v>
      </c>
    </row>
    <row r="28" spans="1:17">
      <c r="A28" t="s">
        <v>252</v>
      </c>
      <c r="B28" t="s">
        <v>253</v>
      </c>
      <c r="C28" t="s">
        <v>102</v>
      </c>
      <c r="D28" t="s">
        <v>223</v>
      </c>
      <c r="E28" t="s">
        <v>152</v>
      </c>
      <c r="F28" t="s">
        <v>248</v>
      </c>
      <c r="G28" s="66">
        <v>9.7799999999999994</v>
      </c>
      <c r="H28" t="s">
        <v>104</v>
      </c>
      <c r="I28" s="67">
        <v>0.01</v>
      </c>
      <c r="J28" s="67">
        <v>9.7000000000000003E-3</v>
      </c>
      <c r="K28" s="66">
        <v>4075650</v>
      </c>
      <c r="L28" s="66">
        <v>100.58</v>
      </c>
      <c r="M28" s="66">
        <v>0</v>
      </c>
      <c r="N28" s="66">
        <v>4099.2887700000001</v>
      </c>
      <c r="O28" s="67">
        <v>1.5E-3</v>
      </c>
      <c r="P28" s="67">
        <v>6.13E-2</v>
      </c>
      <c r="Q28" s="67">
        <v>4.7399999999999998E-2</v>
      </c>
    </row>
    <row r="29" spans="1:17">
      <c r="A29" t="s">
        <v>254</v>
      </c>
      <c r="B29" t="s">
        <v>255</v>
      </c>
      <c r="C29" t="s">
        <v>102</v>
      </c>
      <c r="D29" t="s">
        <v>223</v>
      </c>
      <c r="E29" t="s">
        <v>206</v>
      </c>
      <c r="F29" t="s">
        <v>256</v>
      </c>
      <c r="G29" s="66">
        <v>1.32</v>
      </c>
      <c r="H29" t="s">
        <v>104</v>
      </c>
      <c r="I29" s="67">
        <v>0.01</v>
      </c>
      <c r="J29" s="67">
        <v>1.2999999999999999E-3</v>
      </c>
      <c r="K29" s="66">
        <v>344048</v>
      </c>
      <c r="L29" s="66">
        <v>101.83</v>
      </c>
      <c r="M29" s="66">
        <v>0</v>
      </c>
      <c r="N29" s="66">
        <v>350.3440784</v>
      </c>
      <c r="O29" s="67">
        <v>0</v>
      </c>
      <c r="P29" s="67">
        <v>5.1999999999999998E-3</v>
      </c>
      <c r="Q29" s="67">
        <v>4.1000000000000003E-3</v>
      </c>
    </row>
    <row r="30" spans="1:17">
      <c r="A30" t="s">
        <v>257</v>
      </c>
      <c r="B30" t="s">
        <v>258</v>
      </c>
      <c r="C30" t="s">
        <v>102</v>
      </c>
      <c r="D30" t="s">
        <v>223</v>
      </c>
      <c r="E30" t="s">
        <v>206</v>
      </c>
      <c r="F30" t="s">
        <v>259</v>
      </c>
      <c r="G30" s="66">
        <v>1.95</v>
      </c>
      <c r="H30" t="s">
        <v>104</v>
      </c>
      <c r="I30" s="67">
        <v>5.5E-2</v>
      </c>
      <c r="J30" s="67">
        <v>1.8E-3</v>
      </c>
      <c r="K30" s="66">
        <v>4500000</v>
      </c>
      <c r="L30" s="66">
        <v>116.1</v>
      </c>
      <c r="M30" s="66">
        <v>0</v>
      </c>
      <c r="N30" s="66">
        <v>5224.5</v>
      </c>
      <c r="O30" s="67">
        <v>2.9999999999999997E-4</v>
      </c>
      <c r="P30" s="67">
        <v>7.8200000000000006E-2</v>
      </c>
      <c r="Q30" s="67">
        <v>6.0400000000000002E-2</v>
      </c>
    </row>
    <row r="31" spans="1:17">
      <c r="A31" t="s">
        <v>260</v>
      </c>
      <c r="B31" t="s">
        <v>261</v>
      </c>
      <c r="C31" t="s">
        <v>102</v>
      </c>
      <c r="D31" t="s">
        <v>223</v>
      </c>
      <c r="E31" t="s">
        <v>206</v>
      </c>
      <c r="F31" t="s">
        <v>262</v>
      </c>
      <c r="G31" s="66">
        <v>3.93</v>
      </c>
      <c r="H31" t="s">
        <v>104</v>
      </c>
      <c r="I31" s="67">
        <v>3.7499999999999999E-2</v>
      </c>
      <c r="J31" s="67">
        <v>3.8E-3</v>
      </c>
      <c r="K31" s="66">
        <v>6468044</v>
      </c>
      <c r="L31" s="66">
        <v>116.98</v>
      </c>
      <c r="M31" s="66">
        <v>0</v>
      </c>
      <c r="N31" s="66">
        <v>7566.3178711999999</v>
      </c>
      <c r="O31" s="67">
        <v>4.0000000000000002E-4</v>
      </c>
      <c r="P31" s="67">
        <v>0.1132</v>
      </c>
      <c r="Q31" s="67">
        <v>8.7499999999999994E-2</v>
      </c>
    </row>
    <row r="32" spans="1:17">
      <c r="A32" t="s">
        <v>263</v>
      </c>
      <c r="B32" t="s">
        <v>264</v>
      </c>
      <c r="C32" t="s">
        <v>102</v>
      </c>
      <c r="D32" t="s">
        <v>223</v>
      </c>
      <c r="E32" t="s">
        <v>206</v>
      </c>
      <c r="F32" t="s">
        <v>265</v>
      </c>
      <c r="G32" s="66">
        <v>5.9</v>
      </c>
      <c r="H32" t="s">
        <v>104</v>
      </c>
      <c r="I32" s="67">
        <v>6.25E-2</v>
      </c>
      <c r="J32" s="67">
        <v>6.4999999999999997E-3</v>
      </c>
      <c r="K32" s="66">
        <v>5300000</v>
      </c>
      <c r="L32" s="66">
        <v>138.36000000000001</v>
      </c>
      <c r="M32" s="66">
        <v>0</v>
      </c>
      <c r="N32" s="66">
        <v>7333.08</v>
      </c>
      <c r="O32" s="67">
        <v>2.9999999999999997E-4</v>
      </c>
      <c r="P32" s="67">
        <v>0.10970000000000001</v>
      </c>
      <c r="Q32" s="67">
        <v>8.48E-2</v>
      </c>
    </row>
    <row r="33" spans="1:17">
      <c r="A33" t="s">
        <v>266</v>
      </c>
      <c r="B33" t="s">
        <v>267</v>
      </c>
      <c r="C33" t="s">
        <v>102</v>
      </c>
      <c r="D33" t="s">
        <v>223</v>
      </c>
      <c r="E33" t="s">
        <v>206</v>
      </c>
      <c r="F33" t="s">
        <v>230</v>
      </c>
      <c r="G33" s="66">
        <v>15.04</v>
      </c>
      <c r="H33" t="s">
        <v>104</v>
      </c>
      <c r="I33" s="67">
        <v>5.5E-2</v>
      </c>
      <c r="J33" s="67">
        <v>1.6199999999999999E-2</v>
      </c>
      <c r="K33" s="66">
        <v>1319939</v>
      </c>
      <c r="L33" s="66">
        <v>176.61</v>
      </c>
      <c r="M33" s="66">
        <v>0</v>
      </c>
      <c r="N33" s="66">
        <v>2331.1442679000002</v>
      </c>
      <c r="O33" s="67">
        <v>1E-4</v>
      </c>
      <c r="P33" s="67">
        <v>3.49E-2</v>
      </c>
      <c r="Q33" s="67">
        <v>2.7E-2</v>
      </c>
    </row>
    <row r="34" spans="1:17">
      <c r="A34" s="68" t="s">
        <v>268</v>
      </c>
      <c r="B34" s="14"/>
      <c r="C34" s="14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t="s">
        <v>211</v>
      </c>
      <c r="B35" t="s">
        <v>211</v>
      </c>
      <c r="C35" s="14"/>
      <c r="D35" t="s">
        <v>211</v>
      </c>
      <c r="G35" s="66">
        <v>0</v>
      </c>
      <c r="H35" t="s">
        <v>211</v>
      </c>
      <c r="I35" s="67">
        <v>0</v>
      </c>
      <c r="J35" s="67">
        <v>0</v>
      </c>
      <c r="K35" s="66">
        <v>0</v>
      </c>
      <c r="L35" s="66">
        <v>0</v>
      </c>
      <c r="N35" s="66">
        <v>0</v>
      </c>
      <c r="O35" s="67">
        <v>0</v>
      </c>
      <c r="P35" s="67">
        <v>0</v>
      </c>
      <c r="Q35" s="67">
        <v>0</v>
      </c>
    </row>
    <row r="36" spans="1:17">
      <c r="A36" s="68" t="s">
        <v>269</v>
      </c>
      <c r="B36" s="14"/>
      <c r="C36" s="14"/>
      <c r="G36" s="70">
        <v>0</v>
      </c>
      <c r="J36" s="69">
        <v>0</v>
      </c>
      <c r="K36" s="70">
        <v>0</v>
      </c>
      <c r="M36" s="70">
        <v>0</v>
      </c>
      <c r="N36" s="70">
        <v>0</v>
      </c>
      <c r="P36" s="69">
        <v>0</v>
      </c>
      <c r="Q36" s="69">
        <v>0</v>
      </c>
    </row>
    <row r="37" spans="1:17">
      <c r="A37" t="s">
        <v>211</v>
      </c>
      <c r="B37" t="s">
        <v>211</v>
      </c>
      <c r="C37" s="14"/>
      <c r="D37" t="s">
        <v>211</v>
      </c>
      <c r="G37" s="66">
        <v>0</v>
      </c>
      <c r="H37" t="s">
        <v>211</v>
      </c>
      <c r="I37" s="67">
        <v>0</v>
      </c>
      <c r="J37" s="67">
        <v>0</v>
      </c>
      <c r="K37" s="66">
        <v>0</v>
      </c>
      <c r="L37" s="66">
        <v>0</v>
      </c>
      <c r="N37" s="66">
        <v>0</v>
      </c>
      <c r="O37" s="67">
        <v>0</v>
      </c>
      <c r="P37" s="67">
        <v>0</v>
      </c>
      <c r="Q37" s="67">
        <v>0</v>
      </c>
    </row>
    <row r="38" spans="1:17">
      <c r="A38" s="68" t="s">
        <v>216</v>
      </c>
      <c r="B38" s="14"/>
      <c r="C38" s="14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s="68" t="s">
        <v>270</v>
      </c>
      <c r="B39" s="14"/>
      <c r="C39" s="14"/>
      <c r="G39" s="70">
        <v>0</v>
      </c>
      <c r="J39" s="69">
        <v>0</v>
      </c>
      <c r="K39" s="70">
        <v>0</v>
      </c>
      <c r="M39" s="70">
        <v>0</v>
      </c>
      <c r="N39" s="70">
        <v>0</v>
      </c>
      <c r="P39" s="69">
        <v>0</v>
      </c>
      <c r="Q39" s="69">
        <v>0</v>
      </c>
    </row>
    <row r="40" spans="1:17">
      <c r="A40" t="s">
        <v>211</v>
      </c>
      <c r="B40" t="s">
        <v>211</v>
      </c>
      <c r="C40" s="14"/>
      <c r="D40" t="s">
        <v>211</v>
      </c>
      <c r="G40" s="66">
        <v>0</v>
      </c>
      <c r="H40" t="s">
        <v>211</v>
      </c>
      <c r="I40" s="67">
        <v>0</v>
      </c>
      <c r="J40" s="67">
        <v>0</v>
      </c>
      <c r="K40" s="66">
        <v>0</v>
      </c>
      <c r="L40" s="66">
        <v>0</v>
      </c>
      <c r="N40" s="66">
        <v>0</v>
      </c>
      <c r="O40" s="67">
        <v>0</v>
      </c>
      <c r="P40" s="67">
        <v>0</v>
      </c>
      <c r="Q40" s="67">
        <v>0</v>
      </c>
    </row>
    <row r="41" spans="1:17">
      <c r="A41" s="68" t="s">
        <v>271</v>
      </c>
      <c r="B41" s="14"/>
      <c r="C41" s="14"/>
      <c r="G41" s="70">
        <v>0</v>
      </c>
      <c r="J41" s="69">
        <v>0</v>
      </c>
      <c r="K41" s="70">
        <v>0</v>
      </c>
      <c r="M41" s="70">
        <v>0</v>
      </c>
      <c r="N41" s="70">
        <v>0</v>
      </c>
      <c r="P41" s="69">
        <v>0</v>
      </c>
      <c r="Q41" s="69">
        <v>0</v>
      </c>
    </row>
    <row r="42" spans="1:17">
      <c r="A42" t="s">
        <v>211</v>
      </c>
      <c r="B42" t="s">
        <v>211</v>
      </c>
      <c r="C42" s="14"/>
      <c r="D42" t="s">
        <v>211</v>
      </c>
      <c r="G42" s="66">
        <v>0</v>
      </c>
      <c r="H42" t="s">
        <v>211</v>
      </c>
      <c r="I42" s="67">
        <v>0</v>
      </c>
      <c r="J42" s="67">
        <v>0</v>
      </c>
      <c r="K42" s="66">
        <v>0</v>
      </c>
      <c r="L42" s="66">
        <v>0</v>
      </c>
      <c r="N42" s="66">
        <v>0</v>
      </c>
      <c r="O42" s="67">
        <v>0</v>
      </c>
      <c r="P42" s="67">
        <v>0</v>
      </c>
      <c r="Q42" s="67">
        <v>0</v>
      </c>
    </row>
    <row r="43" spans="1:17">
      <c r="A43" s="80" t="s">
        <v>272</v>
      </c>
      <c r="B43" s="14"/>
      <c r="C43" s="14"/>
    </row>
    <row r="44" spans="1:17">
      <c r="A44" s="80" t="s">
        <v>273</v>
      </c>
      <c r="B44" s="14"/>
      <c r="C44" s="14"/>
    </row>
    <row r="45" spans="1:17">
      <c r="A45" s="80" t="s">
        <v>274</v>
      </c>
      <c r="B45" s="14"/>
      <c r="C45" s="14"/>
    </row>
    <row r="46" spans="1:17">
      <c r="A46" s="80" t="s">
        <v>275</v>
      </c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S21" sqref="S2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1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O6" s="16"/>
    </row>
    <row r="7" spans="1:67" ht="26.25" customHeight="1">
      <c r="A7" s="81" t="s">
        <v>82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BJ7" s="16"/>
      <c r="BO7" s="16"/>
    </row>
    <row r="8" spans="1:67" s="16" customFormat="1" ht="20.25">
      <c r="A8" s="92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8" t="s">
        <v>194</v>
      </c>
      <c r="Q8" s="43" t="s">
        <v>56</v>
      </c>
      <c r="R8" s="43" t="s">
        <v>73</v>
      </c>
      <c r="S8" s="43" t="s">
        <v>57</v>
      </c>
      <c r="T8" s="93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276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211</v>
      </c>
      <c r="B14" t="s">
        <v>211</v>
      </c>
      <c r="C14" s="14"/>
      <c r="D14" s="14"/>
      <c r="E14" s="14"/>
      <c r="F14" t="s">
        <v>211</v>
      </c>
      <c r="G14" t="s">
        <v>211</v>
      </c>
      <c r="J14" s="66">
        <v>0</v>
      </c>
      <c r="K14" t="s">
        <v>211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243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211</v>
      </c>
      <c r="B16" t="s">
        <v>211</v>
      </c>
      <c r="C16" s="14"/>
      <c r="D16" s="14"/>
      <c r="E16" s="14"/>
      <c r="F16" t="s">
        <v>211</v>
      </c>
      <c r="G16" t="s">
        <v>211</v>
      </c>
      <c r="J16" s="66">
        <v>0</v>
      </c>
      <c r="K16" t="s">
        <v>211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277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211</v>
      </c>
      <c r="B18" t="s">
        <v>211</v>
      </c>
      <c r="C18" s="14"/>
      <c r="D18" s="14"/>
      <c r="E18" s="14"/>
      <c r="F18" t="s">
        <v>211</v>
      </c>
      <c r="G18" t="s">
        <v>211</v>
      </c>
      <c r="J18" s="66">
        <v>0</v>
      </c>
      <c r="K18" t="s">
        <v>211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216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278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211</v>
      </c>
      <c r="B21" t="s">
        <v>211</v>
      </c>
      <c r="C21" s="14"/>
      <c r="D21" s="14"/>
      <c r="E21" s="14"/>
      <c r="F21" t="s">
        <v>211</v>
      </c>
      <c r="G21" t="s">
        <v>211</v>
      </c>
      <c r="J21" s="66">
        <v>0</v>
      </c>
      <c r="K21" t="s">
        <v>211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279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211</v>
      </c>
      <c r="B23" t="s">
        <v>211</v>
      </c>
      <c r="C23" s="14"/>
      <c r="D23" s="14"/>
      <c r="E23" s="14"/>
      <c r="F23" t="s">
        <v>211</v>
      </c>
      <c r="G23" t="s">
        <v>211</v>
      </c>
      <c r="J23" s="66">
        <v>0</v>
      </c>
      <c r="K23" t="s">
        <v>211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0" t="s">
        <v>218</v>
      </c>
      <c r="B24" s="14"/>
      <c r="C24" s="14"/>
      <c r="D24" s="14"/>
      <c r="E24" s="14"/>
      <c r="F24" s="14"/>
    </row>
    <row r="25" spans="1:20">
      <c r="A25" s="80" t="s">
        <v>272</v>
      </c>
      <c r="B25" s="14"/>
      <c r="C25" s="14"/>
      <c r="D25" s="14"/>
      <c r="E25" s="14"/>
      <c r="F25" s="14"/>
    </row>
    <row r="26" spans="1:20">
      <c r="A26" s="80" t="s">
        <v>273</v>
      </c>
      <c r="B26" s="14"/>
      <c r="C26" s="14"/>
      <c r="D26" s="14"/>
      <c r="E26" s="14"/>
      <c r="F26" s="14"/>
    </row>
    <row r="27" spans="1:20">
      <c r="A27" s="80" t="s">
        <v>274</v>
      </c>
      <c r="B27" s="14"/>
      <c r="C27" s="14"/>
      <c r="D27" s="14"/>
      <c r="E27" s="14"/>
      <c r="F27" s="14"/>
    </row>
    <row r="28" spans="1:20">
      <c r="A28" s="80" t="s">
        <v>275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63" workbookViewId="0">
      <selection activeCell="S70" sqref="S7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1:65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8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3.92</v>
      </c>
      <c r="K11" s="7"/>
      <c r="L11" s="7"/>
      <c r="M11" s="65">
        <v>1.72E-2</v>
      </c>
      <c r="N11" s="64">
        <v>15519482.890000001</v>
      </c>
      <c r="O11" s="28"/>
      <c r="P11" s="64">
        <v>16.061430000000001</v>
      </c>
      <c r="Q11" s="64">
        <v>16938.290558149842</v>
      </c>
      <c r="R11" s="7"/>
      <c r="S11" s="65">
        <v>1</v>
      </c>
      <c r="T11" s="65">
        <v>0.19589999999999999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3.91</v>
      </c>
      <c r="M12" s="69">
        <v>1.6899999999999998E-2</v>
      </c>
      <c r="N12" s="70">
        <v>15419482.890000001</v>
      </c>
      <c r="P12" s="70">
        <v>16.061430000000001</v>
      </c>
      <c r="Q12" s="70">
        <v>16539.3375385539</v>
      </c>
      <c r="S12" s="69">
        <v>0.97640000000000005</v>
      </c>
      <c r="T12" s="69">
        <v>0.1913</v>
      </c>
    </row>
    <row r="13" spans="1:65">
      <c r="A13" s="68" t="s">
        <v>276</v>
      </c>
      <c r="B13" s="14"/>
      <c r="C13" s="14"/>
      <c r="D13" s="14"/>
      <c r="E13" s="14"/>
      <c r="J13" s="70">
        <v>4.09</v>
      </c>
      <c r="M13" s="69">
        <v>3.8999999999999998E-3</v>
      </c>
      <c r="N13" s="70">
        <v>6960564.3300000001</v>
      </c>
      <c r="P13" s="70">
        <v>16.061430000000001</v>
      </c>
      <c r="Q13" s="70">
        <v>7738.1309585837917</v>
      </c>
      <c r="S13" s="69">
        <v>0.45679999999999998</v>
      </c>
      <c r="T13" s="69">
        <v>8.9499999999999996E-2</v>
      </c>
    </row>
    <row r="14" spans="1:65">
      <c r="A14" t="s">
        <v>280</v>
      </c>
      <c r="B14" t="s">
        <v>281</v>
      </c>
      <c r="C14" t="s">
        <v>102</v>
      </c>
      <c r="D14" t="s">
        <v>125</v>
      </c>
      <c r="E14" t="s">
        <v>282</v>
      </c>
      <c r="F14" t="s">
        <v>283</v>
      </c>
      <c r="G14" t="s">
        <v>205</v>
      </c>
      <c r="H14" t="s">
        <v>206</v>
      </c>
      <c r="I14" t="s">
        <v>284</v>
      </c>
      <c r="J14" s="66">
        <v>5.39</v>
      </c>
      <c r="K14" t="s">
        <v>104</v>
      </c>
      <c r="L14" s="67">
        <v>8.3000000000000001E-3</v>
      </c>
      <c r="M14" s="67">
        <v>-1.2999999999999999E-3</v>
      </c>
      <c r="N14" s="66">
        <v>400000</v>
      </c>
      <c r="O14" s="66">
        <v>107.42</v>
      </c>
      <c r="P14" s="66">
        <v>0</v>
      </c>
      <c r="Q14" s="66">
        <v>429.68</v>
      </c>
      <c r="R14" s="67">
        <v>2.9999999999999997E-4</v>
      </c>
      <c r="S14" s="67">
        <v>2.5399999999999999E-2</v>
      </c>
      <c r="T14" s="67">
        <v>5.0000000000000001E-3</v>
      </c>
    </row>
    <row r="15" spans="1:65">
      <c r="A15" t="s">
        <v>285</v>
      </c>
      <c r="B15" t="s">
        <v>286</v>
      </c>
      <c r="C15" t="s">
        <v>102</v>
      </c>
      <c r="D15" t="s">
        <v>125</v>
      </c>
      <c r="E15" t="s">
        <v>287</v>
      </c>
      <c r="F15" t="s">
        <v>283</v>
      </c>
      <c r="G15" t="s">
        <v>205</v>
      </c>
      <c r="H15" t="s">
        <v>206</v>
      </c>
      <c r="I15" t="s">
        <v>288</v>
      </c>
      <c r="J15" s="66">
        <v>4.67</v>
      </c>
      <c r="K15" t="s">
        <v>104</v>
      </c>
      <c r="L15" s="67">
        <v>8.6E-3</v>
      </c>
      <c r="M15" s="67">
        <v>-2.5000000000000001E-3</v>
      </c>
      <c r="N15" s="66">
        <v>400000</v>
      </c>
      <c r="O15" s="66">
        <v>107.21</v>
      </c>
      <c r="P15" s="66">
        <v>0</v>
      </c>
      <c r="Q15" s="66">
        <v>428.84</v>
      </c>
      <c r="R15" s="67">
        <v>2.0000000000000001E-4</v>
      </c>
      <c r="S15" s="67">
        <v>2.53E-2</v>
      </c>
      <c r="T15" s="67">
        <v>5.0000000000000001E-3</v>
      </c>
    </row>
    <row r="16" spans="1:65">
      <c r="A16" t="s">
        <v>289</v>
      </c>
      <c r="B16" t="s">
        <v>290</v>
      </c>
      <c r="C16" t="s">
        <v>102</v>
      </c>
      <c r="D16" t="s">
        <v>125</v>
      </c>
      <c r="E16" t="s">
        <v>287</v>
      </c>
      <c r="F16" t="s">
        <v>283</v>
      </c>
      <c r="G16" t="s">
        <v>205</v>
      </c>
      <c r="H16" t="s">
        <v>206</v>
      </c>
      <c r="I16" t="s">
        <v>291</v>
      </c>
      <c r="J16" s="66">
        <v>3.82</v>
      </c>
      <c r="K16" t="s">
        <v>104</v>
      </c>
      <c r="L16" s="67">
        <v>1E-3</v>
      </c>
      <c r="M16" s="67">
        <v>-3.2000000000000002E-3</v>
      </c>
      <c r="N16" s="66">
        <v>434233</v>
      </c>
      <c r="O16" s="66">
        <v>101.62</v>
      </c>
      <c r="P16" s="66">
        <v>0</v>
      </c>
      <c r="Q16" s="66">
        <v>441.26757459999999</v>
      </c>
      <c r="R16" s="67">
        <v>2.0000000000000001E-4</v>
      </c>
      <c r="S16" s="67">
        <v>2.6100000000000002E-2</v>
      </c>
      <c r="T16" s="67">
        <v>5.1000000000000004E-3</v>
      </c>
    </row>
    <row r="17" spans="1:20">
      <c r="A17" t="s">
        <v>292</v>
      </c>
      <c r="B17" t="s">
        <v>293</v>
      </c>
      <c r="C17" t="s">
        <v>102</v>
      </c>
      <c r="D17" t="s">
        <v>125</v>
      </c>
      <c r="E17" t="s">
        <v>287</v>
      </c>
      <c r="F17" t="s">
        <v>283</v>
      </c>
      <c r="G17" t="s">
        <v>205</v>
      </c>
      <c r="H17" t="s">
        <v>206</v>
      </c>
      <c r="I17" t="s">
        <v>291</v>
      </c>
      <c r="J17" s="66">
        <v>1.55</v>
      </c>
      <c r="K17" t="s">
        <v>104</v>
      </c>
      <c r="L17" s="67">
        <v>0.04</v>
      </c>
      <c r="M17" s="67">
        <v>-5.1999999999999998E-3</v>
      </c>
      <c r="N17" s="66">
        <v>270027</v>
      </c>
      <c r="O17" s="66">
        <v>111.19</v>
      </c>
      <c r="P17" s="66">
        <v>0</v>
      </c>
      <c r="Q17" s="66">
        <v>300.24302130000001</v>
      </c>
      <c r="R17" s="67">
        <v>1E-4</v>
      </c>
      <c r="S17" s="67">
        <v>1.77E-2</v>
      </c>
      <c r="T17" s="67">
        <v>3.5000000000000001E-3</v>
      </c>
    </row>
    <row r="18" spans="1:20">
      <c r="A18" t="s">
        <v>294</v>
      </c>
      <c r="B18" t="s">
        <v>295</v>
      </c>
      <c r="C18" t="s">
        <v>102</v>
      </c>
      <c r="D18" t="s">
        <v>125</v>
      </c>
      <c r="E18" t="s">
        <v>296</v>
      </c>
      <c r="F18" t="s">
        <v>283</v>
      </c>
      <c r="G18" t="s">
        <v>205</v>
      </c>
      <c r="H18" t="s">
        <v>206</v>
      </c>
      <c r="I18" t="s">
        <v>297</v>
      </c>
      <c r="J18" s="66">
        <v>1.73</v>
      </c>
      <c r="K18" t="s">
        <v>104</v>
      </c>
      <c r="L18" s="67">
        <v>7.0000000000000001E-3</v>
      </c>
      <c r="M18" s="67">
        <v>-2.8999999999999998E-3</v>
      </c>
      <c r="N18" s="66">
        <v>201632</v>
      </c>
      <c r="O18" s="66">
        <v>104.53</v>
      </c>
      <c r="P18" s="66">
        <v>0</v>
      </c>
      <c r="Q18" s="66">
        <v>210.76592959999999</v>
      </c>
      <c r="R18" s="67">
        <v>1E-4</v>
      </c>
      <c r="S18" s="67">
        <v>1.24E-2</v>
      </c>
      <c r="T18" s="67">
        <v>2.3999999999999998E-3</v>
      </c>
    </row>
    <row r="19" spans="1:20">
      <c r="A19" t="s">
        <v>298</v>
      </c>
      <c r="B19" t="s">
        <v>299</v>
      </c>
      <c r="C19" t="s">
        <v>102</v>
      </c>
      <c r="D19" t="s">
        <v>125</v>
      </c>
      <c r="E19" t="s">
        <v>300</v>
      </c>
      <c r="F19" t="s">
        <v>301</v>
      </c>
      <c r="G19" t="s">
        <v>302</v>
      </c>
      <c r="H19" t="s">
        <v>206</v>
      </c>
      <c r="I19" t="s">
        <v>230</v>
      </c>
      <c r="J19" s="66">
        <v>6.28</v>
      </c>
      <c r="K19" t="s">
        <v>104</v>
      </c>
      <c r="L19" s="67">
        <v>1.77E-2</v>
      </c>
      <c r="M19" s="67">
        <v>2.5999999999999999E-3</v>
      </c>
      <c r="N19" s="66">
        <v>68786</v>
      </c>
      <c r="O19" s="66">
        <v>110.45</v>
      </c>
      <c r="P19" s="66">
        <v>0</v>
      </c>
      <c r="Q19" s="66">
        <v>75.974136999999999</v>
      </c>
      <c r="R19" s="67">
        <v>0</v>
      </c>
      <c r="S19" s="67">
        <v>4.4999999999999997E-3</v>
      </c>
      <c r="T19" s="67">
        <v>8.9999999999999998E-4</v>
      </c>
    </row>
    <row r="20" spans="1:20">
      <c r="A20" t="s">
        <v>303</v>
      </c>
      <c r="B20" t="s">
        <v>304</v>
      </c>
      <c r="C20" t="s">
        <v>102</v>
      </c>
      <c r="D20" t="s">
        <v>125</v>
      </c>
      <c r="E20" t="s">
        <v>296</v>
      </c>
      <c r="F20" t="s">
        <v>283</v>
      </c>
      <c r="G20" t="s">
        <v>302</v>
      </c>
      <c r="H20" t="s">
        <v>206</v>
      </c>
      <c r="I20" t="s">
        <v>305</v>
      </c>
      <c r="J20" s="66">
        <v>2.3199999999999998</v>
      </c>
      <c r="K20" t="s">
        <v>104</v>
      </c>
      <c r="L20" s="67">
        <v>4.2000000000000003E-2</v>
      </c>
      <c r="M20" s="67">
        <v>-4.7000000000000002E-3</v>
      </c>
      <c r="N20" s="66">
        <v>400000</v>
      </c>
      <c r="O20" s="66">
        <v>116.79</v>
      </c>
      <c r="P20" s="66">
        <v>0</v>
      </c>
      <c r="Q20" s="66">
        <v>467.16</v>
      </c>
      <c r="R20" s="67">
        <v>4.0000000000000002E-4</v>
      </c>
      <c r="S20" s="67">
        <v>2.76E-2</v>
      </c>
      <c r="T20" s="67">
        <v>5.4000000000000003E-3</v>
      </c>
    </row>
    <row r="21" spans="1:20">
      <c r="A21" t="s">
        <v>306</v>
      </c>
      <c r="B21" t="s">
        <v>307</v>
      </c>
      <c r="C21" t="s">
        <v>102</v>
      </c>
      <c r="D21" t="s">
        <v>125</v>
      </c>
      <c r="E21" t="s">
        <v>308</v>
      </c>
      <c r="F21" t="s">
        <v>309</v>
      </c>
      <c r="G21" t="s">
        <v>310</v>
      </c>
      <c r="H21" t="s">
        <v>206</v>
      </c>
      <c r="I21" t="s">
        <v>311</v>
      </c>
      <c r="J21" s="66">
        <v>4.53</v>
      </c>
      <c r="K21" t="s">
        <v>104</v>
      </c>
      <c r="L21" s="67">
        <v>4.2999999999999997E-2</v>
      </c>
      <c r="M21" s="67">
        <v>1E-3</v>
      </c>
      <c r="N21" s="66">
        <v>400000.72</v>
      </c>
      <c r="O21" s="66">
        <v>121.68</v>
      </c>
      <c r="P21" s="66">
        <v>0</v>
      </c>
      <c r="Q21" s="66">
        <v>486.72087609599998</v>
      </c>
      <c r="R21" s="67">
        <v>4.0000000000000002E-4</v>
      </c>
      <c r="S21" s="67">
        <v>2.87E-2</v>
      </c>
      <c r="T21" s="67">
        <v>5.5999999999999999E-3</v>
      </c>
    </row>
    <row r="22" spans="1:20">
      <c r="A22" t="s">
        <v>312</v>
      </c>
      <c r="B22" t="s">
        <v>313</v>
      </c>
      <c r="C22" t="s">
        <v>102</v>
      </c>
      <c r="D22" t="s">
        <v>125</v>
      </c>
      <c r="E22" t="s">
        <v>314</v>
      </c>
      <c r="F22" t="s">
        <v>283</v>
      </c>
      <c r="G22" t="s">
        <v>315</v>
      </c>
      <c r="H22" t="s">
        <v>152</v>
      </c>
      <c r="I22" t="s">
        <v>316</v>
      </c>
      <c r="J22" s="66">
        <v>6.83</v>
      </c>
      <c r="K22" t="s">
        <v>104</v>
      </c>
      <c r="L22" s="67">
        <v>5.0000000000000001E-3</v>
      </c>
      <c r="M22" s="67">
        <v>-2.9999999999999997E-4</v>
      </c>
      <c r="N22" s="66">
        <v>295000</v>
      </c>
      <c r="O22" s="66">
        <v>103.3</v>
      </c>
      <c r="P22" s="66">
        <v>0</v>
      </c>
      <c r="Q22" s="66">
        <v>304.73500000000001</v>
      </c>
      <c r="R22" s="67">
        <v>4.0000000000000002E-4</v>
      </c>
      <c r="S22" s="67">
        <v>1.7999999999999999E-2</v>
      </c>
      <c r="T22" s="67">
        <v>3.5000000000000001E-3</v>
      </c>
    </row>
    <row r="23" spans="1:20">
      <c r="A23" t="s">
        <v>317</v>
      </c>
      <c r="B23" t="s">
        <v>318</v>
      </c>
      <c r="C23" t="s">
        <v>102</v>
      </c>
      <c r="D23" t="s">
        <v>125</v>
      </c>
      <c r="E23" t="s">
        <v>319</v>
      </c>
      <c r="F23" t="s">
        <v>301</v>
      </c>
      <c r="G23" t="s">
        <v>320</v>
      </c>
      <c r="H23" t="s">
        <v>206</v>
      </c>
      <c r="I23" t="s">
        <v>321</v>
      </c>
      <c r="J23" s="66">
        <v>5.04</v>
      </c>
      <c r="K23" t="s">
        <v>104</v>
      </c>
      <c r="L23" s="67">
        <v>1.95E-2</v>
      </c>
      <c r="M23" s="67">
        <v>5.5999999999999999E-3</v>
      </c>
      <c r="N23" s="66">
        <v>383333.33</v>
      </c>
      <c r="O23" s="66">
        <v>108.87</v>
      </c>
      <c r="P23" s="66">
        <v>0</v>
      </c>
      <c r="Q23" s="66">
        <v>417.33499637099999</v>
      </c>
      <c r="R23" s="67">
        <v>5.9999999999999995E-4</v>
      </c>
      <c r="S23" s="67">
        <v>2.46E-2</v>
      </c>
      <c r="T23" s="67">
        <v>4.7999999999999996E-3</v>
      </c>
    </row>
    <row r="24" spans="1:20">
      <c r="A24" t="s">
        <v>322</v>
      </c>
      <c r="B24" t="s">
        <v>323</v>
      </c>
      <c r="C24" t="s">
        <v>102</v>
      </c>
      <c r="D24" t="s">
        <v>125</v>
      </c>
      <c r="E24" t="s">
        <v>324</v>
      </c>
      <c r="F24" t="s">
        <v>301</v>
      </c>
      <c r="G24" t="s">
        <v>320</v>
      </c>
      <c r="H24" t="s">
        <v>206</v>
      </c>
      <c r="I24" t="s">
        <v>325</v>
      </c>
      <c r="J24" s="66">
        <v>5.5</v>
      </c>
      <c r="K24" t="s">
        <v>104</v>
      </c>
      <c r="L24" s="67">
        <v>0.04</v>
      </c>
      <c r="M24" s="67">
        <v>1.1299999999999999E-2</v>
      </c>
      <c r="N24" s="66">
        <v>400000</v>
      </c>
      <c r="O24" s="66">
        <v>117.19</v>
      </c>
      <c r="P24" s="66">
        <v>0</v>
      </c>
      <c r="Q24" s="66">
        <v>468.76</v>
      </c>
      <c r="R24" s="67">
        <v>1E-4</v>
      </c>
      <c r="S24" s="67">
        <v>2.7699999999999999E-2</v>
      </c>
      <c r="T24" s="67">
        <v>5.4000000000000003E-3</v>
      </c>
    </row>
    <row r="25" spans="1:20">
      <c r="A25" t="s">
        <v>326</v>
      </c>
      <c r="B25" t="s">
        <v>327</v>
      </c>
      <c r="C25" t="s">
        <v>102</v>
      </c>
      <c r="D25" t="s">
        <v>125</v>
      </c>
      <c r="E25" t="s">
        <v>328</v>
      </c>
      <c r="F25" t="s">
        <v>283</v>
      </c>
      <c r="G25" t="s">
        <v>320</v>
      </c>
      <c r="H25" t="s">
        <v>206</v>
      </c>
      <c r="I25" t="s">
        <v>329</v>
      </c>
      <c r="J25" s="66">
        <v>5.48</v>
      </c>
      <c r="K25" t="s">
        <v>104</v>
      </c>
      <c r="L25" s="67">
        <v>2E-3</v>
      </c>
      <c r="M25" s="67">
        <v>8.0000000000000004E-4</v>
      </c>
      <c r="N25" s="66">
        <v>84000</v>
      </c>
      <c r="O25" s="66">
        <v>100.69</v>
      </c>
      <c r="P25" s="66">
        <v>0</v>
      </c>
      <c r="Q25" s="66">
        <v>84.579599999999999</v>
      </c>
      <c r="R25" s="67">
        <v>2.0000000000000001E-4</v>
      </c>
      <c r="S25" s="67">
        <v>5.0000000000000001E-3</v>
      </c>
      <c r="T25" s="67">
        <v>1E-3</v>
      </c>
    </row>
    <row r="26" spans="1:20">
      <c r="A26" t="s">
        <v>330</v>
      </c>
      <c r="B26" t="s">
        <v>331</v>
      </c>
      <c r="C26" t="s">
        <v>102</v>
      </c>
      <c r="D26" t="s">
        <v>125</v>
      </c>
      <c r="E26" t="s">
        <v>332</v>
      </c>
      <c r="F26" t="s">
        <v>333</v>
      </c>
      <c r="G26" t="s">
        <v>315</v>
      </c>
      <c r="H26" t="s">
        <v>152</v>
      </c>
      <c r="I26" t="s">
        <v>334</v>
      </c>
      <c r="J26" s="66">
        <v>5.23</v>
      </c>
      <c r="K26" t="s">
        <v>104</v>
      </c>
      <c r="L26" s="67">
        <v>2.4799999999999999E-2</v>
      </c>
      <c r="M26" s="67">
        <v>2.0999999999999999E-3</v>
      </c>
      <c r="N26" s="66">
        <v>400000.97</v>
      </c>
      <c r="O26" s="66">
        <v>114.51</v>
      </c>
      <c r="P26" s="66">
        <v>0</v>
      </c>
      <c r="Q26" s="66">
        <v>458.041110747</v>
      </c>
      <c r="R26" s="67">
        <v>8.9999999999999998E-4</v>
      </c>
      <c r="S26" s="67">
        <v>2.7E-2</v>
      </c>
      <c r="T26" s="67">
        <v>5.3E-3</v>
      </c>
    </row>
    <row r="27" spans="1:20">
      <c r="A27" t="s">
        <v>335</v>
      </c>
      <c r="B27" t="s">
        <v>336</v>
      </c>
      <c r="C27" t="s">
        <v>102</v>
      </c>
      <c r="D27" t="s">
        <v>125</v>
      </c>
      <c r="E27" t="s">
        <v>337</v>
      </c>
      <c r="F27" t="s">
        <v>129</v>
      </c>
      <c r="G27" t="s">
        <v>320</v>
      </c>
      <c r="H27" t="s">
        <v>206</v>
      </c>
      <c r="I27" t="s">
        <v>338</v>
      </c>
      <c r="J27" s="66">
        <v>3.28</v>
      </c>
      <c r="K27" t="s">
        <v>104</v>
      </c>
      <c r="L27" s="67">
        <v>1.7999999999999999E-2</v>
      </c>
      <c r="M27" s="67">
        <v>3.2000000000000002E-3</v>
      </c>
      <c r="N27" s="66">
        <v>371426.13</v>
      </c>
      <c r="O27" s="66">
        <v>106.11</v>
      </c>
      <c r="P27" s="66">
        <v>0</v>
      </c>
      <c r="Q27" s="66">
        <v>394.12026654300001</v>
      </c>
      <c r="R27" s="67">
        <v>5.0000000000000001E-4</v>
      </c>
      <c r="S27" s="67">
        <v>2.3300000000000001E-2</v>
      </c>
      <c r="T27" s="67">
        <v>4.5999999999999999E-3</v>
      </c>
    </row>
    <row r="28" spans="1:20">
      <c r="A28" t="s">
        <v>339</v>
      </c>
      <c r="B28" t="s">
        <v>340</v>
      </c>
      <c r="C28" t="s">
        <v>102</v>
      </c>
      <c r="D28" t="s">
        <v>125</v>
      </c>
      <c r="E28" t="s">
        <v>341</v>
      </c>
      <c r="F28" t="s">
        <v>301</v>
      </c>
      <c r="G28" t="s">
        <v>342</v>
      </c>
      <c r="H28" t="s">
        <v>206</v>
      </c>
      <c r="I28" t="s">
        <v>343</v>
      </c>
      <c r="J28" s="66">
        <v>4.57</v>
      </c>
      <c r="K28" t="s">
        <v>104</v>
      </c>
      <c r="L28" s="67">
        <v>2.1499999999999998E-2</v>
      </c>
      <c r="M28" s="67">
        <v>8.6999999999999994E-3</v>
      </c>
      <c r="N28" s="66">
        <v>400000</v>
      </c>
      <c r="O28" s="66">
        <v>108.24</v>
      </c>
      <c r="P28" s="66">
        <v>0</v>
      </c>
      <c r="Q28" s="66">
        <v>432.96</v>
      </c>
      <c r="R28" s="67">
        <v>6.9999999999999999E-4</v>
      </c>
      <c r="S28" s="67">
        <v>2.5600000000000001E-2</v>
      </c>
      <c r="T28" s="67">
        <v>5.0000000000000001E-3</v>
      </c>
    </row>
    <row r="29" spans="1:20">
      <c r="A29" t="s">
        <v>344</v>
      </c>
      <c r="B29" t="s">
        <v>345</v>
      </c>
      <c r="C29" t="s">
        <v>102</v>
      </c>
      <c r="D29" t="s">
        <v>125</v>
      </c>
      <c r="E29" t="s">
        <v>346</v>
      </c>
      <c r="F29" t="s">
        <v>283</v>
      </c>
      <c r="G29" t="s">
        <v>347</v>
      </c>
      <c r="H29" t="s">
        <v>206</v>
      </c>
      <c r="I29" t="s">
        <v>348</v>
      </c>
      <c r="J29" s="66">
        <v>1.92</v>
      </c>
      <c r="K29" t="s">
        <v>104</v>
      </c>
      <c r="L29" s="67">
        <v>5.0999999999999997E-2</v>
      </c>
      <c r="M29" s="67">
        <v>2.3999999999999998E-3</v>
      </c>
      <c r="N29" s="66">
        <v>400000</v>
      </c>
      <c r="O29" s="66">
        <v>133.5</v>
      </c>
      <c r="P29" s="66">
        <v>6.1981799999999998</v>
      </c>
      <c r="Q29" s="66">
        <v>540.19817999999998</v>
      </c>
      <c r="R29" s="67">
        <v>2.9999999999999997E-4</v>
      </c>
      <c r="S29" s="67">
        <v>3.1899999999999998E-2</v>
      </c>
      <c r="T29" s="67">
        <v>6.1999999999999998E-3</v>
      </c>
    </row>
    <row r="30" spans="1:20">
      <c r="A30" t="s">
        <v>349</v>
      </c>
      <c r="B30" t="s">
        <v>350</v>
      </c>
      <c r="C30" t="s">
        <v>102</v>
      </c>
      <c r="D30" t="s">
        <v>125</v>
      </c>
      <c r="E30" t="s">
        <v>351</v>
      </c>
      <c r="F30" t="s">
        <v>301</v>
      </c>
      <c r="G30" t="s">
        <v>347</v>
      </c>
      <c r="H30" t="s">
        <v>206</v>
      </c>
      <c r="I30" t="s">
        <v>325</v>
      </c>
      <c r="J30" s="66">
        <v>5.01</v>
      </c>
      <c r="K30" t="s">
        <v>104</v>
      </c>
      <c r="L30" s="67">
        <v>2.0500000000000001E-2</v>
      </c>
      <c r="M30" s="67">
        <v>6.4999999999999997E-3</v>
      </c>
      <c r="N30" s="66">
        <v>350000</v>
      </c>
      <c r="O30" s="66">
        <v>109.94</v>
      </c>
      <c r="P30" s="66">
        <v>0</v>
      </c>
      <c r="Q30" s="66">
        <v>384.79</v>
      </c>
      <c r="R30" s="67">
        <v>5.9999999999999995E-4</v>
      </c>
      <c r="S30" s="67">
        <v>2.2700000000000001E-2</v>
      </c>
      <c r="T30" s="67">
        <v>4.4999999999999997E-3</v>
      </c>
    </row>
    <row r="31" spans="1:20">
      <c r="A31" t="s">
        <v>352</v>
      </c>
      <c r="B31" t="s">
        <v>353</v>
      </c>
      <c r="C31" t="s">
        <v>102</v>
      </c>
      <c r="D31" t="s">
        <v>125</v>
      </c>
      <c r="E31" t="s">
        <v>354</v>
      </c>
      <c r="F31" t="s">
        <v>134</v>
      </c>
      <c r="G31" t="s">
        <v>347</v>
      </c>
      <c r="H31" t="s">
        <v>206</v>
      </c>
      <c r="I31" t="s">
        <v>355</v>
      </c>
      <c r="J31" s="66">
        <v>2.5499999999999998</v>
      </c>
      <c r="K31" t="s">
        <v>104</v>
      </c>
      <c r="L31" s="67">
        <v>1.9800000000000002E-2</v>
      </c>
      <c r="M31" s="67">
        <v>1.8599999999999998E-2</v>
      </c>
      <c r="N31" s="66">
        <v>400000</v>
      </c>
      <c r="O31" s="66">
        <v>100.99</v>
      </c>
      <c r="P31" s="66">
        <v>3.98725</v>
      </c>
      <c r="Q31" s="66">
        <v>407.94725</v>
      </c>
      <c r="R31" s="67">
        <v>5.9999999999999995E-4</v>
      </c>
      <c r="S31" s="67">
        <v>2.41E-2</v>
      </c>
      <c r="T31" s="67">
        <v>4.7000000000000002E-3</v>
      </c>
    </row>
    <row r="32" spans="1:20">
      <c r="A32" t="s">
        <v>356</v>
      </c>
      <c r="B32" t="s">
        <v>357</v>
      </c>
      <c r="C32" t="s">
        <v>102</v>
      </c>
      <c r="D32" t="s">
        <v>125</v>
      </c>
      <c r="E32" t="s">
        <v>358</v>
      </c>
      <c r="F32" t="s">
        <v>301</v>
      </c>
      <c r="G32" t="s">
        <v>347</v>
      </c>
      <c r="H32" t="s">
        <v>206</v>
      </c>
      <c r="I32" t="s">
        <v>359</v>
      </c>
      <c r="J32" s="66">
        <v>3.21</v>
      </c>
      <c r="K32" t="s">
        <v>104</v>
      </c>
      <c r="L32" s="67">
        <v>4.3400000000000001E-2</v>
      </c>
      <c r="M32" s="67">
        <v>8.0999999999999996E-3</v>
      </c>
      <c r="N32" s="66">
        <v>190000.18</v>
      </c>
      <c r="O32" s="66">
        <v>113.51</v>
      </c>
      <c r="P32" s="66">
        <v>0</v>
      </c>
      <c r="Q32" s="66">
        <v>215.669204318</v>
      </c>
      <c r="R32" s="67">
        <v>1E-4</v>
      </c>
      <c r="S32" s="67">
        <v>1.2699999999999999E-2</v>
      </c>
      <c r="T32" s="67">
        <v>2.5000000000000001E-3</v>
      </c>
    </row>
    <row r="33" spans="1:20">
      <c r="A33" t="s">
        <v>360</v>
      </c>
      <c r="B33" t="s">
        <v>361</v>
      </c>
      <c r="C33" t="s">
        <v>102</v>
      </c>
      <c r="D33" t="s">
        <v>125</v>
      </c>
      <c r="E33" t="s">
        <v>362</v>
      </c>
      <c r="F33" t="s">
        <v>301</v>
      </c>
      <c r="G33" t="s">
        <v>363</v>
      </c>
      <c r="H33" t="s">
        <v>152</v>
      </c>
      <c r="I33" t="s">
        <v>364</v>
      </c>
      <c r="J33" s="66">
        <v>3.31</v>
      </c>
      <c r="K33" t="s">
        <v>104</v>
      </c>
      <c r="L33" s="67">
        <v>4.65E-2</v>
      </c>
      <c r="M33" s="67">
        <v>8.8000000000000005E-3</v>
      </c>
      <c r="N33" s="66">
        <v>250000</v>
      </c>
      <c r="O33" s="66">
        <v>114.19</v>
      </c>
      <c r="P33" s="66">
        <v>5.8760000000000003</v>
      </c>
      <c r="Q33" s="66">
        <v>291.351</v>
      </c>
      <c r="R33" s="67">
        <v>2.9999999999999997E-4</v>
      </c>
      <c r="S33" s="67">
        <v>1.72E-2</v>
      </c>
      <c r="T33" s="67">
        <v>3.3999999999999998E-3</v>
      </c>
    </row>
    <row r="34" spans="1:20">
      <c r="A34" t="s">
        <v>365</v>
      </c>
      <c r="B34" t="s">
        <v>366</v>
      </c>
      <c r="C34" t="s">
        <v>102</v>
      </c>
      <c r="D34" t="s">
        <v>125</v>
      </c>
      <c r="E34" t="s">
        <v>367</v>
      </c>
      <c r="F34" t="s">
        <v>301</v>
      </c>
      <c r="G34" t="s">
        <v>363</v>
      </c>
      <c r="H34" t="s">
        <v>152</v>
      </c>
      <c r="I34" t="s">
        <v>368</v>
      </c>
      <c r="J34" s="66">
        <v>5.1100000000000003</v>
      </c>
      <c r="K34" t="s">
        <v>104</v>
      </c>
      <c r="L34" s="67">
        <v>2.5700000000000001E-2</v>
      </c>
      <c r="M34" s="67">
        <v>1.1599999999999999E-2</v>
      </c>
      <c r="N34" s="66">
        <v>400000</v>
      </c>
      <c r="O34" s="66">
        <v>109.56</v>
      </c>
      <c r="P34" s="66">
        <v>0</v>
      </c>
      <c r="Q34" s="66">
        <v>438.24</v>
      </c>
      <c r="R34" s="67">
        <v>4.0000000000000002E-4</v>
      </c>
      <c r="S34" s="67">
        <v>2.5899999999999999E-2</v>
      </c>
      <c r="T34" s="67">
        <v>5.1000000000000004E-3</v>
      </c>
    </row>
    <row r="35" spans="1:20">
      <c r="A35" t="s">
        <v>369</v>
      </c>
      <c r="B35" t="s">
        <v>370</v>
      </c>
      <c r="C35" t="s">
        <v>102</v>
      </c>
      <c r="D35" t="s">
        <v>125</v>
      </c>
      <c r="E35" t="s">
        <v>371</v>
      </c>
      <c r="F35" t="s">
        <v>301</v>
      </c>
      <c r="G35" t="s">
        <v>372</v>
      </c>
      <c r="H35" t="s">
        <v>206</v>
      </c>
      <c r="I35" t="s">
        <v>373</v>
      </c>
      <c r="J35" s="66">
        <v>4.07</v>
      </c>
      <c r="K35" t="s">
        <v>104</v>
      </c>
      <c r="L35" s="67">
        <v>2.6499999999999999E-2</v>
      </c>
      <c r="M35" s="67">
        <v>4.5699999999999998E-2</v>
      </c>
      <c r="N35" s="66">
        <v>63264</v>
      </c>
      <c r="O35" s="66">
        <v>93.72</v>
      </c>
      <c r="P35" s="66">
        <v>0</v>
      </c>
      <c r="Q35" s="66">
        <v>59.291020799999998</v>
      </c>
      <c r="R35" s="67">
        <v>4.0000000000000002E-4</v>
      </c>
      <c r="S35" s="67">
        <v>3.5000000000000001E-3</v>
      </c>
      <c r="T35" s="67">
        <v>6.9999999999999999E-4</v>
      </c>
    </row>
    <row r="36" spans="1:20">
      <c r="A36" t="s">
        <v>374</v>
      </c>
      <c r="B36" t="s">
        <v>375</v>
      </c>
      <c r="C36" t="s">
        <v>102</v>
      </c>
      <c r="D36" t="s">
        <v>125</v>
      </c>
      <c r="E36" t="s">
        <v>371</v>
      </c>
      <c r="F36" t="s">
        <v>301</v>
      </c>
      <c r="G36" t="s">
        <v>372</v>
      </c>
      <c r="H36" t="s">
        <v>206</v>
      </c>
      <c r="I36" t="s">
        <v>373</v>
      </c>
      <c r="J36" s="66">
        <v>3.29</v>
      </c>
      <c r="K36" t="s">
        <v>104</v>
      </c>
      <c r="L36" s="67">
        <v>2.6499999999999999E-2</v>
      </c>
      <c r="M36" s="67">
        <v>0.2596</v>
      </c>
      <c r="N36" s="66">
        <v>-1139</v>
      </c>
      <c r="O36" s="66">
        <v>47.252747252747149</v>
      </c>
      <c r="P36" s="66">
        <v>0</v>
      </c>
      <c r="Q36" s="66">
        <v>-0.53820879120878995</v>
      </c>
      <c r="R36" s="67">
        <v>0</v>
      </c>
      <c r="S36" s="67">
        <v>0</v>
      </c>
      <c r="T36" s="67">
        <v>0</v>
      </c>
    </row>
    <row r="37" spans="1:20">
      <c r="A37" s="68" t="s">
        <v>243</v>
      </c>
      <c r="B37" s="14"/>
      <c r="C37" s="14"/>
      <c r="D37" s="14"/>
      <c r="E37" s="14"/>
      <c r="J37" s="70">
        <v>3.77</v>
      </c>
      <c r="M37" s="69">
        <v>2.53E-2</v>
      </c>
      <c r="N37" s="70">
        <v>7297505.1200000001</v>
      </c>
      <c r="P37" s="70">
        <v>0</v>
      </c>
      <c r="Q37" s="70">
        <v>7709.2351865011096</v>
      </c>
      <c r="S37" s="69">
        <v>0.4551</v>
      </c>
      <c r="T37" s="69">
        <v>8.9200000000000002E-2</v>
      </c>
    </row>
    <row r="38" spans="1:20">
      <c r="A38" t="s">
        <v>376</v>
      </c>
      <c r="B38" t="s">
        <v>377</v>
      </c>
      <c r="C38" t="s">
        <v>102</v>
      </c>
      <c r="D38" t="s">
        <v>125</v>
      </c>
      <c r="E38" t="s">
        <v>287</v>
      </c>
      <c r="F38" t="s">
        <v>283</v>
      </c>
      <c r="G38" t="s">
        <v>205</v>
      </c>
      <c r="H38" t="s">
        <v>206</v>
      </c>
      <c r="I38" t="s">
        <v>378</v>
      </c>
      <c r="J38" s="66">
        <v>2.37</v>
      </c>
      <c r="K38" t="s">
        <v>104</v>
      </c>
      <c r="L38" s="67">
        <v>2.47E-2</v>
      </c>
      <c r="M38" s="67">
        <v>7.0000000000000001E-3</v>
      </c>
      <c r="N38" s="66">
        <v>400000</v>
      </c>
      <c r="O38" s="66">
        <v>105.65</v>
      </c>
      <c r="P38" s="66">
        <v>0</v>
      </c>
      <c r="Q38" s="66">
        <v>422.6</v>
      </c>
      <c r="R38" s="67">
        <v>1E-4</v>
      </c>
      <c r="S38" s="67">
        <v>2.4899999999999999E-2</v>
      </c>
      <c r="T38" s="67">
        <v>4.8999999999999998E-3</v>
      </c>
    </row>
    <row r="39" spans="1:20">
      <c r="A39" t="s">
        <v>379</v>
      </c>
      <c r="B39" t="s">
        <v>380</v>
      </c>
      <c r="C39" t="s">
        <v>102</v>
      </c>
      <c r="D39" t="s">
        <v>125</v>
      </c>
      <c r="E39" t="s">
        <v>381</v>
      </c>
      <c r="F39" t="s">
        <v>301</v>
      </c>
      <c r="G39" t="s">
        <v>310</v>
      </c>
      <c r="H39" t="s">
        <v>206</v>
      </c>
      <c r="I39" t="s">
        <v>382</v>
      </c>
      <c r="J39" s="66">
        <v>2.41</v>
      </c>
      <c r="K39" t="s">
        <v>104</v>
      </c>
      <c r="L39" s="67">
        <v>4.5999999999999999E-2</v>
      </c>
      <c r="M39" s="67">
        <v>7.6E-3</v>
      </c>
      <c r="N39" s="66">
        <v>314411.2</v>
      </c>
      <c r="O39" s="66">
        <v>109.49</v>
      </c>
      <c r="P39" s="66">
        <v>0</v>
      </c>
      <c r="Q39" s="66">
        <v>344.24882287999998</v>
      </c>
      <c r="R39" s="67">
        <v>1.5E-3</v>
      </c>
      <c r="S39" s="67">
        <v>2.0299999999999999E-2</v>
      </c>
      <c r="T39" s="67">
        <v>4.0000000000000001E-3</v>
      </c>
    </row>
    <row r="40" spans="1:20">
      <c r="A40" t="s">
        <v>383</v>
      </c>
      <c r="B40" t="s">
        <v>384</v>
      </c>
      <c r="C40" t="s">
        <v>102</v>
      </c>
      <c r="D40" t="s">
        <v>125</v>
      </c>
      <c r="E40" t="s">
        <v>385</v>
      </c>
      <c r="F40" t="s">
        <v>301</v>
      </c>
      <c r="G40" t="s">
        <v>310</v>
      </c>
      <c r="H40" t="s">
        <v>206</v>
      </c>
      <c r="I40" t="s">
        <v>386</v>
      </c>
      <c r="J40" s="66">
        <v>6.23</v>
      </c>
      <c r="K40" t="s">
        <v>104</v>
      </c>
      <c r="L40" s="67">
        <v>3.49E-2</v>
      </c>
      <c r="M40" s="67">
        <v>2.92E-2</v>
      </c>
      <c r="N40" s="66">
        <v>45898</v>
      </c>
      <c r="O40" s="66">
        <v>104.68</v>
      </c>
      <c r="P40" s="66">
        <v>0</v>
      </c>
      <c r="Q40" s="66">
        <v>48.046026400000002</v>
      </c>
      <c r="R40" s="67">
        <v>2.0000000000000001E-4</v>
      </c>
      <c r="S40" s="67">
        <v>2.8E-3</v>
      </c>
      <c r="T40" s="67">
        <v>5.9999999999999995E-4</v>
      </c>
    </row>
    <row r="41" spans="1:20">
      <c r="A41" t="s">
        <v>387</v>
      </c>
      <c r="B41" t="s">
        <v>388</v>
      </c>
      <c r="C41" t="s">
        <v>102</v>
      </c>
      <c r="D41" t="s">
        <v>125</v>
      </c>
      <c r="E41" t="s">
        <v>389</v>
      </c>
      <c r="F41" t="s">
        <v>301</v>
      </c>
      <c r="G41" t="s">
        <v>320</v>
      </c>
      <c r="H41" t="s">
        <v>206</v>
      </c>
      <c r="I41" t="s">
        <v>390</v>
      </c>
      <c r="J41" s="66">
        <v>4.5199999999999996</v>
      </c>
      <c r="K41" t="s">
        <v>104</v>
      </c>
      <c r="L41" s="67">
        <v>4.8000000000000001E-2</v>
      </c>
      <c r="M41" s="67">
        <v>2.81E-2</v>
      </c>
      <c r="N41" s="66">
        <v>400000</v>
      </c>
      <c r="O41" s="66">
        <v>110.15</v>
      </c>
      <c r="P41" s="66">
        <v>0</v>
      </c>
      <c r="Q41" s="66">
        <v>440.6</v>
      </c>
      <c r="R41" s="67">
        <v>8.0000000000000004E-4</v>
      </c>
      <c r="S41" s="67">
        <v>2.5999999999999999E-2</v>
      </c>
      <c r="T41" s="67">
        <v>5.1000000000000004E-3</v>
      </c>
    </row>
    <row r="42" spans="1:20">
      <c r="A42" t="s">
        <v>391</v>
      </c>
      <c r="B42" t="s">
        <v>392</v>
      </c>
      <c r="C42" t="s">
        <v>102</v>
      </c>
      <c r="D42" t="s">
        <v>125</v>
      </c>
      <c r="E42" t="s">
        <v>332</v>
      </c>
      <c r="F42" t="s">
        <v>333</v>
      </c>
      <c r="G42" t="s">
        <v>315</v>
      </c>
      <c r="H42" t="s">
        <v>152</v>
      </c>
      <c r="I42" t="s">
        <v>386</v>
      </c>
      <c r="J42" s="66">
        <v>9.01</v>
      </c>
      <c r="K42" t="s">
        <v>104</v>
      </c>
      <c r="L42" s="67">
        <v>2.64E-2</v>
      </c>
      <c r="M42" s="67">
        <v>2.3E-2</v>
      </c>
      <c r="N42" s="66">
        <v>126000</v>
      </c>
      <c r="O42" s="66">
        <v>103.89</v>
      </c>
      <c r="P42" s="66">
        <v>0</v>
      </c>
      <c r="Q42" s="66">
        <v>130.9014</v>
      </c>
      <c r="R42" s="67">
        <v>1E-4</v>
      </c>
      <c r="S42" s="67">
        <v>7.7000000000000002E-3</v>
      </c>
      <c r="T42" s="67">
        <v>1.5E-3</v>
      </c>
    </row>
    <row r="43" spans="1:20">
      <c r="A43" t="s">
        <v>393</v>
      </c>
      <c r="B43" t="s">
        <v>394</v>
      </c>
      <c r="C43" t="s">
        <v>102</v>
      </c>
      <c r="D43" t="s">
        <v>125</v>
      </c>
      <c r="E43" t="s">
        <v>395</v>
      </c>
      <c r="F43" t="s">
        <v>333</v>
      </c>
      <c r="G43" t="s">
        <v>315</v>
      </c>
      <c r="H43" t="s">
        <v>152</v>
      </c>
      <c r="I43" t="s">
        <v>396</v>
      </c>
      <c r="J43" s="66">
        <v>3.06</v>
      </c>
      <c r="K43" t="s">
        <v>104</v>
      </c>
      <c r="L43" s="67">
        <v>3.5799999999999998E-2</v>
      </c>
      <c r="M43" s="67">
        <v>1.1599999999999999E-2</v>
      </c>
      <c r="N43" s="66">
        <v>400000</v>
      </c>
      <c r="O43" s="66">
        <v>110.36</v>
      </c>
      <c r="P43" s="66">
        <v>0</v>
      </c>
      <c r="Q43" s="66">
        <v>441.44</v>
      </c>
      <c r="R43" s="67">
        <v>2.9999999999999997E-4</v>
      </c>
      <c r="S43" s="67">
        <v>2.6100000000000002E-2</v>
      </c>
      <c r="T43" s="67">
        <v>5.1000000000000004E-3</v>
      </c>
    </row>
    <row r="44" spans="1:20">
      <c r="A44" t="s">
        <v>397</v>
      </c>
      <c r="B44" t="s">
        <v>398</v>
      </c>
      <c r="C44" t="s">
        <v>102</v>
      </c>
      <c r="D44" t="s">
        <v>125</v>
      </c>
      <c r="E44" t="s">
        <v>399</v>
      </c>
      <c r="F44" t="s">
        <v>301</v>
      </c>
      <c r="G44" t="s">
        <v>320</v>
      </c>
      <c r="H44" t="s">
        <v>206</v>
      </c>
      <c r="I44" t="s">
        <v>338</v>
      </c>
      <c r="J44" s="66">
        <v>4.26</v>
      </c>
      <c r="K44" t="s">
        <v>104</v>
      </c>
      <c r="L44" s="67">
        <v>3.5000000000000003E-2</v>
      </c>
      <c r="M44" s="67">
        <v>1.6E-2</v>
      </c>
      <c r="N44" s="66">
        <v>395745.47</v>
      </c>
      <c r="O44" s="66">
        <v>108.32</v>
      </c>
      <c r="P44" s="66">
        <v>0</v>
      </c>
      <c r="Q44" s="66">
        <v>428.67149310399998</v>
      </c>
      <c r="R44" s="67">
        <v>4.0000000000000002E-4</v>
      </c>
      <c r="S44" s="67">
        <v>2.53E-2</v>
      </c>
      <c r="T44" s="67">
        <v>5.0000000000000001E-3</v>
      </c>
    </row>
    <row r="45" spans="1:20">
      <c r="A45" t="s">
        <v>400</v>
      </c>
      <c r="B45" t="s">
        <v>401</v>
      </c>
      <c r="C45" t="s">
        <v>102</v>
      </c>
      <c r="D45" t="s">
        <v>125</v>
      </c>
      <c r="E45" t="s">
        <v>402</v>
      </c>
      <c r="F45" t="s">
        <v>301</v>
      </c>
      <c r="G45" t="s">
        <v>320</v>
      </c>
      <c r="H45" t="s">
        <v>206</v>
      </c>
      <c r="I45" t="s">
        <v>403</v>
      </c>
      <c r="J45" s="66">
        <v>5.46</v>
      </c>
      <c r="K45" t="s">
        <v>104</v>
      </c>
      <c r="L45" s="67">
        <v>4.4999999999999998E-2</v>
      </c>
      <c r="M45" s="67">
        <v>4.2999999999999997E-2</v>
      </c>
      <c r="N45" s="66">
        <v>468000</v>
      </c>
      <c r="O45" s="66">
        <v>102.71</v>
      </c>
      <c r="P45" s="66">
        <v>0</v>
      </c>
      <c r="Q45" s="66">
        <v>480.68279999999999</v>
      </c>
      <c r="R45" s="67">
        <v>1.1999999999999999E-3</v>
      </c>
      <c r="S45" s="67">
        <v>2.8400000000000002E-2</v>
      </c>
      <c r="T45" s="67">
        <v>5.5999999999999999E-3</v>
      </c>
    </row>
    <row r="46" spans="1:20">
      <c r="A46" t="s">
        <v>404</v>
      </c>
      <c r="B46" t="s">
        <v>405</v>
      </c>
      <c r="C46" t="s">
        <v>102</v>
      </c>
      <c r="D46" t="s">
        <v>125</v>
      </c>
      <c r="E46" t="s">
        <v>406</v>
      </c>
      <c r="F46" t="s">
        <v>301</v>
      </c>
      <c r="G46" t="s">
        <v>315</v>
      </c>
      <c r="H46" t="s">
        <v>152</v>
      </c>
      <c r="I46" t="s">
        <v>338</v>
      </c>
      <c r="J46" s="66">
        <v>4.21</v>
      </c>
      <c r="K46" t="s">
        <v>104</v>
      </c>
      <c r="L46" s="67">
        <v>5.0999999999999997E-2</v>
      </c>
      <c r="M46" s="67">
        <v>1.5900000000000001E-2</v>
      </c>
      <c r="N46" s="66">
        <v>400000.85</v>
      </c>
      <c r="O46" s="66">
        <v>117.89</v>
      </c>
      <c r="P46" s="66">
        <v>0</v>
      </c>
      <c r="Q46" s="66">
        <v>471.56100206500003</v>
      </c>
      <c r="R46" s="67">
        <v>3.3E-3</v>
      </c>
      <c r="S46" s="67">
        <v>2.7799999999999998E-2</v>
      </c>
      <c r="T46" s="67">
        <v>5.4999999999999997E-3</v>
      </c>
    </row>
    <row r="47" spans="1:20">
      <c r="A47" t="s">
        <v>407</v>
      </c>
      <c r="B47" t="s">
        <v>408</v>
      </c>
      <c r="C47" t="s">
        <v>102</v>
      </c>
      <c r="D47" t="s">
        <v>125</v>
      </c>
      <c r="E47" t="s">
        <v>409</v>
      </c>
      <c r="F47" t="s">
        <v>410</v>
      </c>
      <c r="G47" t="s">
        <v>342</v>
      </c>
      <c r="H47" t="s">
        <v>206</v>
      </c>
      <c r="I47" t="s">
        <v>338</v>
      </c>
      <c r="J47" s="66">
        <v>3.34</v>
      </c>
      <c r="K47" t="s">
        <v>104</v>
      </c>
      <c r="L47" s="67">
        <v>3.7499999999999999E-2</v>
      </c>
      <c r="M47" s="67">
        <v>1.2800000000000001E-2</v>
      </c>
      <c r="N47" s="66">
        <v>400000.54</v>
      </c>
      <c r="O47" s="66">
        <v>108.4</v>
      </c>
      <c r="P47" s="66">
        <v>0</v>
      </c>
      <c r="Q47" s="66">
        <v>433.60058536000003</v>
      </c>
      <c r="R47" s="67">
        <v>8.9999999999999998E-4</v>
      </c>
      <c r="S47" s="67">
        <v>2.5600000000000001E-2</v>
      </c>
      <c r="T47" s="67">
        <v>5.0000000000000001E-3</v>
      </c>
    </row>
    <row r="48" spans="1:20">
      <c r="A48" t="s">
        <v>411</v>
      </c>
      <c r="B48" t="s">
        <v>412</v>
      </c>
      <c r="C48" t="s">
        <v>102</v>
      </c>
      <c r="D48" t="s">
        <v>125</v>
      </c>
      <c r="E48" t="s">
        <v>413</v>
      </c>
      <c r="F48" t="s">
        <v>130</v>
      </c>
      <c r="G48" t="s">
        <v>342</v>
      </c>
      <c r="H48" t="s">
        <v>206</v>
      </c>
      <c r="I48" t="s">
        <v>414</v>
      </c>
      <c r="J48" s="66">
        <v>3.57</v>
      </c>
      <c r="K48" t="s">
        <v>104</v>
      </c>
      <c r="L48" s="67">
        <v>4.7500000000000001E-2</v>
      </c>
      <c r="M48" s="67">
        <v>4.5999999999999999E-2</v>
      </c>
      <c r="N48" s="66">
        <v>261992</v>
      </c>
      <c r="O48" s="66">
        <v>101.81</v>
      </c>
      <c r="P48" s="66">
        <v>0</v>
      </c>
      <c r="Q48" s="66">
        <v>266.7340552</v>
      </c>
      <c r="R48" s="67">
        <v>4.0000000000000002E-4</v>
      </c>
      <c r="S48" s="67">
        <v>1.5699999999999999E-2</v>
      </c>
      <c r="T48" s="67">
        <v>3.0999999999999999E-3</v>
      </c>
    </row>
    <row r="49" spans="1:20">
      <c r="A49" t="s">
        <v>415</v>
      </c>
      <c r="B49" t="s">
        <v>416</v>
      </c>
      <c r="C49" t="s">
        <v>102</v>
      </c>
      <c r="D49" t="s">
        <v>125</v>
      </c>
      <c r="E49" t="s">
        <v>413</v>
      </c>
      <c r="F49" t="s">
        <v>130</v>
      </c>
      <c r="G49" t="s">
        <v>342</v>
      </c>
      <c r="H49" t="s">
        <v>206</v>
      </c>
      <c r="I49" t="s">
        <v>414</v>
      </c>
      <c r="K49" t="s">
        <v>104</v>
      </c>
      <c r="L49" s="67">
        <v>4.7500000000000001E-2</v>
      </c>
      <c r="M49" s="67">
        <v>0</v>
      </c>
      <c r="N49" s="66">
        <v>-995</v>
      </c>
      <c r="O49" s="66">
        <v>85.164835164835182</v>
      </c>
      <c r="P49" s="66">
        <v>0</v>
      </c>
      <c r="Q49" s="66">
        <v>-0.84739010989010999</v>
      </c>
      <c r="R49" s="67">
        <v>0</v>
      </c>
      <c r="S49" s="67">
        <v>-1E-4</v>
      </c>
      <c r="T49" s="67">
        <v>0</v>
      </c>
    </row>
    <row r="50" spans="1:20">
      <c r="A50" t="s">
        <v>417</v>
      </c>
      <c r="B50" t="s">
        <v>418</v>
      </c>
      <c r="C50" t="s">
        <v>102</v>
      </c>
      <c r="D50" t="s">
        <v>125</v>
      </c>
      <c r="E50" t="s">
        <v>389</v>
      </c>
      <c r="F50" t="s">
        <v>301</v>
      </c>
      <c r="G50" t="s">
        <v>342</v>
      </c>
      <c r="H50" t="s">
        <v>206</v>
      </c>
      <c r="I50" t="s">
        <v>419</v>
      </c>
      <c r="J50" s="66">
        <v>5.74</v>
      </c>
      <c r="K50" t="s">
        <v>104</v>
      </c>
      <c r="L50" s="67">
        <v>4.3499999999999997E-2</v>
      </c>
      <c r="M50" s="67">
        <v>4.6199999999999998E-2</v>
      </c>
      <c r="N50" s="66">
        <v>98976</v>
      </c>
      <c r="O50" s="66">
        <v>99.15</v>
      </c>
      <c r="P50" s="66">
        <v>0</v>
      </c>
      <c r="Q50" s="66">
        <v>98.134703999999999</v>
      </c>
      <c r="R50" s="67">
        <v>4.0000000000000002E-4</v>
      </c>
      <c r="S50" s="67">
        <v>5.7999999999999996E-3</v>
      </c>
      <c r="T50" s="67">
        <v>1.1000000000000001E-3</v>
      </c>
    </row>
    <row r="51" spans="1:20">
      <c r="A51" t="s">
        <v>420</v>
      </c>
      <c r="B51" t="s">
        <v>421</v>
      </c>
      <c r="C51" t="s">
        <v>102</v>
      </c>
      <c r="D51" t="s">
        <v>125</v>
      </c>
      <c r="E51" t="s">
        <v>422</v>
      </c>
      <c r="F51" t="s">
        <v>301</v>
      </c>
      <c r="G51" t="s">
        <v>342</v>
      </c>
      <c r="H51" t="s">
        <v>206</v>
      </c>
      <c r="I51" t="s">
        <v>423</v>
      </c>
      <c r="J51" s="66">
        <v>4.46</v>
      </c>
      <c r="K51" t="s">
        <v>104</v>
      </c>
      <c r="L51" s="67">
        <v>3.95E-2</v>
      </c>
      <c r="M51" s="67">
        <v>3.8600000000000002E-2</v>
      </c>
      <c r="N51" s="66">
        <v>91000</v>
      </c>
      <c r="O51" s="66">
        <v>101.54</v>
      </c>
      <c r="P51" s="66">
        <v>0</v>
      </c>
      <c r="Q51" s="66">
        <v>92.401399999999995</v>
      </c>
      <c r="R51" s="67">
        <v>2.9999999999999997E-4</v>
      </c>
      <c r="S51" s="67">
        <v>5.4999999999999997E-3</v>
      </c>
      <c r="T51" s="67">
        <v>1.1000000000000001E-3</v>
      </c>
    </row>
    <row r="52" spans="1:20">
      <c r="A52" t="s">
        <v>424</v>
      </c>
      <c r="B52" t="s">
        <v>425</v>
      </c>
      <c r="C52" t="s">
        <v>102</v>
      </c>
      <c r="D52" t="s">
        <v>125</v>
      </c>
      <c r="E52" t="s">
        <v>426</v>
      </c>
      <c r="F52" t="s">
        <v>301</v>
      </c>
      <c r="G52" t="s">
        <v>427</v>
      </c>
      <c r="H52" t="s">
        <v>152</v>
      </c>
      <c r="I52" t="s">
        <v>428</v>
      </c>
      <c r="J52" s="66">
        <v>3.16</v>
      </c>
      <c r="K52" t="s">
        <v>104</v>
      </c>
      <c r="L52" s="67">
        <v>3.0499999999999999E-2</v>
      </c>
      <c r="M52" s="67">
        <v>5.1700000000000003E-2</v>
      </c>
      <c r="N52" s="66">
        <v>200000</v>
      </c>
      <c r="O52" s="66">
        <v>93.8</v>
      </c>
      <c r="P52" s="66">
        <v>0</v>
      </c>
      <c r="Q52" s="66">
        <v>187.6</v>
      </c>
      <c r="R52" s="67">
        <v>2.0000000000000001E-4</v>
      </c>
      <c r="S52" s="67">
        <v>1.11E-2</v>
      </c>
      <c r="T52" s="67">
        <v>2.2000000000000001E-3</v>
      </c>
    </row>
    <row r="53" spans="1:20">
      <c r="A53" t="s">
        <v>429</v>
      </c>
      <c r="B53" t="s">
        <v>430</v>
      </c>
      <c r="C53" t="s">
        <v>102</v>
      </c>
      <c r="D53" t="s">
        <v>125</v>
      </c>
      <c r="E53" t="s">
        <v>431</v>
      </c>
      <c r="F53" t="s">
        <v>129</v>
      </c>
      <c r="G53" t="s">
        <v>342</v>
      </c>
      <c r="H53" t="s">
        <v>206</v>
      </c>
      <c r="I53" t="s">
        <v>432</v>
      </c>
      <c r="J53" s="66">
        <v>4.49</v>
      </c>
      <c r="K53" t="s">
        <v>104</v>
      </c>
      <c r="L53" s="67">
        <v>2.3900000000000001E-2</v>
      </c>
      <c r="M53" s="67">
        <v>1.7100000000000001E-2</v>
      </c>
      <c r="N53" s="66">
        <v>378947.4</v>
      </c>
      <c r="O53" s="66">
        <v>103.01</v>
      </c>
      <c r="P53" s="66">
        <v>0</v>
      </c>
      <c r="Q53" s="66">
        <v>390.35371673999998</v>
      </c>
      <c r="R53" s="67">
        <v>3.3E-3</v>
      </c>
      <c r="S53" s="67">
        <v>2.3E-2</v>
      </c>
      <c r="T53" s="67">
        <v>4.4999999999999997E-3</v>
      </c>
    </row>
    <row r="54" spans="1:20">
      <c r="A54" t="s">
        <v>433</v>
      </c>
      <c r="B54" t="s">
        <v>434</v>
      </c>
      <c r="C54" t="s">
        <v>102</v>
      </c>
      <c r="D54" t="s">
        <v>125</v>
      </c>
      <c r="E54" t="s">
        <v>435</v>
      </c>
      <c r="F54" t="s">
        <v>301</v>
      </c>
      <c r="G54" t="s">
        <v>427</v>
      </c>
      <c r="H54" t="s">
        <v>152</v>
      </c>
      <c r="I54" t="s">
        <v>436</v>
      </c>
      <c r="J54" s="66">
        <v>4.83</v>
      </c>
      <c r="K54" t="s">
        <v>104</v>
      </c>
      <c r="L54" s="67">
        <v>2.6499999999999999E-2</v>
      </c>
      <c r="M54" s="67">
        <v>1.7899999999999999E-2</v>
      </c>
      <c r="N54" s="66">
        <v>374468.09</v>
      </c>
      <c r="O54" s="66">
        <v>105.12</v>
      </c>
      <c r="P54" s="66">
        <v>0</v>
      </c>
      <c r="Q54" s="66">
        <v>393.640856208</v>
      </c>
      <c r="R54" s="67">
        <v>1E-3</v>
      </c>
      <c r="S54" s="67">
        <v>2.3199999999999998E-2</v>
      </c>
      <c r="T54" s="67">
        <v>4.5999999999999999E-3</v>
      </c>
    </row>
    <row r="55" spans="1:20">
      <c r="A55" t="s">
        <v>437</v>
      </c>
      <c r="B55" t="s">
        <v>438</v>
      </c>
      <c r="C55" t="s">
        <v>102</v>
      </c>
      <c r="D55" t="s">
        <v>125</v>
      </c>
      <c r="E55" t="s">
        <v>439</v>
      </c>
      <c r="F55" t="s">
        <v>309</v>
      </c>
      <c r="G55" t="s">
        <v>427</v>
      </c>
      <c r="H55" t="s">
        <v>152</v>
      </c>
      <c r="I55" t="s">
        <v>338</v>
      </c>
      <c r="J55" s="66">
        <v>2.23</v>
      </c>
      <c r="K55" t="s">
        <v>104</v>
      </c>
      <c r="L55" s="67">
        <v>2.4E-2</v>
      </c>
      <c r="M55" s="67">
        <v>1.4999999999999999E-2</v>
      </c>
      <c r="N55" s="66">
        <v>360060.57</v>
      </c>
      <c r="O55" s="66">
        <v>102.22</v>
      </c>
      <c r="P55" s="66">
        <v>0</v>
      </c>
      <c r="Q55" s="66">
        <v>368.05391465399998</v>
      </c>
      <c r="R55" s="67">
        <v>1.1000000000000001E-3</v>
      </c>
      <c r="S55" s="67">
        <v>2.1700000000000001E-2</v>
      </c>
      <c r="T55" s="67">
        <v>4.3E-3</v>
      </c>
    </row>
    <row r="56" spans="1:20">
      <c r="A56" t="s">
        <v>440</v>
      </c>
      <c r="B56" t="s">
        <v>441</v>
      </c>
      <c r="C56" t="s">
        <v>102</v>
      </c>
      <c r="D56" t="s">
        <v>125</v>
      </c>
      <c r="E56" t="s">
        <v>442</v>
      </c>
      <c r="F56" t="s">
        <v>301</v>
      </c>
      <c r="G56" t="s">
        <v>443</v>
      </c>
      <c r="H56" t="s">
        <v>152</v>
      </c>
      <c r="I56" t="s">
        <v>284</v>
      </c>
      <c r="J56" s="66">
        <v>3.92</v>
      </c>
      <c r="K56" t="s">
        <v>104</v>
      </c>
      <c r="L56" s="67">
        <v>2.75E-2</v>
      </c>
      <c r="M56" s="67">
        <v>2.9399999999999999E-2</v>
      </c>
      <c r="N56" s="66">
        <v>400000</v>
      </c>
      <c r="O56" s="66">
        <v>104.8</v>
      </c>
      <c r="P56" s="66">
        <v>0</v>
      </c>
      <c r="Q56" s="66">
        <v>419.2</v>
      </c>
      <c r="R56" s="67">
        <v>1.1999999999999999E-3</v>
      </c>
      <c r="S56" s="67">
        <v>2.47E-2</v>
      </c>
      <c r="T56" s="67">
        <v>4.7999999999999996E-3</v>
      </c>
    </row>
    <row r="57" spans="1:20">
      <c r="A57" t="s">
        <v>444</v>
      </c>
      <c r="B57" t="s">
        <v>445</v>
      </c>
      <c r="C57" t="s">
        <v>102</v>
      </c>
      <c r="D57" t="s">
        <v>125</v>
      </c>
      <c r="E57" t="s">
        <v>446</v>
      </c>
      <c r="F57" t="s">
        <v>301</v>
      </c>
      <c r="G57" t="s">
        <v>347</v>
      </c>
      <c r="H57" t="s">
        <v>206</v>
      </c>
      <c r="I57" t="s">
        <v>447</v>
      </c>
      <c r="J57" s="66">
        <v>2.72</v>
      </c>
      <c r="K57" t="s">
        <v>104</v>
      </c>
      <c r="L57" s="67">
        <v>4.2000000000000003E-2</v>
      </c>
      <c r="M57" s="67">
        <v>1.8200000000000001E-2</v>
      </c>
      <c r="N57" s="66">
        <v>350000</v>
      </c>
      <c r="O57" s="66">
        <v>107.16</v>
      </c>
      <c r="P57" s="66">
        <v>0</v>
      </c>
      <c r="Q57" s="66">
        <v>375.06</v>
      </c>
      <c r="R57" s="67">
        <v>5.0000000000000001E-4</v>
      </c>
      <c r="S57" s="67">
        <v>2.2100000000000002E-2</v>
      </c>
      <c r="T57" s="67">
        <v>4.3E-3</v>
      </c>
    </row>
    <row r="58" spans="1:20">
      <c r="A58" t="s">
        <v>448</v>
      </c>
      <c r="B58" t="s">
        <v>449</v>
      </c>
      <c r="C58" t="s">
        <v>102</v>
      </c>
      <c r="D58" t="s">
        <v>125</v>
      </c>
      <c r="E58" t="s">
        <v>450</v>
      </c>
      <c r="F58" t="s">
        <v>451</v>
      </c>
      <c r="G58" t="s">
        <v>347</v>
      </c>
      <c r="H58" t="s">
        <v>206</v>
      </c>
      <c r="I58" t="s">
        <v>452</v>
      </c>
      <c r="J58" s="66">
        <v>3.02</v>
      </c>
      <c r="K58" t="s">
        <v>104</v>
      </c>
      <c r="L58" s="67">
        <v>4.2999999999999997E-2</v>
      </c>
      <c r="M58" s="67">
        <v>6.3399999999999998E-2</v>
      </c>
      <c r="N58" s="66">
        <v>400000</v>
      </c>
      <c r="O58" s="66">
        <v>95.85</v>
      </c>
      <c r="P58" s="66">
        <v>0</v>
      </c>
      <c r="Q58" s="66">
        <v>383.4</v>
      </c>
      <c r="R58" s="67">
        <v>1E-4</v>
      </c>
      <c r="S58" s="67">
        <v>2.2599999999999999E-2</v>
      </c>
      <c r="T58" s="67">
        <v>4.4000000000000003E-3</v>
      </c>
    </row>
    <row r="59" spans="1:20">
      <c r="A59" t="s">
        <v>453</v>
      </c>
      <c r="B59" t="s">
        <v>454</v>
      </c>
      <c r="C59" t="s">
        <v>102</v>
      </c>
      <c r="D59" t="s">
        <v>125</v>
      </c>
      <c r="E59" t="s">
        <v>455</v>
      </c>
      <c r="F59" t="s">
        <v>410</v>
      </c>
      <c r="G59" t="s">
        <v>347</v>
      </c>
      <c r="H59" t="s">
        <v>206</v>
      </c>
      <c r="I59" t="s">
        <v>456</v>
      </c>
      <c r="J59" s="66">
        <v>5.81</v>
      </c>
      <c r="K59" t="s">
        <v>104</v>
      </c>
      <c r="L59" s="67">
        <v>2.1999999999999999E-2</v>
      </c>
      <c r="M59" s="67">
        <v>2.3199999999999998E-2</v>
      </c>
      <c r="N59" s="66">
        <v>83000</v>
      </c>
      <c r="O59" s="66">
        <v>99.46</v>
      </c>
      <c r="P59" s="66">
        <v>0</v>
      </c>
      <c r="Q59" s="66">
        <v>82.5518</v>
      </c>
      <c r="R59" s="67">
        <v>1E-4</v>
      </c>
      <c r="S59" s="67">
        <v>4.8999999999999998E-3</v>
      </c>
      <c r="T59" s="67">
        <v>1E-3</v>
      </c>
    </row>
    <row r="60" spans="1:20">
      <c r="A60" t="s">
        <v>457</v>
      </c>
      <c r="B60" t="s">
        <v>458</v>
      </c>
      <c r="C60" t="s">
        <v>102</v>
      </c>
      <c r="D60" t="s">
        <v>125</v>
      </c>
      <c r="E60" t="s">
        <v>358</v>
      </c>
      <c r="F60" t="s">
        <v>301</v>
      </c>
      <c r="G60" t="s">
        <v>347</v>
      </c>
      <c r="H60" t="s">
        <v>206</v>
      </c>
      <c r="I60" t="s">
        <v>359</v>
      </c>
      <c r="J60" s="66">
        <v>3.04</v>
      </c>
      <c r="K60" t="s">
        <v>104</v>
      </c>
      <c r="L60" s="67">
        <v>6.2300000000000001E-2</v>
      </c>
      <c r="M60" s="67">
        <v>1.84E-2</v>
      </c>
      <c r="N60" s="66">
        <v>350000</v>
      </c>
      <c r="O60" s="66">
        <v>115.36</v>
      </c>
      <c r="P60" s="66">
        <v>0</v>
      </c>
      <c r="Q60" s="66">
        <v>403.76</v>
      </c>
      <c r="R60" s="67">
        <v>6.9999999999999999E-4</v>
      </c>
      <c r="S60" s="67">
        <v>2.3800000000000002E-2</v>
      </c>
      <c r="T60" s="67">
        <v>4.7000000000000002E-3</v>
      </c>
    </row>
    <row r="61" spans="1:20">
      <c r="A61" t="s">
        <v>459</v>
      </c>
      <c r="B61" t="s">
        <v>460</v>
      </c>
      <c r="C61" t="s">
        <v>102</v>
      </c>
      <c r="D61" t="s">
        <v>125</v>
      </c>
      <c r="E61" t="s">
        <v>461</v>
      </c>
      <c r="F61" t="s">
        <v>301</v>
      </c>
      <c r="G61" t="s">
        <v>363</v>
      </c>
      <c r="H61" t="s">
        <v>152</v>
      </c>
      <c r="I61" t="s">
        <v>462</v>
      </c>
      <c r="J61" s="66">
        <v>4.0999999999999996</v>
      </c>
      <c r="K61" t="s">
        <v>104</v>
      </c>
      <c r="L61" s="67">
        <v>0.03</v>
      </c>
      <c r="M61" s="67">
        <v>4.6600000000000003E-2</v>
      </c>
      <c r="N61" s="66">
        <v>200000</v>
      </c>
      <c r="O61" s="66">
        <v>94.88</v>
      </c>
      <c r="P61" s="66">
        <v>0</v>
      </c>
      <c r="Q61" s="66">
        <v>189.76</v>
      </c>
      <c r="R61" s="67">
        <v>2.0000000000000001E-4</v>
      </c>
      <c r="S61" s="67">
        <v>1.12E-2</v>
      </c>
      <c r="T61" s="67">
        <v>2.2000000000000001E-3</v>
      </c>
    </row>
    <row r="62" spans="1:20">
      <c r="A62" t="s">
        <v>463</v>
      </c>
      <c r="B62" t="s">
        <v>464</v>
      </c>
      <c r="C62" t="s">
        <v>102</v>
      </c>
      <c r="D62" t="s">
        <v>125</v>
      </c>
      <c r="E62" t="s">
        <v>465</v>
      </c>
      <c r="F62" t="s">
        <v>301</v>
      </c>
      <c r="G62" t="s">
        <v>466</v>
      </c>
      <c r="H62" t="s">
        <v>206</v>
      </c>
      <c r="I62" t="s">
        <v>467</v>
      </c>
      <c r="J62" s="66">
        <v>2.86</v>
      </c>
      <c r="K62" t="s">
        <v>104</v>
      </c>
      <c r="L62" s="67">
        <v>4.65E-2</v>
      </c>
      <c r="M62" s="67">
        <v>3.8899999999999997E-2</v>
      </c>
      <c r="N62" s="66">
        <v>400000</v>
      </c>
      <c r="O62" s="66">
        <v>104.27</v>
      </c>
      <c r="P62" s="66">
        <v>0</v>
      </c>
      <c r="Q62" s="66">
        <v>417.08</v>
      </c>
      <c r="R62" s="67">
        <v>1.5E-3</v>
      </c>
      <c r="S62" s="67">
        <v>2.46E-2</v>
      </c>
      <c r="T62" s="67">
        <v>4.7999999999999996E-3</v>
      </c>
    </row>
    <row r="63" spans="1:20">
      <c r="A63" s="68" t="s">
        <v>277</v>
      </c>
      <c r="B63" s="14"/>
      <c r="C63" s="14"/>
      <c r="D63" s="14"/>
      <c r="E63" s="14"/>
      <c r="J63" s="70">
        <v>3.7</v>
      </c>
      <c r="M63" s="69">
        <v>0.05</v>
      </c>
      <c r="N63" s="70">
        <v>1161413.44</v>
      </c>
      <c r="P63" s="70">
        <v>0</v>
      </c>
      <c r="Q63" s="70">
        <v>1091.9713934690001</v>
      </c>
      <c r="S63" s="69">
        <v>6.4500000000000002E-2</v>
      </c>
      <c r="T63" s="69">
        <v>1.26E-2</v>
      </c>
    </row>
    <row r="64" spans="1:20">
      <c r="A64" t="s">
        <v>468</v>
      </c>
      <c r="B64" t="s">
        <v>469</v>
      </c>
      <c r="C64" t="s">
        <v>102</v>
      </c>
      <c r="D64" t="s">
        <v>125</v>
      </c>
      <c r="E64" t="s">
        <v>470</v>
      </c>
      <c r="F64" t="s">
        <v>451</v>
      </c>
      <c r="G64" t="s">
        <v>310</v>
      </c>
      <c r="H64" t="s">
        <v>206</v>
      </c>
      <c r="I64" t="s">
        <v>471</v>
      </c>
      <c r="J64" s="66">
        <v>2.82</v>
      </c>
      <c r="K64" t="s">
        <v>104</v>
      </c>
      <c r="L64" s="67">
        <v>3.49E-2</v>
      </c>
      <c r="M64" s="67">
        <v>3.8800000000000001E-2</v>
      </c>
      <c r="N64" s="66">
        <v>389189.85</v>
      </c>
      <c r="O64" s="66">
        <v>95.52</v>
      </c>
      <c r="P64" s="66">
        <v>0</v>
      </c>
      <c r="Q64" s="66">
        <v>371.75414472</v>
      </c>
      <c r="R64" s="67">
        <v>2.0000000000000001E-4</v>
      </c>
      <c r="S64" s="67">
        <v>2.1899999999999999E-2</v>
      </c>
      <c r="T64" s="67">
        <v>4.3E-3</v>
      </c>
    </row>
    <row r="65" spans="1:20">
      <c r="A65" t="s">
        <v>472</v>
      </c>
      <c r="B65" t="s">
        <v>473</v>
      </c>
      <c r="C65" t="s">
        <v>102</v>
      </c>
      <c r="D65" t="s">
        <v>125</v>
      </c>
      <c r="E65" t="s">
        <v>474</v>
      </c>
      <c r="F65" t="s">
        <v>451</v>
      </c>
      <c r="G65" t="s">
        <v>427</v>
      </c>
      <c r="H65" t="s">
        <v>152</v>
      </c>
      <c r="I65" t="s">
        <v>284</v>
      </c>
      <c r="J65" s="66">
        <v>4.8099999999999996</v>
      </c>
      <c r="K65" t="s">
        <v>104</v>
      </c>
      <c r="L65" s="67">
        <v>4.6899999999999997E-2</v>
      </c>
      <c r="M65" s="67">
        <v>7.3700000000000002E-2</v>
      </c>
      <c r="N65" s="66">
        <v>383033.74</v>
      </c>
      <c r="O65" s="66">
        <v>88.16</v>
      </c>
      <c r="P65" s="66">
        <v>0</v>
      </c>
      <c r="Q65" s="66">
        <v>337.68254518399999</v>
      </c>
      <c r="R65" s="67">
        <v>2.0000000000000001E-4</v>
      </c>
      <c r="S65" s="67">
        <v>1.9900000000000001E-2</v>
      </c>
      <c r="T65" s="67">
        <v>3.8999999999999998E-3</v>
      </c>
    </row>
    <row r="66" spans="1:20">
      <c r="A66" t="s">
        <v>475</v>
      </c>
      <c r="B66" t="s">
        <v>476</v>
      </c>
      <c r="C66" t="s">
        <v>102</v>
      </c>
      <c r="D66" t="s">
        <v>125</v>
      </c>
      <c r="E66" t="s">
        <v>477</v>
      </c>
      <c r="F66" t="s">
        <v>478</v>
      </c>
      <c r="G66" t="s">
        <v>347</v>
      </c>
      <c r="H66" t="s">
        <v>206</v>
      </c>
      <c r="I66" t="s">
        <v>284</v>
      </c>
      <c r="J66" s="66">
        <v>3.58</v>
      </c>
      <c r="K66" t="s">
        <v>104</v>
      </c>
      <c r="L66" s="67">
        <v>4.7E-2</v>
      </c>
      <c r="M66" s="67">
        <v>0.04</v>
      </c>
      <c r="N66" s="66">
        <v>389189.85</v>
      </c>
      <c r="O66" s="66">
        <v>98.29</v>
      </c>
      <c r="P66" s="66">
        <v>0</v>
      </c>
      <c r="Q66" s="66">
        <v>382.53470356499997</v>
      </c>
      <c r="R66" s="67">
        <v>5.0000000000000001E-4</v>
      </c>
      <c r="S66" s="67">
        <v>2.2599999999999999E-2</v>
      </c>
      <c r="T66" s="67">
        <v>4.4000000000000003E-3</v>
      </c>
    </row>
    <row r="67" spans="1:20">
      <c r="A67" s="68" t="s">
        <v>479</v>
      </c>
      <c r="B67" s="14"/>
      <c r="C67" s="14"/>
      <c r="D67" s="14"/>
      <c r="E67" s="14"/>
      <c r="J67" s="70">
        <v>0</v>
      </c>
      <c r="M67" s="69">
        <v>0</v>
      </c>
      <c r="N67" s="70">
        <v>0</v>
      </c>
      <c r="P67" s="70">
        <v>0</v>
      </c>
      <c r="Q67" s="70">
        <v>0</v>
      </c>
      <c r="S67" s="69">
        <v>0</v>
      </c>
      <c r="T67" s="69">
        <v>0</v>
      </c>
    </row>
    <row r="68" spans="1:20">
      <c r="A68" t="s">
        <v>211</v>
      </c>
      <c r="B68" t="s">
        <v>211</v>
      </c>
      <c r="C68" s="14"/>
      <c r="D68" s="14"/>
      <c r="E68" s="14"/>
      <c r="F68" t="s">
        <v>211</v>
      </c>
      <c r="G68" t="s">
        <v>211</v>
      </c>
      <c r="J68" s="66">
        <v>0</v>
      </c>
      <c r="K68" t="s">
        <v>211</v>
      </c>
      <c r="L68" s="67">
        <v>0</v>
      </c>
      <c r="M68" s="67">
        <v>0</v>
      </c>
      <c r="N68" s="66">
        <v>0</v>
      </c>
      <c r="O68" s="66">
        <v>0</v>
      </c>
      <c r="Q68" s="66">
        <v>0</v>
      </c>
      <c r="R68" s="67">
        <v>0</v>
      </c>
      <c r="S68" s="67">
        <v>0</v>
      </c>
      <c r="T68" s="67">
        <v>0</v>
      </c>
    </row>
    <row r="69" spans="1:20">
      <c r="A69" s="68" t="s">
        <v>216</v>
      </c>
      <c r="B69" s="14"/>
      <c r="C69" s="14"/>
      <c r="D69" s="14"/>
      <c r="E69" s="14"/>
      <c r="J69" s="70">
        <v>4.33</v>
      </c>
      <c r="M69" s="69">
        <v>2.5999999999999999E-2</v>
      </c>
      <c r="N69" s="70">
        <v>100000</v>
      </c>
      <c r="P69" s="70">
        <v>0</v>
      </c>
      <c r="Q69" s="70">
        <v>398.95301959594002</v>
      </c>
      <c r="S69" s="69">
        <v>2.3599999999999999E-2</v>
      </c>
      <c r="T69" s="69">
        <v>4.5999999999999999E-3</v>
      </c>
    </row>
    <row r="70" spans="1:20">
      <c r="A70" s="68" t="s">
        <v>278</v>
      </c>
      <c r="B70" s="14"/>
      <c r="C70" s="14"/>
      <c r="D70" s="14"/>
      <c r="E70" s="14"/>
      <c r="J70" s="70">
        <v>0</v>
      </c>
      <c r="M70" s="69">
        <v>0</v>
      </c>
      <c r="N70" s="70">
        <v>0</v>
      </c>
      <c r="P70" s="70">
        <v>0</v>
      </c>
      <c r="Q70" s="70">
        <v>0</v>
      </c>
      <c r="S70" s="69">
        <v>0</v>
      </c>
      <c r="T70" s="69">
        <v>0</v>
      </c>
    </row>
    <row r="71" spans="1:20">
      <c r="A71" t="s">
        <v>211</v>
      </c>
      <c r="B71" t="s">
        <v>211</v>
      </c>
      <c r="C71" s="14"/>
      <c r="D71" s="14"/>
      <c r="E71" s="14"/>
      <c r="F71" t="s">
        <v>211</v>
      </c>
      <c r="G71" t="s">
        <v>211</v>
      </c>
      <c r="J71" s="66">
        <v>0</v>
      </c>
      <c r="K71" t="s">
        <v>211</v>
      </c>
      <c r="L71" s="67">
        <v>0</v>
      </c>
      <c r="M71" s="67">
        <v>0</v>
      </c>
      <c r="N71" s="66">
        <v>0</v>
      </c>
      <c r="O71" s="66">
        <v>0</v>
      </c>
      <c r="Q71" s="66">
        <v>0</v>
      </c>
      <c r="R71" s="67">
        <v>0</v>
      </c>
      <c r="S71" s="67">
        <v>0</v>
      </c>
      <c r="T71" s="67">
        <v>0</v>
      </c>
    </row>
    <row r="72" spans="1:20">
      <c r="A72" s="68" t="s">
        <v>279</v>
      </c>
      <c r="B72" s="14"/>
      <c r="C72" s="14"/>
      <c r="D72" s="14"/>
      <c r="E72" s="14"/>
      <c r="J72" s="70">
        <v>4.33</v>
      </c>
      <c r="M72" s="69">
        <v>2.5999999999999999E-2</v>
      </c>
      <c r="N72" s="70">
        <v>100000</v>
      </c>
      <c r="P72" s="70">
        <v>0</v>
      </c>
      <c r="Q72" s="70">
        <v>398.95301959594002</v>
      </c>
      <c r="S72" s="69">
        <v>2.3599999999999999E-2</v>
      </c>
      <c r="T72" s="69">
        <v>4.5999999999999999E-3</v>
      </c>
    </row>
    <row r="73" spans="1:20">
      <c r="A73" t="s">
        <v>480</v>
      </c>
      <c r="B73" t="s">
        <v>481</v>
      </c>
      <c r="C73" t="s">
        <v>125</v>
      </c>
      <c r="D73" t="s">
        <v>482</v>
      </c>
      <c r="E73" t="s">
        <v>483</v>
      </c>
      <c r="F73" t="s">
        <v>484</v>
      </c>
      <c r="G73" t="s">
        <v>485</v>
      </c>
      <c r="H73" t="s">
        <v>486</v>
      </c>
      <c r="I73" t="s">
        <v>355</v>
      </c>
      <c r="J73" s="66">
        <v>4.33</v>
      </c>
      <c r="K73" t="s">
        <v>112</v>
      </c>
      <c r="L73" s="67">
        <v>0.03</v>
      </c>
      <c r="M73" s="67">
        <v>2.5999999999999999E-2</v>
      </c>
      <c r="N73" s="66">
        <v>100000</v>
      </c>
      <c r="O73" s="66">
        <v>102.8706667</v>
      </c>
      <c r="P73" s="66">
        <v>0</v>
      </c>
      <c r="Q73" s="66">
        <v>398.95301959594002</v>
      </c>
      <c r="R73" s="67">
        <v>0</v>
      </c>
      <c r="S73" s="67">
        <v>2.3599999999999999E-2</v>
      </c>
      <c r="T73" s="67">
        <v>4.5999999999999999E-3</v>
      </c>
    </row>
    <row r="74" spans="1:20">
      <c r="A74" s="80" t="s">
        <v>218</v>
      </c>
      <c r="B74" s="14"/>
      <c r="C74" s="14"/>
      <c r="D74" s="14"/>
      <c r="E74" s="14"/>
    </row>
    <row r="75" spans="1:20">
      <c r="A75" s="80" t="s">
        <v>272</v>
      </c>
      <c r="B75" s="14"/>
      <c r="C75" s="14"/>
      <c r="D75" s="14"/>
      <c r="E75" s="14"/>
    </row>
    <row r="76" spans="1:20">
      <c r="A76" s="80" t="s">
        <v>273</v>
      </c>
      <c r="B76" s="14"/>
      <c r="C76" s="14"/>
      <c r="D76" s="14"/>
      <c r="E76" s="14"/>
    </row>
    <row r="77" spans="1:20">
      <c r="A77" s="80" t="s">
        <v>274</v>
      </c>
      <c r="B77" s="14"/>
      <c r="C77" s="14"/>
      <c r="D77" s="14"/>
      <c r="E77" s="14"/>
    </row>
    <row r="78" spans="1:20">
      <c r="A78" s="80" t="s">
        <v>275</v>
      </c>
      <c r="B78" s="14"/>
      <c r="C78" s="14"/>
      <c r="D78" s="14"/>
      <c r="E78" s="14"/>
    </row>
    <row r="79" spans="1:20" hidden="1">
      <c r="B79" s="14"/>
      <c r="C79" s="14"/>
      <c r="D79" s="14"/>
      <c r="E79" s="14"/>
    </row>
    <row r="80" spans="1:20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5" workbookViewId="0">
      <selection activeCell="O15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6"/>
    </row>
    <row r="7" spans="1:61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6"/>
      <c r="BI7" s="16"/>
    </row>
    <row r="8" spans="1:61" s="16" customFormat="1" ht="20.25">
      <c r="A8" s="40" t="s">
        <v>48</v>
      </c>
      <c r="B8" s="41" t="s">
        <v>49</v>
      </c>
      <c r="C8" s="97" t="s">
        <v>70</v>
      </c>
      <c r="D8" s="97" t="s">
        <v>83</v>
      </c>
      <c r="E8" s="97" t="s">
        <v>50</v>
      </c>
      <c r="F8" s="97" t="s">
        <v>84</v>
      </c>
      <c r="G8" s="97" t="s">
        <v>53</v>
      </c>
      <c r="H8" s="88" t="s">
        <v>189</v>
      </c>
      <c r="I8" s="88" t="s">
        <v>190</v>
      </c>
      <c r="J8" s="88" t="s">
        <v>194</v>
      </c>
      <c r="K8" s="88" t="s">
        <v>56</v>
      </c>
      <c r="L8" s="88" t="s">
        <v>73</v>
      </c>
      <c r="M8" s="88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0</v>
      </c>
      <c r="I11" s="7"/>
      <c r="J11" s="64">
        <v>0</v>
      </c>
      <c r="K11" s="64">
        <v>0</v>
      </c>
      <c r="L11" s="7"/>
      <c r="M11" s="65">
        <v>0</v>
      </c>
      <c r="N11" s="65">
        <v>0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0</v>
      </c>
      <c r="J12" s="70">
        <v>0</v>
      </c>
      <c r="K12" s="70">
        <v>0</v>
      </c>
      <c r="M12" s="69">
        <v>0</v>
      </c>
      <c r="N12" s="69">
        <v>0</v>
      </c>
    </row>
    <row r="13" spans="1:61">
      <c r="A13" s="68" t="s">
        <v>487</v>
      </c>
      <c r="D13" s="14"/>
      <c r="E13" s="14"/>
      <c r="F13" s="14"/>
      <c r="H13" s="70">
        <v>0</v>
      </c>
      <c r="J13" s="70">
        <v>0</v>
      </c>
      <c r="K13" s="70">
        <v>0</v>
      </c>
      <c r="M13" s="69">
        <v>0</v>
      </c>
      <c r="N13" s="69">
        <v>0</v>
      </c>
    </row>
    <row r="14" spans="1:61">
      <c r="A14" t="s">
        <v>211</v>
      </c>
      <c r="B14" t="s">
        <v>211</v>
      </c>
      <c r="D14" s="14"/>
      <c r="E14" s="14"/>
      <c r="F14" t="s">
        <v>211</v>
      </c>
      <c r="G14" t="s">
        <v>211</v>
      </c>
      <c r="H14" s="66">
        <v>0</v>
      </c>
      <c r="I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1">
      <c r="A15" s="68" t="s">
        <v>488</v>
      </c>
      <c r="D15" s="14"/>
      <c r="E15" s="14"/>
      <c r="F15" s="14"/>
      <c r="H15" s="70">
        <v>0</v>
      </c>
      <c r="J15" s="70">
        <v>0</v>
      </c>
      <c r="K15" s="70">
        <v>0</v>
      </c>
      <c r="M15" s="69">
        <v>0</v>
      </c>
      <c r="N15" s="69">
        <v>0</v>
      </c>
    </row>
    <row r="16" spans="1:61">
      <c r="A16" t="s">
        <v>211</v>
      </c>
      <c r="B16" t="s">
        <v>211</v>
      </c>
      <c r="D16" s="14"/>
      <c r="E16" s="14"/>
      <c r="F16" t="s">
        <v>211</v>
      </c>
      <c r="G16" t="s">
        <v>211</v>
      </c>
      <c r="H16" s="66">
        <v>0</v>
      </c>
      <c r="I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489</v>
      </c>
      <c r="D17" s="14"/>
      <c r="E17" s="14"/>
      <c r="F17" s="14"/>
      <c r="H17" s="70">
        <v>0</v>
      </c>
      <c r="J17" s="70">
        <v>0</v>
      </c>
      <c r="K17" s="70">
        <v>0</v>
      </c>
      <c r="M17" s="69">
        <v>0</v>
      </c>
      <c r="N17" s="69">
        <v>0</v>
      </c>
    </row>
    <row r="18" spans="1:14">
      <c r="A18" t="s">
        <v>211</v>
      </c>
      <c r="B18" t="s">
        <v>211</v>
      </c>
      <c r="D18" s="14"/>
      <c r="E18" s="14"/>
      <c r="F18" t="s">
        <v>211</v>
      </c>
      <c r="G18" t="s">
        <v>211</v>
      </c>
      <c r="H18" s="66">
        <v>0</v>
      </c>
      <c r="I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490</v>
      </c>
      <c r="D19" s="14"/>
      <c r="E19" s="14"/>
      <c r="F19" s="14"/>
      <c r="H19" s="70">
        <v>0</v>
      </c>
      <c r="J19" s="70">
        <v>0</v>
      </c>
      <c r="K19" s="70">
        <v>0</v>
      </c>
      <c r="M19" s="69">
        <v>0</v>
      </c>
      <c r="N19" s="69">
        <v>0</v>
      </c>
    </row>
    <row r="20" spans="1:14">
      <c r="A20" t="s">
        <v>211</v>
      </c>
      <c r="B20" t="s">
        <v>211</v>
      </c>
      <c r="D20" s="14"/>
      <c r="E20" s="14"/>
      <c r="F20" t="s">
        <v>211</v>
      </c>
      <c r="G20" t="s">
        <v>211</v>
      </c>
      <c r="H20" s="66">
        <v>0</v>
      </c>
      <c r="I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216</v>
      </c>
      <c r="D21" s="14"/>
      <c r="E21" s="14"/>
      <c r="F21" s="14"/>
      <c r="H21" s="70">
        <v>0</v>
      </c>
      <c r="J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278</v>
      </c>
      <c r="D22" s="14"/>
      <c r="E22" s="14"/>
      <c r="F22" s="14"/>
      <c r="H22" s="70">
        <v>0</v>
      </c>
      <c r="J22" s="70">
        <v>0</v>
      </c>
      <c r="K22" s="70">
        <v>0</v>
      </c>
      <c r="M22" s="69">
        <v>0</v>
      </c>
      <c r="N22" s="69">
        <v>0</v>
      </c>
    </row>
    <row r="23" spans="1:14">
      <c r="A23" t="s">
        <v>211</v>
      </c>
      <c r="B23" t="s">
        <v>211</v>
      </c>
      <c r="D23" s="14"/>
      <c r="E23" s="14"/>
      <c r="F23" t="s">
        <v>211</v>
      </c>
      <c r="G23" t="s">
        <v>211</v>
      </c>
      <c r="H23" s="66">
        <v>0</v>
      </c>
      <c r="I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279</v>
      </c>
      <c r="D24" s="14"/>
      <c r="E24" s="14"/>
      <c r="F24" s="14"/>
      <c r="H24" s="70">
        <v>0</v>
      </c>
      <c r="J24" s="70">
        <v>0</v>
      </c>
      <c r="K24" s="70">
        <v>0</v>
      </c>
      <c r="M24" s="69">
        <v>0</v>
      </c>
      <c r="N24" s="69">
        <v>0</v>
      </c>
    </row>
    <row r="25" spans="1:14">
      <c r="A25" t="s">
        <v>211</v>
      </c>
      <c r="B25" t="s">
        <v>211</v>
      </c>
      <c r="D25" s="14"/>
      <c r="E25" s="14"/>
      <c r="F25" t="s">
        <v>211</v>
      </c>
      <c r="G25" t="s">
        <v>211</v>
      </c>
      <c r="H25" s="66">
        <v>0</v>
      </c>
      <c r="I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80" t="s">
        <v>218</v>
      </c>
      <c r="D26" s="14"/>
      <c r="E26" s="14"/>
      <c r="F26" s="14"/>
    </row>
    <row r="27" spans="1:14">
      <c r="A27" s="80" t="s">
        <v>272</v>
      </c>
      <c r="D27" s="14"/>
      <c r="E27" s="14"/>
      <c r="F27" s="14"/>
    </row>
    <row r="28" spans="1:14">
      <c r="A28" s="80" t="s">
        <v>273</v>
      </c>
      <c r="D28" s="14"/>
      <c r="E28" s="14"/>
      <c r="F28" s="14"/>
    </row>
    <row r="29" spans="1:14">
      <c r="A29" s="80" t="s">
        <v>274</v>
      </c>
      <c r="D29" s="14"/>
      <c r="E29" s="14"/>
      <c r="F29" s="14"/>
    </row>
    <row r="30" spans="1:14">
      <c r="A30" s="80" t="s">
        <v>275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220"/>
  <sheetViews>
    <sheetView rightToLeft="1" topLeftCell="H23" workbookViewId="0">
      <selection activeCell="K30" sqref="K3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6" width="9.140625" style="14" hidden="1"/>
    <col min="47" max="64" width="0" style="14" hidden="1"/>
    <col min="65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6"/>
    </row>
    <row r="7" spans="1:62" ht="26.25" customHeight="1">
      <c r="A7" s="94" t="s">
        <v>93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8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64">
        <v>0</v>
      </c>
      <c r="K11" s="7"/>
      <c r="L11" s="65">
        <v>0</v>
      </c>
      <c r="M11" s="65">
        <v>0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0</v>
      </c>
      <c r="I12" s="70">
        <v>0</v>
      </c>
      <c r="J12" s="70">
        <v>0</v>
      </c>
      <c r="L12" s="69">
        <v>0</v>
      </c>
      <c r="M12" s="69">
        <v>0</v>
      </c>
    </row>
    <row r="13" spans="1:62">
      <c r="A13" s="68" t="s">
        <v>491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492</v>
      </c>
      <c r="C15" s="14"/>
      <c r="D15" s="14"/>
      <c r="E15" s="14"/>
      <c r="F15" s="14"/>
      <c r="G15" s="70">
        <v>0</v>
      </c>
      <c r="I15" s="70">
        <v>0</v>
      </c>
      <c r="J15" s="70">
        <v>0</v>
      </c>
      <c r="L15" s="69">
        <v>0</v>
      </c>
      <c r="M15" s="69">
        <v>0</v>
      </c>
    </row>
    <row r="16" spans="1:62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G16" s="66">
        <v>0</v>
      </c>
      <c r="H16" s="66">
        <v>0</v>
      </c>
      <c r="J16" s="66">
        <v>0</v>
      </c>
      <c r="K16" s="67">
        <v>0</v>
      </c>
      <c r="L16" s="67">
        <v>0</v>
      </c>
      <c r="M16" s="67">
        <v>0</v>
      </c>
    </row>
    <row r="17" spans="1:13">
      <c r="A17" s="68" t="s">
        <v>493</v>
      </c>
      <c r="C17" s="14"/>
      <c r="D17" s="14"/>
      <c r="E17" s="14"/>
      <c r="F17" s="14"/>
      <c r="G17" s="70">
        <v>0</v>
      </c>
      <c r="I17" s="70">
        <v>0</v>
      </c>
      <c r="J17" s="70">
        <v>0</v>
      </c>
      <c r="L17" s="69">
        <v>0</v>
      </c>
      <c r="M17" s="69">
        <v>0</v>
      </c>
    </row>
    <row r="18" spans="1:13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G18" s="66">
        <v>0</v>
      </c>
      <c r="H18" s="66">
        <v>0</v>
      </c>
      <c r="J18" s="66">
        <v>0</v>
      </c>
      <c r="K18" s="67">
        <v>0</v>
      </c>
      <c r="L18" s="67">
        <v>0</v>
      </c>
      <c r="M18" s="67">
        <v>0</v>
      </c>
    </row>
    <row r="19" spans="1:13">
      <c r="A19" s="68" t="s">
        <v>494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479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211</v>
      </c>
      <c r="B22" t="s">
        <v>211</v>
      </c>
      <c r="C22" s="14"/>
      <c r="D22" s="14"/>
      <c r="E22" t="s">
        <v>211</v>
      </c>
      <c r="F22" t="s">
        <v>211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495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216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s="68" t="s">
        <v>496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211</v>
      </c>
      <c r="B27" t="s">
        <v>211</v>
      </c>
      <c r="C27" s="14"/>
      <c r="D27" s="14"/>
      <c r="E27" t="s">
        <v>211</v>
      </c>
      <c r="F27" t="s">
        <v>211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497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211</v>
      </c>
      <c r="B29" t="s">
        <v>211</v>
      </c>
      <c r="C29" s="14"/>
      <c r="D29" s="14"/>
      <c r="E29" t="s">
        <v>211</v>
      </c>
      <c r="F29" t="s">
        <v>211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479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211</v>
      </c>
      <c r="B31" t="s">
        <v>211</v>
      </c>
      <c r="C31" s="14"/>
      <c r="D31" s="14"/>
      <c r="E31" t="s">
        <v>211</v>
      </c>
      <c r="F31" t="s">
        <v>211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495</v>
      </c>
      <c r="C32" s="14"/>
      <c r="D32" s="14"/>
      <c r="E32" s="14"/>
      <c r="F32" s="14"/>
      <c r="G32" s="70">
        <v>0</v>
      </c>
      <c r="I32" s="70">
        <v>0</v>
      </c>
      <c r="J32" s="70">
        <v>0</v>
      </c>
      <c r="L32" s="69">
        <v>0</v>
      </c>
      <c r="M32" s="69">
        <v>0</v>
      </c>
    </row>
    <row r="33" spans="1:13">
      <c r="A33" t="s">
        <v>211</v>
      </c>
      <c r="B33" t="s">
        <v>211</v>
      </c>
      <c r="C33" s="14"/>
      <c r="D33" s="14"/>
      <c r="E33" t="s">
        <v>211</v>
      </c>
      <c r="F33" t="s">
        <v>211</v>
      </c>
      <c r="G33" s="66">
        <v>0</v>
      </c>
      <c r="H33" s="66">
        <v>0</v>
      </c>
      <c r="J33" s="66">
        <v>0</v>
      </c>
      <c r="K33" s="67">
        <v>0</v>
      </c>
      <c r="L33" s="67">
        <v>0</v>
      </c>
      <c r="M33" s="67">
        <v>0</v>
      </c>
    </row>
    <row r="34" spans="1:13">
      <c r="A34" s="80" t="s">
        <v>218</v>
      </c>
      <c r="C34" s="14"/>
      <c r="D34" s="14"/>
      <c r="E34" s="14"/>
      <c r="F34" s="14"/>
    </row>
    <row r="35" spans="1:13">
      <c r="A35" s="80" t="s">
        <v>272</v>
      </c>
      <c r="C35" s="14"/>
      <c r="D35" s="14"/>
      <c r="E35" s="14"/>
      <c r="F35" s="14"/>
    </row>
    <row r="36" spans="1:13">
      <c r="A36" s="80" t="s">
        <v>273</v>
      </c>
      <c r="C36" s="14"/>
      <c r="D36" s="14"/>
      <c r="E36" s="14"/>
      <c r="F36" s="14"/>
    </row>
    <row r="37" spans="1:13">
      <c r="A37" s="80" t="s">
        <v>274</v>
      </c>
      <c r="C37" s="14"/>
      <c r="D37" s="14"/>
      <c r="E37" s="14"/>
      <c r="F37" s="14"/>
    </row>
    <row r="38" spans="1:13">
      <c r="A38" s="80" t="s">
        <v>275</v>
      </c>
      <c r="C38" s="14"/>
      <c r="D38" s="14"/>
      <c r="E38" s="14"/>
      <c r="F38" s="14"/>
    </row>
    <row r="39" spans="1:13" hidden="1"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L26" sqref="L2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64" ht="26.25" customHeight="1">
      <c r="A7" s="94" t="s">
        <v>95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8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498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H14" t="s">
        <v>211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499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H16" t="s">
        <v>211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H18" t="s">
        <v>211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479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H20" t="s">
        <v>211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216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498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H23" t="s">
        <v>211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499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H25" t="s">
        <v>211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211</v>
      </c>
      <c r="B27" t="s">
        <v>211</v>
      </c>
      <c r="C27" s="14"/>
      <c r="D27" s="14"/>
      <c r="E27" t="s">
        <v>211</v>
      </c>
      <c r="F27" t="s">
        <v>211</v>
      </c>
      <c r="H27" t="s">
        <v>211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479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211</v>
      </c>
      <c r="B29" t="s">
        <v>211</v>
      </c>
      <c r="C29" s="14"/>
      <c r="D29" s="14"/>
      <c r="E29" t="s">
        <v>211</v>
      </c>
      <c r="F29" t="s">
        <v>211</v>
      </c>
      <c r="H29" t="s">
        <v>211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0" t="s">
        <v>218</v>
      </c>
      <c r="B30" s="14"/>
      <c r="C30" s="14"/>
      <c r="D30" s="14"/>
    </row>
    <row r="31" spans="1:14">
      <c r="A31" s="80" t="s">
        <v>272</v>
      </c>
      <c r="B31" s="14"/>
      <c r="C31" s="14"/>
      <c r="D31" s="14"/>
    </row>
    <row r="32" spans="1:14">
      <c r="A32" s="80" t="s">
        <v>273</v>
      </c>
      <c r="B32" s="14"/>
      <c r="C32" s="14"/>
      <c r="D32" s="14"/>
    </row>
    <row r="33" spans="1:4">
      <c r="A33" s="80" t="s">
        <v>274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H14" sqref="H1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9" ht="26.25" customHeight="1">
      <c r="A7" s="94" t="s">
        <v>97</v>
      </c>
      <c r="B7" s="95"/>
      <c r="C7" s="95"/>
      <c r="D7" s="95"/>
      <c r="E7" s="95"/>
      <c r="F7" s="95"/>
      <c r="G7" s="95"/>
      <c r="H7" s="95"/>
      <c r="I7" s="95"/>
      <c r="J7" s="95"/>
      <c r="K7" s="96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500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211</v>
      </c>
      <c r="B14" t="s">
        <v>211</v>
      </c>
      <c r="C14" s="14"/>
      <c r="D14" t="s">
        <v>211</v>
      </c>
      <c r="E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216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501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211</v>
      </c>
      <c r="B17" t="s">
        <v>211</v>
      </c>
      <c r="C17" s="14"/>
      <c r="D17" t="s">
        <v>211</v>
      </c>
      <c r="E17" t="s">
        <v>211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0" t="s">
        <v>218</v>
      </c>
      <c r="C18" s="14"/>
      <c r="D18" s="14"/>
    </row>
    <row r="19" spans="1:11">
      <c r="A19" s="80" t="s">
        <v>272</v>
      </c>
      <c r="C19" s="14"/>
      <c r="D19" s="14"/>
    </row>
    <row r="20" spans="1:11">
      <c r="A20" s="80" t="s">
        <v>273</v>
      </c>
      <c r="C20" s="14"/>
      <c r="D20" s="14"/>
    </row>
    <row r="21" spans="1:11">
      <c r="A21" s="80" t="s">
        <v>274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I28" sqref="I2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60" ht="26.25" customHeight="1">
      <c r="A7" s="94" t="s">
        <v>100</v>
      </c>
      <c r="B7" s="95"/>
      <c r="C7" s="95"/>
      <c r="D7" s="95"/>
      <c r="E7" s="95"/>
      <c r="F7" s="95"/>
      <c r="G7" s="95"/>
      <c r="H7" s="95"/>
      <c r="I7" s="95"/>
      <c r="J7" s="95"/>
      <c r="K7" s="96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502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211</v>
      </c>
      <c r="B14" t="s">
        <v>211</v>
      </c>
      <c r="C14" s="14"/>
      <c r="D14" t="s">
        <v>211</v>
      </c>
      <c r="E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503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211</v>
      </c>
      <c r="B16" t="s">
        <v>211</v>
      </c>
      <c r="C16" s="14"/>
      <c r="D16" t="s">
        <v>211</v>
      </c>
      <c r="E16" t="s">
        <v>211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504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211</v>
      </c>
      <c r="B18" t="s">
        <v>211</v>
      </c>
      <c r="C18" s="14"/>
      <c r="D18" t="s">
        <v>211</v>
      </c>
      <c r="E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479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211</v>
      </c>
      <c r="B20" t="s">
        <v>211</v>
      </c>
      <c r="C20" s="14"/>
      <c r="D20" t="s">
        <v>211</v>
      </c>
      <c r="E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216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502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211</v>
      </c>
      <c r="B23" t="s">
        <v>211</v>
      </c>
      <c r="C23" s="14"/>
      <c r="D23" t="s">
        <v>211</v>
      </c>
      <c r="E23" t="s">
        <v>211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505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s="14"/>
      <c r="D25" t="s">
        <v>211</v>
      </c>
      <c r="E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504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211</v>
      </c>
      <c r="B27" t="s">
        <v>211</v>
      </c>
      <c r="C27" s="14"/>
      <c r="D27" t="s">
        <v>211</v>
      </c>
      <c r="E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506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211</v>
      </c>
      <c r="B29" t="s">
        <v>211</v>
      </c>
      <c r="C29" s="14"/>
      <c r="D29" t="s">
        <v>211</v>
      </c>
      <c r="E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479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211</v>
      </c>
      <c r="B31" t="s">
        <v>211</v>
      </c>
      <c r="C31" s="14"/>
      <c r="D31" t="s">
        <v>211</v>
      </c>
      <c r="E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0" t="s">
        <v>218</v>
      </c>
      <c r="B32" s="14"/>
      <c r="C32" s="14"/>
      <c r="D32" s="14"/>
    </row>
    <row r="33" spans="1:4">
      <c r="A33" s="80" t="s">
        <v>272</v>
      </c>
      <c r="B33" s="14"/>
      <c r="C33" s="14"/>
      <c r="D33" s="14"/>
    </row>
    <row r="34" spans="1:4">
      <c r="A34" s="80" t="s">
        <v>273</v>
      </c>
      <c r="B34" s="14"/>
      <c r="C34" s="14"/>
      <c r="D34" s="14"/>
    </row>
    <row r="35" spans="1:4">
      <c r="A35" s="80" t="s">
        <v>274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22" sqref="A22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5703125" style="14" customWidth="1"/>
    <col min="54" max="57" width="9.140625" style="14" customWidth="1"/>
    <col min="58" max="58" width="15.855468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6"/>
      <c r="BB6" s="14" t="s">
        <v>102</v>
      </c>
      <c r="BD6" s="14" t="s">
        <v>103</v>
      </c>
      <c r="BF6" s="16" t="s">
        <v>104</v>
      </c>
    </row>
    <row r="7" spans="1:58" ht="26.25" customHeight="1">
      <c r="A7" s="94" t="s">
        <v>105</v>
      </c>
      <c r="B7" s="95"/>
      <c r="C7" s="95"/>
      <c r="D7" s="95"/>
      <c r="E7" s="95"/>
      <c r="F7" s="95"/>
      <c r="G7" s="95"/>
      <c r="H7" s="95"/>
      <c r="I7" s="95"/>
      <c r="J7" s="96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5">
        <v>0</v>
      </c>
      <c r="J11" s="65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211</v>
      </c>
      <c r="B13" t="s">
        <v>211</v>
      </c>
      <c r="C13" s="16"/>
      <c r="D13" t="s">
        <v>211</v>
      </c>
      <c r="E13" t="s">
        <v>211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216</v>
      </c>
      <c r="B14" s="16"/>
      <c r="C14" s="16"/>
      <c r="D14" s="16"/>
      <c r="E14" s="16"/>
      <c r="F14" s="70">
        <v>0</v>
      </c>
      <c r="G14" s="16"/>
      <c r="H14" s="70">
        <v>0</v>
      </c>
      <c r="I14" s="69">
        <v>0</v>
      </c>
      <c r="J14" s="69">
        <v>0</v>
      </c>
      <c r="BD14" s="14" t="s">
        <v>128</v>
      </c>
    </row>
    <row r="15" spans="1:58">
      <c r="A15" t="s">
        <v>211</v>
      </c>
      <c r="B15" t="s">
        <v>211</v>
      </c>
      <c r="C15" s="16"/>
      <c r="D15" t="s">
        <v>211</v>
      </c>
      <c r="E15" t="s">
        <v>211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BD15" s="14" t="s">
        <v>129</v>
      </c>
    </row>
    <row r="16" spans="1:58">
      <c r="A16" s="80" t="s">
        <v>218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80" t="s">
        <v>272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80" t="s">
        <v>273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0" t="s">
        <v>274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N36" sqref="N3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ht="26.25" customHeight="1">
      <c r="A7" s="94" t="s">
        <v>135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507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211</v>
      </c>
      <c r="B14" t="s">
        <v>211</v>
      </c>
      <c r="D14" t="s">
        <v>211</v>
      </c>
      <c r="G14" s="66">
        <v>0</v>
      </c>
      <c r="H14" t="s">
        <v>211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508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211</v>
      </c>
      <c r="B16" t="s">
        <v>211</v>
      </c>
      <c r="D16" t="s">
        <v>211</v>
      </c>
      <c r="G16" s="66">
        <v>0</v>
      </c>
      <c r="H16" t="s">
        <v>211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509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510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211</v>
      </c>
      <c r="B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511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211</v>
      </c>
      <c r="B21" t="s">
        <v>211</v>
      </c>
      <c r="D21" t="s">
        <v>211</v>
      </c>
      <c r="G21" s="66">
        <v>0</v>
      </c>
      <c r="H21" t="s">
        <v>211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512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211</v>
      </c>
      <c r="B23" t="s">
        <v>211</v>
      </c>
      <c r="D23" t="s">
        <v>211</v>
      </c>
      <c r="G23" s="66">
        <v>0</v>
      </c>
      <c r="H23" t="s">
        <v>211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513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211</v>
      </c>
      <c r="B25" t="s">
        <v>211</v>
      </c>
      <c r="D25" t="s">
        <v>211</v>
      </c>
      <c r="G25" s="66">
        <v>0</v>
      </c>
      <c r="H25" t="s">
        <v>211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216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507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211</v>
      </c>
      <c r="B28" t="s">
        <v>211</v>
      </c>
      <c r="D28" t="s">
        <v>211</v>
      </c>
      <c r="G28" s="66">
        <v>0</v>
      </c>
      <c r="H28" t="s">
        <v>211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508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211</v>
      </c>
      <c r="B30" t="s">
        <v>211</v>
      </c>
      <c r="D30" t="s">
        <v>211</v>
      </c>
      <c r="G30" s="66">
        <v>0</v>
      </c>
      <c r="H30" t="s">
        <v>211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509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510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211</v>
      </c>
      <c r="B33" t="s">
        <v>211</v>
      </c>
      <c r="D33" t="s">
        <v>211</v>
      </c>
      <c r="G33" s="66">
        <v>0</v>
      </c>
      <c r="H33" t="s">
        <v>211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511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211</v>
      </c>
      <c r="B35" t="s">
        <v>211</v>
      </c>
      <c r="D35" t="s">
        <v>211</v>
      </c>
      <c r="G35" s="66">
        <v>0</v>
      </c>
      <c r="H35" t="s">
        <v>211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512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211</v>
      </c>
      <c r="B37" t="s">
        <v>211</v>
      </c>
      <c r="D37" t="s">
        <v>211</v>
      </c>
      <c r="G37" s="66">
        <v>0</v>
      </c>
      <c r="H37" t="s">
        <v>211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513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211</v>
      </c>
      <c r="B39" t="s">
        <v>211</v>
      </c>
      <c r="D39" t="s">
        <v>211</v>
      </c>
      <c r="G39" s="66">
        <v>0</v>
      </c>
      <c r="H39" t="s">
        <v>211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0" t="s">
        <v>218</v>
      </c>
    </row>
    <row r="41" spans="1:16">
      <c r="A41" s="80" t="s">
        <v>272</v>
      </c>
    </row>
    <row r="42" spans="1:16">
      <c r="A42" s="80" t="s">
        <v>273</v>
      </c>
    </row>
    <row r="43" spans="1:16">
      <c r="A43" s="80" t="s">
        <v>274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1"/>
  <sheetViews>
    <sheetView rightToLeft="1" topLeftCell="I15" workbookViewId="0">
      <selection activeCell="N22" sqref="N22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ht="26.25" customHeight="1">
      <c r="A7" s="94" t="s">
        <v>69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514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211</v>
      </c>
      <c r="B14" t="s">
        <v>211</v>
      </c>
      <c r="C14" t="s">
        <v>211</v>
      </c>
      <c r="F14" s="66">
        <v>0</v>
      </c>
      <c r="G14" t="s">
        <v>211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515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211</v>
      </c>
      <c r="B16" t="s">
        <v>211</v>
      </c>
      <c r="C16" t="s">
        <v>211</v>
      </c>
      <c r="F16" s="66">
        <v>0</v>
      </c>
      <c r="G16" t="s">
        <v>211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516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211</v>
      </c>
      <c r="B18" t="s">
        <v>211</v>
      </c>
      <c r="C18" t="s">
        <v>211</v>
      </c>
      <c r="F18" s="66">
        <v>0</v>
      </c>
      <c r="G18" t="s">
        <v>211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517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211</v>
      </c>
      <c r="B20" t="s">
        <v>211</v>
      </c>
      <c r="C20" t="s">
        <v>211</v>
      </c>
      <c r="F20" s="66">
        <v>0</v>
      </c>
      <c r="G20" t="s">
        <v>211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479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F22" s="66">
        <v>0</v>
      </c>
      <c r="G22" t="s">
        <v>211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216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270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211</v>
      </c>
      <c r="B25" t="s">
        <v>211</v>
      </c>
      <c r="C25" t="s">
        <v>211</v>
      </c>
      <c r="F25" s="66">
        <v>0</v>
      </c>
      <c r="G25" t="s">
        <v>211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518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211</v>
      </c>
      <c r="B27" t="s">
        <v>211</v>
      </c>
      <c r="C27" t="s">
        <v>211</v>
      </c>
      <c r="F27" s="66">
        <v>0</v>
      </c>
      <c r="G27" t="s">
        <v>211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0" t="s">
        <v>272</v>
      </c>
    </row>
    <row r="29" spans="1:15">
      <c r="A29" s="80" t="s">
        <v>273</v>
      </c>
    </row>
    <row r="30" spans="1:15">
      <c r="A30" s="80" t="s">
        <v>274</v>
      </c>
    </row>
    <row r="31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Q22" sqref="Q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ht="26.25" customHeight="1">
      <c r="A7" s="94" t="s">
        <v>82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519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I14" s="66">
        <v>0</v>
      </c>
      <c r="J14" t="s">
        <v>211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520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I16" s="66">
        <v>0</v>
      </c>
      <c r="J16" t="s">
        <v>211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277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I18" s="66">
        <v>0</v>
      </c>
      <c r="J18" t="s">
        <v>211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479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I20" s="66">
        <v>0</v>
      </c>
      <c r="J20" t="s">
        <v>211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216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521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I23" s="66">
        <v>0</v>
      </c>
      <c r="J23" t="s">
        <v>211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522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I25" s="66">
        <v>0</v>
      </c>
      <c r="J25" t="s">
        <v>211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0" t="s">
        <v>218</v>
      </c>
      <c r="C26" s="14"/>
      <c r="D26" s="14"/>
      <c r="E26" s="14"/>
    </row>
    <row r="27" spans="1:18">
      <c r="A27" s="80" t="s">
        <v>272</v>
      </c>
      <c r="C27" s="14"/>
      <c r="D27" s="14"/>
      <c r="E27" s="14"/>
    </row>
    <row r="28" spans="1:18">
      <c r="A28" s="80" t="s">
        <v>273</v>
      </c>
      <c r="C28" s="14"/>
      <c r="D28" s="14"/>
      <c r="E28" s="14"/>
    </row>
    <row r="29" spans="1:18">
      <c r="A29" s="80" t="s">
        <v>274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P22" sqref="P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97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1.95</v>
      </c>
      <c r="J11" s="7"/>
      <c r="K11" s="7"/>
      <c r="L11" s="65">
        <v>2.0500000000000001E-2</v>
      </c>
      <c r="M11" s="64">
        <v>66174</v>
      </c>
      <c r="N11" s="7"/>
      <c r="O11" s="64">
        <v>68.820959999999999</v>
      </c>
      <c r="P11" s="7"/>
      <c r="Q11" s="65">
        <v>1</v>
      </c>
      <c r="R11" s="65">
        <v>8.0000000000000004E-4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1.95</v>
      </c>
      <c r="L12" s="69">
        <v>2.0500000000000001E-2</v>
      </c>
      <c r="M12" s="70">
        <v>66174</v>
      </c>
      <c r="O12" s="70">
        <v>68.820959999999999</v>
      </c>
      <c r="Q12" s="69">
        <v>1</v>
      </c>
      <c r="R12" s="69">
        <v>8.0000000000000004E-4</v>
      </c>
    </row>
    <row r="13" spans="1:80">
      <c r="A13" s="68" t="s">
        <v>519</v>
      </c>
      <c r="B13" s="14"/>
      <c r="C13" s="14"/>
      <c r="D13" s="14"/>
      <c r="I13" s="70">
        <v>1.95</v>
      </c>
      <c r="L13" s="69">
        <v>2.0500000000000001E-2</v>
      </c>
      <c r="M13" s="70">
        <v>66174</v>
      </c>
      <c r="O13" s="70">
        <v>68.820959999999999</v>
      </c>
      <c r="Q13" s="69">
        <v>1</v>
      </c>
      <c r="R13" s="69">
        <v>8.0000000000000004E-4</v>
      </c>
    </row>
    <row r="14" spans="1:80">
      <c r="A14" t="s">
        <v>523</v>
      </c>
      <c r="B14" t="s">
        <v>524</v>
      </c>
      <c r="C14" t="s">
        <v>125</v>
      </c>
      <c r="D14" t="s">
        <v>525</v>
      </c>
      <c r="E14" t="s">
        <v>130</v>
      </c>
      <c r="F14" t="s">
        <v>443</v>
      </c>
      <c r="G14" t="s">
        <v>152</v>
      </c>
      <c r="H14" t="s">
        <v>526</v>
      </c>
      <c r="I14" s="66">
        <v>1.95</v>
      </c>
      <c r="J14" t="s">
        <v>104</v>
      </c>
      <c r="K14" s="67">
        <v>3.15E-2</v>
      </c>
      <c r="L14" s="67">
        <v>2.0500000000000001E-2</v>
      </c>
      <c r="M14" s="66">
        <v>66174</v>
      </c>
      <c r="N14" s="66">
        <v>104</v>
      </c>
      <c r="O14" s="66">
        <v>68.820959999999999</v>
      </c>
      <c r="P14" s="67">
        <v>2.0000000000000001E-4</v>
      </c>
      <c r="Q14" s="67">
        <v>1</v>
      </c>
      <c r="R14" s="67">
        <v>8.0000000000000004E-4</v>
      </c>
    </row>
    <row r="15" spans="1:80">
      <c r="A15" s="68" t="s">
        <v>520</v>
      </c>
      <c r="B15" s="14"/>
      <c r="C15" s="14"/>
      <c r="D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80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I16" s="66">
        <v>0</v>
      </c>
      <c r="J16" t="s">
        <v>211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277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I18" s="66">
        <v>0</v>
      </c>
      <c r="J18" t="s">
        <v>211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479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I20" s="66">
        <v>0</v>
      </c>
      <c r="J20" t="s">
        <v>211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216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278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I23" s="66">
        <v>0</v>
      </c>
      <c r="J23" t="s">
        <v>211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279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I25" s="66">
        <v>0</v>
      </c>
      <c r="J25" t="s">
        <v>211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0" t="s">
        <v>218</v>
      </c>
      <c r="B26" s="14"/>
      <c r="C26" s="14"/>
      <c r="D26" s="14"/>
    </row>
    <row r="27" spans="1:18">
      <c r="A27" s="80" t="s">
        <v>272</v>
      </c>
      <c r="B27" s="14"/>
      <c r="C27" s="14"/>
      <c r="D27" s="14"/>
    </row>
    <row r="28" spans="1:18">
      <c r="A28" s="80" t="s">
        <v>273</v>
      </c>
      <c r="B28" s="14"/>
      <c r="C28" s="14"/>
      <c r="D28" s="14"/>
    </row>
    <row r="29" spans="1:18">
      <c r="A29" s="80" t="s">
        <v>274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K17" sqref="K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216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278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279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0" t="s">
        <v>218</v>
      </c>
      <c r="B19" s="14"/>
      <c r="C19" s="14"/>
      <c r="D19" s="14"/>
    </row>
    <row r="20" spans="1:12">
      <c r="A20" s="80" t="s">
        <v>272</v>
      </c>
      <c r="B20" s="14"/>
      <c r="C20" s="14"/>
      <c r="D20" s="14"/>
    </row>
    <row r="21" spans="1:12">
      <c r="A21" s="80" t="s">
        <v>273</v>
      </c>
      <c r="B21" s="14"/>
      <c r="C21" s="14"/>
      <c r="D21" s="14"/>
    </row>
    <row r="22" spans="1:12">
      <c r="A22" s="80" t="s">
        <v>274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H28" sqref="H2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ht="26.25" customHeight="1">
      <c r="A7" s="94" t="s">
        <v>141</v>
      </c>
      <c r="B7" s="95"/>
      <c r="C7" s="95"/>
      <c r="D7" s="95"/>
      <c r="E7" s="95"/>
      <c r="F7" s="95"/>
      <c r="G7" s="95"/>
      <c r="H7" s="95"/>
      <c r="I7" s="95"/>
      <c r="J7" s="96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527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211</v>
      </c>
      <c r="B14" t="s">
        <v>211</v>
      </c>
      <c r="C14" t="s">
        <v>211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528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211</v>
      </c>
      <c r="B16" t="s">
        <v>211</v>
      </c>
      <c r="C16" t="s">
        <v>211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529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211</v>
      </c>
      <c r="B18" t="s">
        <v>211</v>
      </c>
      <c r="C18" t="s">
        <v>211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530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211</v>
      </c>
      <c r="B20" t="s">
        <v>211</v>
      </c>
      <c r="C20" t="s">
        <v>211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216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531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211</v>
      </c>
      <c r="B23" t="s">
        <v>211</v>
      </c>
      <c r="C23" t="s">
        <v>211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532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211</v>
      </c>
      <c r="B25" t="s">
        <v>211</v>
      </c>
      <c r="C25" t="s">
        <v>211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533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211</v>
      </c>
      <c r="B27" t="s">
        <v>211</v>
      </c>
      <c r="C27" t="s">
        <v>211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534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211</v>
      </c>
      <c r="B29" t="s">
        <v>211</v>
      </c>
      <c r="C29" t="s">
        <v>211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0" t="s">
        <v>218</v>
      </c>
      <c r="B30" s="14"/>
    </row>
    <row r="31" spans="1:10">
      <c r="A31" s="80" t="s">
        <v>272</v>
      </c>
      <c r="B31" s="14"/>
    </row>
    <row r="32" spans="1:10">
      <c r="A32" s="80" t="s">
        <v>273</v>
      </c>
      <c r="B32" s="14"/>
    </row>
    <row r="33" spans="1:2">
      <c r="A33" s="80" t="s">
        <v>274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I12" sqref="I1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ht="26.25" customHeight="1">
      <c r="A7" s="94" t="s">
        <v>143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535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211</v>
      </c>
      <c r="B13" t="s">
        <v>211</v>
      </c>
      <c r="C13" t="s">
        <v>211</v>
      </c>
      <c r="D13" t="s">
        <v>211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501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211</v>
      </c>
      <c r="B15" t="s">
        <v>211</v>
      </c>
      <c r="C15" t="s">
        <v>211</v>
      </c>
      <c r="D15" t="s">
        <v>211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0" t="s">
        <v>218</v>
      </c>
      <c r="B16" s="14"/>
      <c r="C16" s="14"/>
    </row>
    <row r="17" spans="1:3">
      <c r="A17" s="80" t="s">
        <v>272</v>
      </c>
      <c r="B17" s="14"/>
      <c r="C17" s="14"/>
    </row>
    <row r="18" spans="1:3">
      <c r="A18" s="80" t="s">
        <v>273</v>
      </c>
      <c r="B18" s="14"/>
      <c r="C18" s="14"/>
    </row>
    <row r="19" spans="1:3">
      <c r="A19" s="80" t="s">
        <v>274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J29" sqref="J2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ht="26.25" customHeight="1">
      <c r="A7" s="94" t="s">
        <v>144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502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211</v>
      </c>
      <c r="B14" t="s">
        <v>211</v>
      </c>
      <c r="C14" t="s">
        <v>211</v>
      </c>
      <c r="D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503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211</v>
      </c>
      <c r="B16" t="s">
        <v>211</v>
      </c>
      <c r="C16" t="s">
        <v>211</v>
      </c>
      <c r="D16" t="s">
        <v>211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536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211</v>
      </c>
      <c r="B18" t="s">
        <v>211</v>
      </c>
      <c r="C18" t="s">
        <v>211</v>
      </c>
      <c r="D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504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211</v>
      </c>
      <c r="B20" t="s">
        <v>211</v>
      </c>
      <c r="C20" t="s">
        <v>211</v>
      </c>
      <c r="D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479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211</v>
      </c>
      <c r="B22" t="s">
        <v>211</v>
      </c>
      <c r="C22" t="s">
        <v>211</v>
      </c>
      <c r="D22" t="s">
        <v>211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216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502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t="s">
        <v>211</v>
      </c>
      <c r="D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505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211</v>
      </c>
      <c r="B27" t="s">
        <v>211</v>
      </c>
      <c r="C27" t="s">
        <v>211</v>
      </c>
      <c r="D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504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211</v>
      </c>
      <c r="B29" t="s">
        <v>211</v>
      </c>
      <c r="C29" t="s">
        <v>211</v>
      </c>
      <c r="D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506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211</v>
      </c>
      <c r="B31" t="s">
        <v>211</v>
      </c>
      <c r="C31" t="s">
        <v>211</v>
      </c>
      <c r="D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479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211</v>
      </c>
      <c r="B33" t="s">
        <v>211</v>
      </c>
      <c r="C33" t="s">
        <v>211</v>
      </c>
      <c r="D33" t="s">
        <v>211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0" t="s">
        <v>218</v>
      </c>
      <c r="B34" s="14"/>
      <c r="C34" s="14"/>
    </row>
    <row r="35" spans="1:11">
      <c r="A35" s="80" t="s">
        <v>272</v>
      </c>
      <c r="B35" s="14"/>
      <c r="C35" s="14"/>
    </row>
    <row r="36" spans="1:11">
      <c r="A36" s="80" t="s">
        <v>273</v>
      </c>
      <c r="B36" s="14"/>
      <c r="C36" s="14"/>
    </row>
    <row r="37" spans="1:11">
      <c r="A37" s="80" t="s">
        <v>274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ht="26.25" customHeight="1">
      <c r="A7" s="94" t="s">
        <v>145</v>
      </c>
      <c r="B7" s="95"/>
      <c r="C7" s="95"/>
      <c r="D7" s="95"/>
      <c r="E7" s="95"/>
      <c r="F7" s="95"/>
      <c r="G7" s="95"/>
      <c r="H7" s="95"/>
      <c r="I7" s="95"/>
      <c r="J7" s="96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5">
        <v>0</v>
      </c>
      <c r="J11" s="65">
        <v>0</v>
      </c>
      <c r="AV11" s="14"/>
    </row>
    <row r="12" spans="1:48">
      <c r="A12" s="68" t="s">
        <v>200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s="68" t="s">
        <v>502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211</v>
      </c>
      <c r="B14" t="s">
        <v>211</v>
      </c>
      <c r="C14" t="s">
        <v>211</v>
      </c>
      <c r="D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503</v>
      </c>
      <c r="B15" s="14"/>
      <c r="C15" s="14"/>
      <c r="F15" s="70">
        <v>0</v>
      </c>
      <c r="H15" s="70">
        <v>0</v>
      </c>
      <c r="I15" s="69">
        <v>0</v>
      </c>
      <c r="J15" s="69">
        <v>0</v>
      </c>
    </row>
    <row r="16" spans="1:48">
      <c r="A16" t="s">
        <v>211</v>
      </c>
      <c r="B16" t="s">
        <v>211</v>
      </c>
      <c r="C16" t="s">
        <v>211</v>
      </c>
      <c r="D16" t="s">
        <v>211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</row>
    <row r="17" spans="1:10">
      <c r="A17" s="68" t="s">
        <v>536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211</v>
      </c>
      <c r="B18" t="s">
        <v>211</v>
      </c>
      <c r="C18" t="s">
        <v>211</v>
      </c>
      <c r="D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504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211</v>
      </c>
      <c r="B20" t="s">
        <v>211</v>
      </c>
      <c r="C20" t="s">
        <v>211</v>
      </c>
      <c r="D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479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211</v>
      </c>
      <c r="B22" t="s">
        <v>211</v>
      </c>
      <c r="C22" t="s">
        <v>211</v>
      </c>
      <c r="D22" t="s">
        <v>211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216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502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211</v>
      </c>
      <c r="B25" t="s">
        <v>211</v>
      </c>
      <c r="C25" t="s">
        <v>211</v>
      </c>
      <c r="D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505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211</v>
      </c>
      <c r="B27" t="s">
        <v>211</v>
      </c>
      <c r="C27" t="s">
        <v>211</v>
      </c>
      <c r="D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504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211</v>
      </c>
      <c r="B29" t="s">
        <v>211</v>
      </c>
      <c r="C29" t="s">
        <v>211</v>
      </c>
      <c r="D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479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211</v>
      </c>
      <c r="B31" t="s">
        <v>211</v>
      </c>
      <c r="C31" t="s">
        <v>211</v>
      </c>
      <c r="D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0" t="s">
        <v>218</v>
      </c>
      <c r="B32" s="14"/>
      <c r="C32" s="14"/>
    </row>
    <row r="33" spans="1:3">
      <c r="A33" s="80" t="s">
        <v>272</v>
      </c>
      <c r="B33" s="14"/>
      <c r="C33" s="14"/>
    </row>
    <row r="34" spans="1:3">
      <c r="A34" s="80" t="s">
        <v>273</v>
      </c>
      <c r="B34" s="14"/>
      <c r="C34" s="14"/>
    </row>
    <row r="35" spans="1:3">
      <c r="A35" s="80" t="s">
        <v>274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O36" sqref="O3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ht="26.25" customHeight="1">
      <c r="A7" s="94" t="s">
        <v>147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507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211</v>
      </c>
      <c r="B14" t="s">
        <v>211</v>
      </c>
      <c r="C14" s="14"/>
      <c r="D14" t="s">
        <v>211</v>
      </c>
      <c r="G14" s="66">
        <v>0</v>
      </c>
      <c r="H14" t="s">
        <v>211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508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211</v>
      </c>
      <c r="B16" t="s">
        <v>211</v>
      </c>
      <c r="C16" s="14"/>
      <c r="D16" t="s">
        <v>211</v>
      </c>
      <c r="G16" s="66">
        <v>0</v>
      </c>
      <c r="H16" t="s">
        <v>211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509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510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211</v>
      </c>
      <c r="B19" t="s">
        <v>211</v>
      </c>
      <c r="C19" s="14"/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511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211</v>
      </c>
      <c r="B21" t="s">
        <v>211</v>
      </c>
      <c r="C21" s="14"/>
      <c r="D21" t="s">
        <v>211</v>
      </c>
      <c r="G21" s="66">
        <v>0</v>
      </c>
      <c r="H21" t="s">
        <v>211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512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211</v>
      </c>
      <c r="B23" t="s">
        <v>211</v>
      </c>
      <c r="C23" s="14"/>
      <c r="D23" t="s">
        <v>211</v>
      </c>
      <c r="G23" s="66">
        <v>0</v>
      </c>
      <c r="H23" t="s">
        <v>211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513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211</v>
      </c>
      <c r="B25" t="s">
        <v>211</v>
      </c>
      <c r="C25" s="14"/>
      <c r="D25" t="s">
        <v>211</v>
      </c>
      <c r="G25" s="66">
        <v>0</v>
      </c>
      <c r="H25" t="s">
        <v>211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216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507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211</v>
      </c>
      <c r="B28" t="s">
        <v>211</v>
      </c>
      <c r="C28" s="14"/>
      <c r="D28" t="s">
        <v>211</v>
      </c>
      <c r="G28" s="66">
        <v>0</v>
      </c>
      <c r="H28" t="s">
        <v>211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508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211</v>
      </c>
      <c r="B30" t="s">
        <v>211</v>
      </c>
      <c r="C30" s="14"/>
      <c r="D30" t="s">
        <v>211</v>
      </c>
      <c r="G30" s="66">
        <v>0</v>
      </c>
      <c r="H30" t="s">
        <v>211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509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510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211</v>
      </c>
      <c r="B33" t="s">
        <v>211</v>
      </c>
      <c r="C33" s="14"/>
      <c r="D33" t="s">
        <v>211</v>
      </c>
      <c r="G33" s="66">
        <v>0</v>
      </c>
      <c r="H33" t="s">
        <v>211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511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211</v>
      </c>
      <c r="B35" t="s">
        <v>211</v>
      </c>
      <c r="C35" s="14"/>
      <c r="D35" t="s">
        <v>211</v>
      </c>
      <c r="G35" s="66">
        <v>0</v>
      </c>
      <c r="H35" t="s">
        <v>211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512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211</v>
      </c>
      <c r="B37" t="s">
        <v>211</v>
      </c>
      <c r="C37" s="14"/>
      <c r="D37" t="s">
        <v>211</v>
      </c>
      <c r="G37" s="66">
        <v>0</v>
      </c>
      <c r="H37" t="s">
        <v>211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513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211</v>
      </c>
      <c r="B39" t="s">
        <v>211</v>
      </c>
      <c r="C39" s="14"/>
      <c r="D39" t="s">
        <v>211</v>
      </c>
      <c r="G39" s="66">
        <v>0</v>
      </c>
      <c r="H39" t="s">
        <v>211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0" t="s">
        <v>218</v>
      </c>
      <c r="C40" s="14"/>
    </row>
    <row r="41" spans="1:16">
      <c r="A41" s="80" t="s">
        <v>272</v>
      </c>
      <c r="C41" s="14"/>
    </row>
    <row r="42" spans="1:16">
      <c r="A42" s="80" t="s">
        <v>273</v>
      </c>
      <c r="C42" s="14"/>
    </row>
    <row r="43" spans="1:16">
      <c r="A43" s="80" t="s">
        <v>274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7"/>
  <sheetViews>
    <sheetView rightToLeft="1" topLeftCell="A28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9.140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4" t="s">
        <v>148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58" s="16" customFormat="1">
      <c r="A7" s="40" t="s">
        <v>98</v>
      </c>
      <c r="B7" s="41" t="s">
        <v>149</v>
      </c>
      <c r="C7" s="41" t="s">
        <v>49</v>
      </c>
      <c r="D7" s="97" t="s">
        <v>50</v>
      </c>
      <c r="E7" s="97" t="s">
        <v>51</v>
      </c>
      <c r="F7" s="97" t="s">
        <v>71</v>
      </c>
      <c r="G7" s="97" t="s">
        <v>52</v>
      </c>
      <c r="H7" s="41" t="s">
        <v>72</v>
      </c>
      <c r="I7" s="41" t="s">
        <v>53</v>
      </c>
      <c r="J7" s="43" t="s">
        <v>150</v>
      </c>
      <c r="K7" s="97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320715</v>
      </c>
      <c r="M10" s="7"/>
      <c r="N10" s="64">
        <v>343.38523704155909</v>
      </c>
      <c r="O10" s="65">
        <v>1</v>
      </c>
      <c r="P10" s="65">
        <v>4.0000000000000001E-3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0</v>
      </c>
      <c r="K11" s="69">
        <v>0</v>
      </c>
      <c r="L11" s="70">
        <v>320715</v>
      </c>
      <c r="N11" s="70">
        <v>343.38523704155909</v>
      </c>
      <c r="O11" s="69">
        <v>1</v>
      </c>
      <c r="P11" s="69">
        <v>4.0000000000000001E-3</v>
      </c>
    </row>
    <row r="12" spans="1:58">
      <c r="A12" s="68" t="s">
        <v>537</v>
      </c>
      <c r="H12" s="70">
        <v>0</v>
      </c>
      <c r="K12" s="69">
        <v>0</v>
      </c>
      <c r="L12" s="70">
        <v>320715</v>
      </c>
      <c r="N12" s="70">
        <v>343.38523704155909</v>
      </c>
      <c r="O12" s="69">
        <v>1</v>
      </c>
      <c r="P12" s="69">
        <v>4.0000000000000001E-3</v>
      </c>
    </row>
    <row r="13" spans="1:58">
      <c r="A13" t="s">
        <v>538</v>
      </c>
      <c r="B13" t="s">
        <v>539</v>
      </c>
      <c r="C13" t="s">
        <v>540</v>
      </c>
      <c r="D13" t="s">
        <v>541</v>
      </c>
      <c r="E13" t="s">
        <v>302</v>
      </c>
      <c r="F13" t="s">
        <v>542</v>
      </c>
      <c r="G13" t="s">
        <v>206</v>
      </c>
      <c r="H13">
        <v>5.22</v>
      </c>
      <c r="I13" t="s">
        <v>104</v>
      </c>
      <c r="J13" s="67">
        <v>2.2499999999999999E-2</v>
      </c>
      <c r="K13" s="67">
        <v>0</v>
      </c>
      <c r="L13" s="66">
        <v>228620</v>
      </c>
      <c r="M13" s="66">
        <v>107.7027016264102</v>
      </c>
      <c r="N13" s="66">
        <v>246.22991645829899</v>
      </c>
      <c r="O13" s="67">
        <v>0.71709999999999996</v>
      </c>
      <c r="P13" s="67">
        <v>2.8E-3</v>
      </c>
    </row>
    <row r="14" spans="1:58">
      <c r="A14" t="s">
        <v>543</v>
      </c>
      <c r="B14" t="s">
        <v>539</v>
      </c>
      <c r="C14" t="s">
        <v>544</v>
      </c>
      <c r="D14" t="s">
        <v>541</v>
      </c>
      <c r="E14" t="s">
        <v>302</v>
      </c>
      <c r="F14" t="s">
        <v>545</v>
      </c>
      <c r="G14" t="s">
        <v>206</v>
      </c>
      <c r="H14">
        <v>4.7699999999999996</v>
      </c>
      <c r="I14" t="s">
        <v>104</v>
      </c>
      <c r="J14" s="67">
        <v>2.2499999999999999E-2</v>
      </c>
      <c r="K14" s="67">
        <v>0</v>
      </c>
      <c r="L14" s="66">
        <v>845</v>
      </c>
      <c r="M14" s="66">
        <v>106.33174339134757</v>
      </c>
      <c r="N14" s="66">
        <v>0.89850323165688695</v>
      </c>
      <c r="O14" s="67">
        <v>2.5999999999999999E-3</v>
      </c>
      <c r="P14" s="67">
        <v>0</v>
      </c>
    </row>
    <row r="15" spans="1:58">
      <c r="A15" t="s">
        <v>546</v>
      </c>
      <c r="B15" t="s">
        <v>539</v>
      </c>
      <c r="C15" t="s">
        <v>547</v>
      </c>
      <c r="D15" t="s">
        <v>541</v>
      </c>
      <c r="E15" t="s">
        <v>302</v>
      </c>
      <c r="F15" t="s">
        <v>548</v>
      </c>
      <c r="G15" t="s">
        <v>206</v>
      </c>
      <c r="H15">
        <v>5.22</v>
      </c>
      <c r="I15" t="s">
        <v>104</v>
      </c>
      <c r="J15" s="67">
        <v>2.2499999999999999E-2</v>
      </c>
      <c r="K15" s="67">
        <v>0</v>
      </c>
      <c r="L15" s="66">
        <v>50000</v>
      </c>
      <c r="M15" s="66">
        <v>106.962821001669</v>
      </c>
      <c r="N15" s="66">
        <v>53.4814105008345</v>
      </c>
      <c r="O15" s="67">
        <v>0.15570000000000001</v>
      </c>
      <c r="P15" s="67">
        <v>5.9999999999999995E-4</v>
      </c>
    </row>
    <row r="16" spans="1:58">
      <c r="A16" t="s">
        <v>549</v>
      </c>
      <c r="B16" t="s">
        <v>539</v>
      </c>
      <c r="C16" t="s">
        <v>550</v>
      </c>
      <c r="D16" t="s">
        <v>541</v>
      </c>
      <c r="E16" t="s">
        <v>302</v>
      </c>
      <c r="F16" t="s">
        <v>551</v>
      </c>
      <c r="G16" t="s">
        <v>206</v>
      </c>
      <c r="H16">
        <v>2.78</v>
      </c>
      <c r="I16" t="s">
        <v>104</v>
      </c>
      <c r="J16" s="67">
        <v>2.2499999999999999E-2</v>
      </c>
      <c r="K16" s="67">
        <v>0</v>
      </c>
      <c r="L16" s="66">
        <v>41250</v>
      </c>
      <c r="M16" s="66">
        <v>103.69795600186352</v>
      </c>
      <c r="N16" s="66">
        <v>42.775406850768697</v>
      </c>
      <c r="O16" s="67">
        <v>0.1246</v>
      </c>
      <c r="P16" s="67">
        <v>5.0000000000000001E-4</v>
      </c>
    </row>
    <row r="17" spans="1:16">
      <c r="A17" s="68" t="s">
        <v>552</v>
      </c>
      <c r="H17" s="70">
        <v>0</v>
      </c>
      <c r="K17" s="69">
        <v>0</v>
      </c>
      <c r="L17" s="70">
        <v>0</v>
      </c>
      <c r="N17" s="70">
        <v>0</v>
      </c>
      <c r="O17" s="69">
        <v>0</v>
      </c>
      <c r="P17" s="69">
        <v>0</v>
      </c>
    </row>
    <row r="18" spans="1:16">
      <c r="A18" t="s">
        <v>211</v>
      </c>
      <c r="C18" t="s">
        <v>211</v>
      </c>
      <c r="E18" t="s">
        <v>211</v>
      </c>
      <c r="H18" s="66">
        <v>0</v>
      </c>
      <c r="I18" t="s">
        <v>211</v>
      </c>
      <c r="J18" s="67">
        <v>0</v>
      </c>
      <c r="K18" s="67">
        <v>0</v>
      </c>
      <c r="L18" s="66">
        <v>0</v>
      </c>
      <c r="M18" s="66">
        <v>0</v>
      </c>
      <c r="N18" s="66">
        <v>0</v>
      </c>
      <c r="O18" s="67">
        <v>0</v>
      </c>
      <c r="P18" s="67">
        <v>0</v>
      </c>
    </row>
    <row r="19" spans="1:16">
      <c r="A19" s="68" t="s">
        <v>553</v>
      </c>
      <c r="H19" s="70">
        <v>0</v>
      </c>
      <c r="K19" s="69">
        <v>0</v>
      </c>
      <c r="L19" s="70">
        <v>0</v>
      </c>
      <c r="N19" s="70">
        <v>0</v>
      </c>
      <c r="O19" s="69">
        <v>0</v>
      </c>
      <c r="P19" s="69">
        <v>0</v>
      </c>
    </row>
    <row r="20" spans="1:16">
      <c r="A20" t="s">
        <v>211</v>
      </c>
      <c r="C20" t="s">
        <v>211</v>
      </c>
      <c r="E20" t="s">
        <v>211</v>
      </c>
      <c r="H20" s="66">
        <v>0</v>
      </c>
      <c r="I20" t="s">
        <v>211</v>
      </c>
      <c r="J20" s="67">
        <v>0</v>
      </c>
      <c r="K20" s="67">
        <v>0</v>
      </c>
      <c r="L20" s="66">
        <v>0</v>
      </c>
      <c r="M20" s="66">
        <v>0</v>
      </c>
      <c r="N20" s="66">
        <v>0</v>
      </c>
      <c r="O20" s="67">
        <v>0</v>
      </c>
      <c r="P20" s="67">
        <v>0</v>
      </c>
    </row>
    <row r="21" spans="1:16">
      <c r="A21" s="68" t="s">
        <v>554</v>
      </c>
      <c r="H21" s="70">
        <v>0</v>
      </c>
      <c r="K21" s="69">
        <v>0</v>
      </c>
      <c r="L21" s="70">
        <v>0</v>
      </c>
      <c r="N21" s="70">
        <v>0</v>
      </c>
      <c r="O21" s="69">
        <v>0</v>
      </c>
      <c r="P21" s="69">
        <v>0</v>
      </c>
    </row>
    <row r="22" spans="1:16">
      <c r="A22" t="s">
        <v>211</v>
      </c>
      <c r="C22" t="s">
        <v>211</v>
      </c>
      <c r="E22" t="s">
        <v>211</v>
      </c>
      <c r="H22" s="66">
        <v>0</v>
      </c>
      <c r="I22" t="s">
        <v>211</v>
      </c>
      <c r="J22" s="67">
        <v>0</v>
      </c>
      <c r="K22" s="67">
        <v>0</v>
      </c>
      <c r="L22" s="66">
        <v>0</v>
      </c>
      <c r="M22" s="66">
        <v>0</v>
      </c>
      <c r="N22" s="66">
        <v>0</v>
      </c>
      <c r="O22" s="67">
        <v>0</v>
      </c>
      <c r="P22" s="67">
        <v>0</v>
      </c>
    </row>
    <row r="23" spans="1:16">
      <c r="A23" s="68" t="s">
        <v>555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t="s">
        <v>211</v>
      </c>
      <c r="C24" t="s">
        <v>211</v>
      </c>
      <c r="E24" t="s">
        <v>211</v>
      </c>
      <c r="H24" s="66">
        <v>0</v>
      </c>
      <c r="I24" t="s">
        <v>211</v>
      </c>
      <c r="J24" s="67">
        <v>0</v>
      </c>
      <c r="K24" s="67">
        <v>0</v>
      </c>
      <c r="L24" s="66">
        <v>0</v>
      </c>
      <c r="M24" s="66">
        <v>0</v>
      </c>
      <c r="N24" s="66">
        <v>0</v>
      </c>
      <c r="O24" s="67">
        <v>0</v>
      </c>
      <c r="P24" s="67">
        <v>0</v>
      </c>
    </row>
    <row r="25" spans="1:16">
      <c r="A25" s="68" t="s">
        <v>556</v>
      </c>
      <c r="H25" s="70">
        <v>0</v>
      </c>
      <c r="K25" s="69">
        <v>0</v>
      </c>
      <c r="L25" s="70">
        <v>0</v>
      </c>
      <c r="N25" s="70">
        <v>0</v>
      </c>
      <c r="O25" s="69">
        <v>0</v>
      </c>
      <c r="P25" s="69">
        <v>0</v>
      </c>
    </row>
    <row r="26" spans="1:16">
      <c r="A26" s="68" t="s">
        <v>557</v>
      </c>
      <c r="H26" s="70">
        <v>0</v>
      </c>
      <c r="K26" s="69">
        <v>0</v>
      </c>
      <c r="L26" s="70">
        <v>0</v>
      </c>
      <c r="N26" s="70">
        <v>0</v>
      </c>
      <c r="O26" s="69">
        <v>0</v>
      </c>
      <c r="P26" s="69">
        <v>0</v>
      </c>
    </row>
    <row r="27" spans="1:16">
      <c r="A27" t="s">
        <v>211</v>
      </c>
      <c r="C27" t="s">
        <v>211</v>
      </c>
      <c r="E27" t="s">
        <v>211</v>
      </c>
      <c r="H27" s="66">
        <v>0</v>
      </c>
      <c r="I27" t="s">
        <v>211</v>
      </c>
      <c r="J27" s="67">
        <v>0</v>
      </c>
      <c r="K27" s="67">
        <v>0</v>
      </c>
      <c r="L27" s="66">
        <v>0</v>
      </c>
      <c r="M27" s="66">
        <v>0</v>
      </c>
      <c r="N27" s="66">
        <v>0</v>
      </c>
      <c r="O27" s="67">
        <v>0</v>
      </c>
      <c r="P27" s="67">
        <v>0</v>
      </c>
    </row>
    <row r="28" spans="1:16">
      <c r="A28" s="68" t="s">
        <v>558</v>
      </c>
      <c r="H28" s="70">
        <v>0</v>
      </c>
      <c r="K28" s="69">
        <v>0</v>
      </c>
      <c r="L28" s="70">
        <v>0</v>
      </c>
      <c r="N28" s="70">
        <v>0</v>
      </c>
      <c r="O28" s="69">
        <v>0</v>
      </c>
      <c r="P28" s="69">
        <v>0</v>
      </c>
    </row>
    <row r="29" spans="1:16">
      <c r="A29" t="s">
        <v>211</v>
      </c>
      <c r="C29" t="s">
        <v>211</v>
      </c>
      <c r="E29" t="s">
        <v>211</v>
      </c>
      <c r="H29" s="66">
        <v>0</v>
      </c>
      <c r="I29" t="s">
        <v>211</v>
      </c>
      <c r="J29" s="67">
        <v>0</v>
      </c>
      <c r="K29" s="67">
        <v>0</v>
      </c>
      <c r="L29" s="66">
        <v>0</v>
      </c>
      <c r="M29" s="66">
        <v>0</v>
      </c>
      <c r="N29" s="66">
        <v>0</v>
      </c>
      <c r="O29" s="67">
        <v>0</v>
      </c>
      <c r="P29" s="67">
        <v>0</v>
      </c>
    </row>
    <row r="30" spans="1:16">
      <c r="A30" s="68" t="s">
        <v>559</v>
      </c>
      <c r="H30" s="70">
        <v>0</v>
      </c>
      <c r="K30" s="69">
        <v>0</v>
      </c>
      <c r="L30" s="70">
        <v>0</v>
      </c>
      <c r="N30" s="70">
        <v>0</v>
      </c>
      <c r="O30" s="69">
        <v>0</v>
      </c>
      <c r="P30" s="69">
        <v>0</v>
      </c>
    </row>
    <row r="31" spans="1:16">
      <c r="A31" t="s">
        <v>211</v>
      </c>
      <c r="C31" t="s">
        <v>211</v>
      </c>
      <c r="E31" t="s">
        <v>211</v>
      </c>
      <c r="H31" s="66">
        <v>0</v>
      </c>
      <c r="I31" t="s">
        <v>211</v>
      </c>
      <c r="J31" s="67">
        <v>0</v>
      </c>
      <c r="K31" s="67">
        <v>0</v>
      </c>
      <c r="L31" s="66">
        <v>0</v>
      </c>
      <c r="M31" s="66">
        <v>0</v>
      </c>
      <c r="N31" s="66">
        <v>0</v>
      </c>
      <c r="O31" s="67">
        <v>0</v>
      </c>
      <c r="P31" s="67">
        <v>0</v>
      </c>
    </row>
    <row r="32" spans="1:16">
      <c r="A32" s="68" t="s">
        <v>560</v>
      </c>
      <c r="H32" s="70">
        <v>0</v>
      </c>
      <c r="K32" s="69">
        <v>0</v>
      </c>
      <c r="L32" s="70">
        <v>0</v>
      </c>
      <c r="N32" s="70">
        <v>0</v>
      </c>
      <c r="O32" s="69">
        <v>0</v>
      </c>
      <c r="P32" s="69">
        <v>0</v>
      </c>
    </row>
    <row r="33" spans="1:16">
      <c r="A33" t="s">
        <v>211</v>
      </c>
      <c r="C33" t="s">
        <v>211</v>
      </c>
      <c r="E33" t="s">
        <v>211</v>
      </c>
      <c r="H33" s="66">
        <v>0</v>
      </c>
      <c r="I33" t="s">
        <v>211</v>
      </c>
      <c r="J33" s="67">
        <v>0</v>
      </c>
      <c r="K33" s="67">
        <v>0</v>
      </c>
      <c r="L33" s="66">
        <v>0</v>
      </c>
      <c r="M33" s="66">
        <v>0</v>
      </c>
      <c r="N33" s="66">
        <v>0</v>
      </c>
      <c r="O33" s="67">
        <v>0</v>
      </c>
      <c r="P33" s="67">
        <v>0</v>
      </c>
    </row>
    <row r="34" spans="1:16">
      <c r="A34" s="68" t="s">
        <v>216</v>
      </c>
      <c r="H34" s="70">
        <v>0</v>
      </c>
      <c r="K34" s="69">
        <v>0</v>
      </c>
      <c r="L34" s="70">
        <v>0</v>
      </c>
      <c r="N34" s="70">
        <v>0</v>
      </c>
      <c r="O34" s="69">
        <v>0</v>
      </c>
      <c r="P34" s="69">
        <v>0</v>
      </c>
    </row>
    <row r="35" spans="1:16">
      <c r="A35" s="68" t="s">
        <v>561</v>
      </c>
      <c r="H35" s="70">
        <v>0</v>
      </c>
      <c r="K35" s="69">
        <v>0</v>
      </c>
      <c r="L35" s="70">
        <v>0</v>
      </c>
      <c r="N35" s="70">
        <v>0</v>
      </c>
      <c r="O35" s="69">
        <v>0</v>
      </c>
      <c r="P35" s="69">
        <v>0</v>
      </c>
    </row>
    <row r="36" spans="1:16">
      <c r="A36" t="s">
        <v>211</v>
      </c>
      <c r="C36" t="s">
        <v>211</v>
      </c>
      <c r="E36" t="s">
        <v>211</v>
      </c>
      <c r="H36" s="66">
        <v>0</v>
      </c>
      <c r="I36" t="s">
        <v>211</v>
      </c>
      <c r="J36" s="67">
        <v>0</v>
      </c>
      <c r="K36" s="67">
        <v>0</v>
      </c>
      <c r="L36" s="66">
        <v>0</v>
      </c>
      <c r="M36" s="66">
        <v>0</v>
      </c>
      <c r="N36" s="66">
        <v>0</v>
      </c>
      <c r="O36" s="67">
        <v>0</v>
      </c>
      <c r="P36" s="67">
        <v>0</v>
      </c>
    </row>
    <row r="37" spans="1:16">
      <c r="A37" s="68" t="s">
        <v>553</v>
      </c>
      <c r="H37" s="70">
        <v>0</v>
      </c>
      <c r="K37" s="69">
        <v>0</v>
      </c>
      <c r="L37" s="70">
        <v>0</v>
      </c>
      <c r="N37" s="70">
        <v>0</v>
      </c>
      <c r="O37" s="69">
        <v>0</v>
      </c>
      <c r="P37" s="69">
        <v>0</v>
      </c>
    </row>
    <row r="38" spans="1:16">
      <c r="A38" t="s">
        <v>211</v>
      </c>
      <c r="C38" t="s">
        <v>211</v>
      </c>
      <c r="E38" t="s">
        <v>211</v>
      </c>
      <c r="H38" s="66">
        <v>0</v>
      </c>
      <c r="I38" t="s">
        <v>211</v>
      </c>
      <c r="J38" s="67">
        <v>0</v>
      </c>
      <c r="K38" s="67">
        <v>0</v>
      </c>
      <c r="L38" s="66">
        <v>0</v>
      </c>
      <c r="M38" s="66">
        <v>0</v>
      </c>
      <c r="N38" s="66">
        <v>0</v>
      </c>
      <c r="O38" s="67">
        <v>0</v>
      </c>
      <c r="P38" s="67">
        <v>0</v>
      </c>
    </row>
    <row r="39" spans="1:16">
      <c r="A39" s="68" t="s">
        <v>554</v>
      </c>
      <c r="H39" s="70">
        <v>0</v>
      </c>
      <c r="K39" s="69">
        <v>0</v>
      </c>
      <c r="L39" s="70">
        <v>0</v>
      </c>
      <c r="N39" s="70">
        <v>0</v>
      </c>
      <c r="O39" s="69">
        <v>0</v>
      </c>
      <c r="P39" s="69">
        <v>0</v>
      </c>
    </row>
    <row r="40" spans="1:16">
      <c r="A40" t="s">
        <v>211</v>
      </c>
      <c r="C40" t="s">
        <v>211</v>
      </c>
      <c r="E40" t="s">
        <v>211</v>
      </c>
      <c r="H40" s="66">
        <v>0</v>
      </c>
      <c r="I40" t="s">
        <v>211</v>
      </c>
      <c r="J40" s="67">
        <v>0</v>
      </c>
      <c r="K40" s="67">
        <v>0</v>
      </c>
      <c r="L40" s="66">
        <v>0</v>
      </c>
      <c r="M40" s="66">
        <v>0</v>
      </c>
      <c r="N40" s="66">
        <v>0</v>
      </c>
      <c r="O40" s="67">
        <v>0</v>
      </c>
      <c r="P40" s="67">
        <v>0</v>
      </c>
    </row>
    <row r="41" spans="1:16">
      <c r="A41" s="68" t="s">
        <v>560</v>
      </c>
      <c r="H41" s="70">
        <v>0</v>
      </c>
      <c r="K41" s="69">
        <v>0</v>
      </c>
      <c r="L41" s="70">
        <v>0</v>
      </c>
      <c r="N41" s="70">
        <v>0</v>
      </c>
      <c r="O41" s="69">
        <v>0</v>
      </c>
      <c r="P41" s="69">
        <v>0</v>
      </c>
    </row>
    <row r="42" spans="1:16">
      <c r="A42" t="s">
        <v>211</v>
      </c>
      <c r="C42" t="s">
        <v>211</v>
      </c>
      <c r="E42" t="s">
        <v>211</v>
      </c>
      <c r="H42" s="66">
        <v>0</v>
      </c>
      <c r="I42" t="s">
        <v>211</v>
      </c>
      <c r="J42" s="67">
        <v>0</v>
      </c>
      <c r="K42" s="67">
        <v>0</v>
      </c>
      <c r="L42" s="66">
        <v>0</v>
      </c>
      <c r="M42" s="66">
        <v>0</v>
      </c>
      <c r="N42" s="66">
        <v>0</v>
      </c>
      <c r="O42" s="67">
        <v>0</v>
      </c>
      <c r="P42" s="67">
        <v>0</v>
      </c>
    </row>
    <row r="43" spans="1:16">
      <c r="A43" s="80" t="s">
        <v>218</v>
      </c>
    </row>
    <row r="44" spans="1:16">
      <c r="A44" s="80" t="s">
        <v>272</v>
      </c>
    </row>
    <row r="45" spans="1:16">
      <c r="A45" s="80" t="s">
        <v>273</v>
      </c>
    </row>
    <row r="46" spans="1:16">
      <c r="A46" s="80" t="s">
        <v>274</v>
      </c>
    </row>
    <row r="47" spans="1:16" hidden="1"/>
  </sheetData>
  <dataValidations count="1">
    <dataValidation allowBlank="1" showInputMessage="1" showErrorMessage="1" sqref="H17:H1048576 A1:G1048576 H1:H12 I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M20" sqref="M20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9" t="s">
        <v>155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519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211</v>
      </c>
      <c r="B13" t="s">
        <v>211</v>
      </c>
      <c r="D13" t="s">
        <v>211</v>
      </c>
      <c r="F13" s="66">
        <v>0</v>
      </c>
      <c r="G13" t="s">
        <v>211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520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211</v>
      </c>
      <c r="B15" t="s">
        <v>211</v>
      </c>
      <c r="D15" t="s">
        <v>211</v>
      </c>
      <c r="F15" s="66">
        <v>0</v>
      </c>
      <c r="G15" t="s">
        <v>211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562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211</v>
      </c>
      <c r="B17" t="s">
        <v>211</v>
      </c>
      <c r="D17" t="s">
        <v>211</v>
      </c>
      <c r="F17" s="66">
        <v>0</v>
      </c>
      <c r="G17" t="s">
        <v>211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563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211</v>
      </c>
      <c r="B19" t="s">
        <v>211</v>
      </c>
      <c r="D19" t="s">
        <v>211</v>
      </c>
      <c r="F19" s="66">
        <v>0</v>
      </c>
      <c r="G19" t="s">
        <v>211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479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211</v>
      </c>
      <c r="B21" t="s">
        <v>211</v>
      </c>
      <c r="D21" t="s">
        <v>211</v>
      </c>
      <c r="F21" s="66">
        <v>0</v>
      </c>
      <c r="G21" t="s">
        <v>211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216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211</v>
      </c>
      <c r="B23" t="s">
        <v>211</v>
      </c>
      <c r="D23" t="s">
        <v>211</v>
      </c>
      <c r="F23" s="66">
        <v>0</v>
      </c>
      <c r="G23" t="s">
        <v>211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0" t="s">
        <v>218</v>
      </c>
    </row>
    <row r="25" spans="1:14">
      <c r="A25" s="80" t="s">
        <v>272</v>
      </c>
    </row>
    <row r="26" spans="1:14">
      <c r="A26" s="80" t="s">
        <v>273</v>
      </c>
    </row>
    <row r="27" spans="1:14">
      <c r="A27" s="80" t="s">
        <v>274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G14" sqref="G14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9" t="s">
        <v>158</v>
      </c>
      <c r="B6" s="100"/>
      <c r="C6" s="100"/>
      <c r="D6" s="100"/>
      <c r="E6" s="100"/>
      <c r="F6" s="100"/>
      <c r="G6" s="100"/>
      <c r="H6" s="100"/>
      <c r="I6" s="101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564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211</v>
      </c>
      <c r="D13" s="67">
        <v>0</v>
      </c>
      <c r="E13" t="s">
        <v>211</v>
      </c>
      <c r="F13" s="66">
        <v>0</v>
      </c>
      <c r="G13" s="67">
        <v>0</v>
      </c>
      <c r="H13" s="67">
        <v>0</v>
      </c>
    </row>
    <row r="14" spans="1:54">
      <c r="A14" s="68" t="s">
        <v>565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211</v>
      </c>
      <c r="D15" s="67">
        <v>0</v>
      </c>
      <c r="E15" t="s">
        <v>211</v>
      </c>
      <c r="F15" s="66">
        <v>0</v>
      </c>
      <c r="G15" s="67">
        <v>0</v>
      </c>
      <c r="H15" s="67">
        <v>0</v>
      </c>
    </row>
    <row r="16" spans="1:54">
      <c r="A16" s="68" t="s">
        <v>216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564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211</v>
      </c>
      <c r="D18" s="67">
        <v>0</v>
      </c>
      <c r="E18" t="s">
        <v>211</v>
      </c>
      <c r="F18" s="66">
        <v>0</v>
      </c>
      <c r="G18" s="67">
        <v>0</v>
      </c>
      <c r="H18" s="67">
        <v>0</v>
      </c>
    </row>
    <row r="19" spans="1:8">
      <c r="A19" s="68" t="s">
        <v>565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211</v>
      </c>
      <c r="D20" s="67">
        <v>0</v>
      </c>
      <c r="E20" t="s">
        <v>211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H8" sqref="H8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9" t="s">
        <v>164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211</v>
      </c>
      <c r="C12" t="s">
        <v>211</v>
      </c>
      <c r="D12" s="16"/>
      <c r="E12" s="67">
        <v>0</v>
      </c>
      <c r="F12" t="s">
        <v>211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211</v>
      </c>
      <c r="C14" t="s">
        <v>211</v>
      </c>
      <c r="D14" s="16"/>
      <c r="E14" s="67">
        <v>0</v>
      </c>
      <c r="F14" t="s">
        <v>211</v>
      </c>
      <c r="G14" s="67">
        <v>0</v>
      </c>
      <c r="H14" s="66">
        <v>0</v>
      </c>
      <c r="I14" s="67">
        <v>0</v>
      </c>
      <c r="J14" s="67">
        <v>0</v>
      </c>
    </row>
    <row r="15" spans="1:59" ht="17.25" hidden="1" customHeight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9" t="s">
        <v>169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211</v>
      </c>
      <c r="B12" t="s">
        <v>211</v>
      </c>
      <c r="C12" t="s">
        <v>211</v>
      </c>
      <c r="D12" s="16"/>
      <c r="E12" s="67">
        <v>0</v>
      </c>
      <c r="F12" t="s">
        <v>211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211</v>
      </c>
      <c r="B14" t="s">
        <v>211</v>
      </c>
      <c r="C14" t="s">
        <v>211</v>
      </c>
      <c r="D14" s="16"/>
      <c r="E14" s="67">
        <v>0</v>
      </c>
      <c r="F14" t="s">
        <v>211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9" t="s">
        <v>171</v>
      </c>
      <c r="B6" s="100"/>
      <c r="C6" s="100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211</v>
      </c>
      <c r="B12" s="66">
        <v>0</v>
      </c>
    </row>
    <row r="13" spans="1:16">
      <c r="A13" s="68" t="s">
        <v>216</v>
      </c>
      <c r="B13" s="70">
        <v>0</v>
      </c>
    </row>
    <row r="14" spans="1:16">
      <c r="A14" t="s">
        <v>211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N19" sqref="N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4" t="s">
        <v>175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276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211</v>
      </c>
      <c r="B13" t="s">
        <v>211</v>
      </c>
      <c r="C13" t="s">
        <v>211</v>
      </c>
      <c r="D13" t="s">
        <v>211</v>
      </c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243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211</v>
      </c>
      <c r="B15" t="s">
        <v>211</v>
      </c>
      <c r="C15" t="s">
        <v>211</v>
      </c>
      <c r="D15" t="s">
        <v>211</v>
      </c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277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211</v>
      </c>
      <c r="B17" t="s">
        <v>211</v>
      </c>
      <c r="C17" t="s">
        <v>211</v>
      </c>
      <c r="D17" t="s">
        <v>211</v>
      </c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479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211</v>
      </c>
      <c r="B19" t="s">
        <v>211</v>
      </c>
      <c r="C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278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279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218</v>
      </c>
      <c r="C25" s="14"/>
    </row>
    <row r="26" spans="1:15">
      <c r="A26" s="80" t="s">
        <v>272</v>
      </c>
      <c r="C26" s="14"/>
    </row>
    <row r="27" spans="1:15">
      <c r="A27" s="80" t="s">
        <v>274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M17" sqref="M1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4" t="s">
        <v>179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519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211</v>
      </c>
      <c r="B13" t="s">
        <v>211</v>
      </c>
      <c r="C13" t="s">
        <v>211</v>
      </c>
      <c r="D13" t="s">
        <v>211</v>
      </c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520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211</v>
      </c>
      <c r="B15" t="s">
        <v>211</v>
      </c>
      <c r="C15" t="s">
        <v>211</v>
      </c>
      <c r="D15" t="s">
        <v>211</v>
      </c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277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211</v>
      </c>
      <c r="B17" t="s">
        <v>211</v>
      </c>
      <c r="C17" t="s">
        <v>211</v>
      </c>
      <c r="D17" t="s">
        <v>211</v>
      </c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479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211</v>
      </c>
      <c r="B19" t="s">
        <v>211</v>
      </c>
      <c r="C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278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279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218</v>
      </c>
      <c r="C25" s="14"/>
    </row>
    <row r="26" spans="1:15">
      <c r="A26" s="80" t="s">
        <v>272</v>
      </c>
      <c r="C26" s="14"/>
    </row>
    <row r="27" spans="1:15">
      <c r="A27" s="80" t="s">
        <v>274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O22" sqref="O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4" t="s">
        <v>181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519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211</v>
      </c>
      <c r="B13" t="s">
        <v>211</v>
      </c>
      <c r="C13" t="s">
        <v>211</v>
      </c>
      <c r="D13" t="s">
        <v>211</v>
      </c>
      <c r="E13" s="13"/>
      <c r="F13" s="13"/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520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211</v>
      </c>
      <c r="B15" t="s">
        <v>211</v>
      </c>
      <c r="C15" t="s">
        <v>211</v>
      </c>
      <c r="D15" t="s">
        <v>211</v>
      </c>
      <c r="E15" s="13"/>
      <c r="F15" s="13"/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277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211</v>
      </c>
      <c r="B17" t="s">
        <v>211</v>
      </c>
      <c r="C17" t="s">
        <v>211</v>
      </c>
      <c r="D17" t="s">
        <v>211</v>
      </c>
      <c r="E17" s="13"/>
      <c r="F17" s="13"/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479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211</v>
      </c>
      <c r="B19" t="s">
        <v>211</v>
      </c>
      <c r="C19" t="s">
        <v>211</v>
      </c>
      <c r="D19" t="s">
        <v>211</v>
      </c>
      <c r="E19" s="13"/>
      <c r="F19" s="13"/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278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279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0" t="s">
        <v>218</v>
      </c>
      <c r="C25" s="14"/>
    </row>
    <row r="26" spans="1:22">
      <c r="A26" s="80" t="s">
        <v>272</v>
      </c>
      <c r="C26" s="14"/>
    </row>
    <row r="27" spans="1:22">
      <c r="A27" s="80" t="s">
        <v>273</v>
      </c>
      <c r="C27" s="14"/>
    </row>
    <row r="28" spans="1:22">
      <c r="A28" s="80" t="s">
        <v>274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D450F9-6D0B-4C1B-923A-CEDAAE1380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C5F521-468A-4B20-B9AC-B8EFC5BB983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93FAAA48-F4F5-43C1-8052-1B2C6E652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520042177_b150_0419</dc:title>
  <dc:creator>Yuli</dc:creator>
  <cp:lastModifiedBy>User</cp:lastModifiedBy>
  <dcterms:created xsi:type="dcterms:W3CDTF">2015-11-10T09:34:27Z</dcterms:created>
  <dcterms:modified xsi:type="dcterms:W3CDTF">2022-03-29T12:34:07Z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