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<sst xmlns="http://schemas.openxmlformats.org/spreadsheetml/2006/main" count="3665" uniqueCount="906">
  <si>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</si>
  <si>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</si>
  <si>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</si>
  <si>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</si>
  <si>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</si>
  <si>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</si>
  <si>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</si>
  <si>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</si>
  <si>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</si>
  <si>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</si>
  <si>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</si>
  <si>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</si>
  <si>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</si>
  <si>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</si>
  <si>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</si>
  <si>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</si>
  <si>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</si>
  <si>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</si>
  <si>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</si>
  <si>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</si>
  <si>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</si>
  <si>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</si>
  <si>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</si>
  <si>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</si>
  <si>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</si>
  <si>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</si>
  <si>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</si>
  <si>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</si>
  <si>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</si>
  <si>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</si>
  <si>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</si>
  <si>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</si>
  <si>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</si>
  <si>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</si>
  <si>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</si>
  <si>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</si>
  <si>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</si>
  <si>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</si>
  <si>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</si>
  <si>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</si>
  <si>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</si>
  <si>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</si>
  <si>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</si>
  <si>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</si>
  <si>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</si>
  <si>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</si>
  <si>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</si>
  <si>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</si>
  <si>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</si>
  <si>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</si>
  <si>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</si>
  <si>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</si>
  <si>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</si>
  <si>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</si>
  <si>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</si>
  <si>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</si>
  <si>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</si>
  <si>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</si>
  <si>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</si>
  <si>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</si>
  <si>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</si>
  <si>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</si>
  <si>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</si>
  <si>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</si>
  <si>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</si>
  <si>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</si>
  <si>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</si>
  <si>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</si>
  <si>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</si>
  <si>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</si>
  <si>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</si>
  <si>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</si>
  <si>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</si>
  <si>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</si>
  <si>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</si>
  <si>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</si>
  <si>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</si>
  <si>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</si>
  <si>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</si>
  <si>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</si>
  <si>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</si>
  <si>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</si>
  <si>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</si>
  <si>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</si>
  <si>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</si>
  <si>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</si>
  <si>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</si>
  <si>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</si>
  <si>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</si>
  <si>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</si>
  <si>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</si>
  <si>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</si>
  <si>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</si>
  <si>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</si>
  <si>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</si>
  <si>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</si>
  <si>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</si>
  <si>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</si>
  <si>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</si>
  <si>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</si>
  <si>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</si>
  <si>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</si>
  <si>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</si>
  <si>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</si>
  <si>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</si>
  <si>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</si>
  <si>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</si>
  <si>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</si>
  <si>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</si>
  <si>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</si>
  <si>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</si>
  <si>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</si>
  <si>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</si>
  <si>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</si>
  <si>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</si>
  <si>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</si>
  <si>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</si>
  <si>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</si>
  <si>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</si>
  <si>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</si>
  <si>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</si>
  <si>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</si>
  <si>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</si>
  <si>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</si>
  <si>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</si>
  <si>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</si>
  <si>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</si>
  <si>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</si>
  <si>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</si>
  <si>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</si>
  <si>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</si>
  <si>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</si>
  <si>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</si>
  <si>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</si>
  <si>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</si>
  <si>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</si>
  <si>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</si>
  <si>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</si>
  <si>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</si>
  <si>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</si>
  <si>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</si>
  <si>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</si>
  <si>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</si>
  <si>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</si>
  <si>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</si>
  <si>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</si>
  <si>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</si>
  <si>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</si>
  <si>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</si>
  <si>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</si>
  <si>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</si>
  <si>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</si>
  <si>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</si>
  <si>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</si>
  <si>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</si>
  <si>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</si>
  <si>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</si>
  <si>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</si>
  <si>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</si>
  <si>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</si>
  <si>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</si>
  <si>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</si>
  <si>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</si>
  <si>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</si>
  <si>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</si>
  <si>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</si>
  <si>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</si>
  <si>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</si>
  <si>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</si>
  <si>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</si>
  <si>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</si>
  <si>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</si>
  <si>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</si>
  <si>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</si>
  <si>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</si>
  <si>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</si>
  <si>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</si>
  <si>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</si>
  <si>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</si>
  <si>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</si>
  <si>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</si>
  <si>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</si>
  <si>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</si>
  <si>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</si>
  <si>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</si>
  <si>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</si>
  <si>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</si>
  <si>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</si>
  <si>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</si>
  <si>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</si>
  <si>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</si>
  <si>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</si>
  <si>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</si>
  <si>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</si>
  <si>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</si>
  <si>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</si>
  <si>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</si>
  <si>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</si>
  <si>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אלטשולר שחם כללי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</si>
  <si>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</si>
  <si>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</si>
  <si>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</si>
  <si>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</si>
  <si>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</si>
  <si>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</si>
  <si>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</si>
  <si>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</si>
  <si>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</si>
  <si>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</si>
  <si>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</si>
  <si>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</si>
  <si>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</si>
  <si>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</si>
  <si>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</si>
  <si>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</si>
  <si>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</si>
  <si>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</si>
  <si>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</si>
  <si>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</si>
  <si>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</si>
  <si>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</si>
  <si>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כתר נורבגי-132- בנק מזרחי</t>
  </si>
  <si>
    <t>132- 20-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</si>
  <si>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</si>
  <si>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</si>
  <si>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</si>
  <si>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</si>
  <si>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</si>
  <si>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</si>
  <si>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</si>
  <si>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</si>
  <si>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</si>
  <si>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</si>
  <si>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</si>
  <si>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</si>
  <si>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</si>
  <si>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</si>
  <si>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16/08/22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</si>
  <si>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</si>
  <si>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</si>
  <si>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</si>
  <si>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</si>
  <si>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</si>
  <si>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  913- בנק ישראל- מק"מ</t>
  </si>
  <si>
    <t>8230914</t>
  </si>
  <si>
    <t>31/10/22</t>
  </si>
  <si>
    <t>מ.ק.מ 1023- בנק ישראל- מק"מ</t>
  </si>
  <si>
    <t>8231029</t>
  </si>
  <si>
    <t>03/11/22</t>
  </si>
  <si>
    <t>מ.ק.מ.     1213- בנק ישראל- מק"מ</t>
  </si>
  <si>
    <t>8231219</t>
  </si>
  <si>
    <t>14/12/22</t>
  </si>
  <si>
    <t>מ.ק.מ.  214- בנק ישראל- מק"מ</t>
  </si>
  <si>
    <t>8240210</t>
  </si>
  <si>
    <t>14/02/23</t>
  </si>
  <si>
    <t>מ.ק.מ.  713- בנק ישראל- מק"מ</t>
  </si>
  <si>
    <t>8230716</t>
  </si>
  <si>
    <t>מ.ק.מ. 1123- בנק ישראל- מק"מ</t>
  </si>
  <si>
    <t>8231128</t>
  </si>
  <si>
    <t>01/12/22</t>
  </si>
  <si>
    <t>מ.ק.מ. 314- בנק ישראל- מק"מ</t>
  </si>
  <si>
    <t>8240319</t>
  </si>
  <si>
    <t>09/03/23</t>
  </si>
  <si>
    <t>מ.ק.מ. 813- בנק ישראל- מק"מ</t>
  </si>
  <si>
    <t>8230815</t>
  </si>
  <si>
    <t>02/11/22</t>
  </si>
  <si>
    <t>סה"כ שחר</t>
  </si>
  <si>
    <t>ממשל שקלית 1123- האוצר - ממשלתית שקלית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</si>
  <si>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</si>
  <si>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</si>
  <si>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</si>
  <si>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</si>
  <si>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</si>
  <si>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</si>
  <si>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TII 0.625 15/07/32- ממשלת ארה"ב</t>
  </si>
  <si>
    <t>US91282CEZ05</t>
  </si>
  <si>
    <t>Aaa</t>
  </si>
  <si>
    <t>Moodys</t>
  </si>
  <si>
    <t>15/02/23</t>
  </si>
  <si>
    <t>US TREASURY 2.5 30/04/24- ממשלת ארה"ב</t>
  </si>
  <si>
    <t>US91282CEK36</t>
  </si>
  <si>
    <t>03/10/22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</si>
  <si>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</si>
  <si>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</si>
  <si>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</si>
  <si>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</si>
  <si>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</si>
  <si>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</si>
  <si>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</si>
  <si>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</si>
  <si>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</si>
  <si>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</si>
  <si>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</si>
  <si>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</si>
  <si>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</si>
  <si>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</si>
  <si>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</si>
  <si>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</si>
  <si>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</si>
  <si>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</si>
  <si>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</si>
  <si>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29/11/21</t>
  </si>
  <si>
    <t>לאומי אג"ח 181- לאומי</t>
  </si>
  <si>
    <t>6040505</t>
  </si>
  <si>
    <t>520018078</t>
  </si>
  <si>
    <t>Aaa.il</t>
  </si>
  <si>
    <t>לאומי אגח 182- לאומי</t>
  </si>
  <si>
    <t>6040539</t>
  </si>
  <si>
    <t>28/11/21</t>
  </si>
  <si>
    <t>מז טפ הנפ אגח 61- מזרחי טפחות הנפ</t>
  </si>
  <si>
    <t>2310464</t>
  </si>
  <si>
    <t>520032046</t>
  </si>
  <si>
    <t>15/06/21</t>
  </si>
  <si>
    <t>מז טפ הנפק   45- מזרחי טפחות הנפ</t>
  </si>
  <si>
    <t>2310217</t>
  </si>
  <si>
    <t>23/11/20</t>
  </si>
  <si>
    <t>מז טפ הנפק 52- מזרחי טפחות הנפ</t>
  </si>
  <si>
    <t>2310381</t>
  </si>
  <si>
    <t>30/06/20</t>
  </si>
  <si>
    <t>מזרחי הנפקות אג"ח 49- מזרחי טפחות הנפ</t>
  </si>
  <si>
    <t>2310282</t>
  </si>
  <si>
    <t>02/02/20</t>
  </si>
  <si>
    <t>נמלי ישראל אג "ח א- נמלי ישראל</t>
  </si>
  <si>
    <t>1145564</t>
  </si>
  <si>
    <t>513569780</t>
  </si>
  <si>
    <t>נדלן מניב בישראל</t>
  </si>
  <si>
    <t>06/09/18</t>
  </si>
  <si>
    <t>פועלים  אגח 200- פועלים</t>
  </si>
  <si>
    <t>6620496</t>
  </si>
  <si>
    <t>520000118</t>
  </si>
  <si>
    <t>12/12/21</t>
  </si>
  <si>
    <t>פועלים הנפקות  אג"ח 36- פועלים הנפקות</t>
  </si>
  <si>
    <t>1940659</t>
  </si>
  <si>
    <t>520032640</t>
  </si>
  <si>
    <t>חשמל  אג"ח 31- חשמל</t>
  </si>
  <si>
    <t>6000285</t>
  </si>
  <si>
    <t>520000472</t>
  </si>
  <si>
    <t>אנרגיה</t>
  </si>
  <si>
    <t>Aa1.il</t>
  </si>
  <si>
    <t>30/08/22</t>
  </si>
  <si>
    <t>חשמל אג27</t>
  </si>
  <si>
    <t>6000210</t>
  </si>
  <si>
    <t>29/07/19</t>
  </si>
  <si>
    <t>עזריאלי  אגח ז- עזריאלי קבוצה</t>
  </si>
  <si>
    <t>1178672</t>
  </si>
  <si>
    <t>510960719</t>
  </si>
  <si>
    <t>ilAA+</t>
  </si>
  <si>
    <t>21/07/21</t>
  </si>
  <si>
    <t>עזריאלי אג"ח ה- עזריאלי קבוצה</t>
  </si>
  <si>
    <t>1156603</t>
  </si>
  <si>
    <t>19/12/19</t>
  </si>
  <si>
    <t>אמות אג ו'- אמות</t>
  </si>
  <si>
    <t>1158609</t>
  </si>
  <si>
    <t>520026683</t>
  </si>
  <si>
    <t>ilAA</t>
  </si>
  <si>
    <t>29/05/22</t>
  </si>
  <si>
    <t>גב ים אגח י- גב ים</t>
  </si>
  <si>
    <t>7590284</t>
  </si>
  <si>
    <t>520001736</t>
  </si>
  <si>
    <t>07/03/22</t>
  </si>
  <si>
    <t>מליסרון   אגח ו- מליסרון</t>
  </si>
  <si>
    <t>3230125</t>
  </si>
  <si>
    <t>520037789</t>
  </si>
  <si>
    <t>28/11/17</t>
  </si>
  <si>
    <t>מליסרון  אגח16- מליסרון</t>
  </si>
  <si>
    <t>3230265</t>
  </si>
  <si>
    <t>23/12/19</t>
  </si>
  <si>
    <t>מליסרון אג"ח יג- מליסרון</t>
  </si>
  <si>
    <t>3230224</t>
  </si>
  <si>
    <t>15/10/17</t>
  </si>
  <si>
    <t>דיסקונט מנפיקים אג"ח יד</t>
  </si>
  <si>
    <t>7480163</t>
  </si>
  <si>
    <t>12/12/19</t>
  </si>
  <si>
    <t>גב ים אג8- גב ים</t>
  </si>
  <si>
    <t>7590151</t>
  </si>
  <si>
    <t>שופרסל אג"ח ז- שופרסל</t>
  </si>
  <si>
    <t>7770258</t>
  </si>
  <si>
    <t>520022732</t>
  </si>
  <si>
    <t>רשתות שיווק</t>
  </si>
  <si>
    <t>20/01/19</t>
  </si>
  <si>
    <t>בי קומיוניק אג"ח 3</t>
  </si>
  <si>
    <t>1139203</t>
  </si>
  <si>
    <t>512832742</t>
  </si>
  <si>
    <t>לא מדורג</t>
  </si>
  <si>
    <t>18/04/19</t>
  </si>
  <si>
    <t>שמוס  אג"ח א- שמוס</t>
  </si>
  <si>
    <t>1155951</t>
  </si>
  <si>
    <t>11111116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</si>
  <si>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</si>
  <si>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</si>
  <si>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</si>
  <si>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</si>
  <si>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</si>
  <si>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</si>
  <si>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</si>
  <si>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</si>
  <si>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</si>
  <si>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</si>
  <si>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</si>
  <si>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</si>
  <si>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</si>
  <si>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בלומברג</t>
  </si>
  <si>
    <t>520013954</t>
  </si>
  <si>
    <t>Pharma &amp; Biotechnology</t>
  </si>
  <si>
    <t>BB-</t>
  </si>
  <si>
    <t>S&amp;P</t>
  </si>
  <si>
    <t>21/01/20</t>
  </si>
  <si>
    <t>NDAQ 1.75 3/29</t>
  </si>
  <si>
    <t>XS1843442622</t>
  </si>
  <si>
    <t>FWB</t>
  </si>
  <si>
    <t>3205</t>
  </si>
  <si>
    <t>Diversified Financials</t>
  </si>
  <si>
    <t>BBB+</t>
  </si>
  <si>
    <t>08/07/19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</si>
  <si>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</si>
  <si>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</si>
  <si>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</si>
  <si>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</si>
  <si>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</si>
  <si>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</si>
  <si>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</si>
  <si>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BBB-</t>
  </si>
  <si>
    <t>Fitch</t>
  </si>
  <si>
    <t>30/03/20</t>
  </si>
  <si>
    <t>ARES CAPITAL 3.25 15.07.25</t>
  </si>
  <si>
    <t>US04010LAY92</t>
  </si>
  <si>
    <t>5183</t>
  </si>
  <si>
    <t>09/01/20</t>
  </si>
  <si>
    <t>FSK 4.125 01/02/25</t>
  </si>
  <si>
    <t>US302635AE72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</si>
  <si>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</si>
  <si>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</si>
  <si>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</si>
  <si>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</si>
  <si>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</si>
  <si>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</si>
  <si>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</si>
  <si>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</si>
  <si>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</si>
  <si>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AESGEN 5.5 14/05/27</t>
  </si>
  <si>
    <t>USP3713CAB48</t>
  </si>
  <si>
    <t>5170</t>
  </si>
  <si>
    <t>Energy</t>
  </si>
  <si>
    <t>Ba1</t>
  </si>
  <si>
    <t>23/11/21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</si>
  <si>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</si>
  <si>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</si>
  <si>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</si>
  <si>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</si>
  <si>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</si>
  <si>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</si>
  <si>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</si>
  <si>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</si>
  <si>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</si>
  <si>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PEMEX 5.95 28/01/31</t>
  </si>
  <si>
    <t>US71654QDE98</t>
  </si>
  <si>
    <t>4768</t>
  </si>
  <si>
    <t>B1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</si>
  <si>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</si>
  <si>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</si>
  <si>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</si>
  <si>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</si>
  <si>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</si>
  <si>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</si>
  <si>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</si>
  <si>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או.פי.סי אנרגיה- או.פי.סי אנרגיה</t>
  </si>
  <si>
    <t>1141571</t>
  </si>
  <si>
    <t>514401702</t>
  </si>
  <si>
    <t>אנלייט אנרגיה- אנלייט אנרגיה</t>
  </si>
  <si>
    <t>720011</t>
  </si>
  <si>
    <t>520041146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</si>
  <si>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</si>
  <si>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</si>
  <si>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</si>
  <si>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</si>
  <si>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</si>
  <si>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</si>
  <si>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</si>
  <si>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</si>
  <si>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</si>
  <si>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</si>
  <si>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</si>
  <si>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</si>
  <si>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</si>
  <si>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</si>
  <si>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</si>
  <si>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</si>
  <si>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פועלים- פועלים</t>
  </si>
  <si>
    <t>662577</t>
  </si>
  <si>
    <t>קנון- קנון הולדינגס</t>
  </si>
  <si>
    <t>1134139</t>
  </si>
  <si>
    <t>201406588</t>
  </si>
  <si>
    <t>השקעה ואחזקות</t>
  </si>
  <si>
    <t>איי.סי.אל- איי.סי.אל</t>
  </si>
  <si>
    <t>281014</t>
  </si>
  <si>
    <t>520027830</t>
  </si>
  <si>
    <t>כימיה, גומי ופלסטיק</t>
  </si>
  <si>
    <t>אלוני חץ- אלוני חץ</t>
  </si>
  <si>
    <t>390013</t>
  </si>
  <si>
    <t>520038506</t>
  </si>
  <si>
    <t>אמות- אמות</t>
  </si>
  <si>
    <t>1097278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</si>
  <si>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</si>
  <si>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</si>
  <si>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</si>
  <si>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</si>
  <si>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</si>
  <si>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</si>
  <si>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</si>
  <si>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</si>
  <si>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עזריאלי קבוצה- עזריאלי קבוצה</t>
  </si>
  <si>
    <t>1119478</t>
  </si>
  <si>
    <t>סה"כ תל אביב 90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</si>
  <si>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</si>
  <si>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</si>
  <si>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</si>
  <si>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</si>
  <si>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</si>
  <si>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</si>
  <si>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</si>
  <si>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</si>
  <si>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</si>
  <si>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</si>
  <si>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</si>
  <si>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</si>
  <si>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</si>
  <si>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דלק רכב- דלק רכב</t>
  </si>
  <si>
    <t>829010</t>
  </si>
  <si>
    <t>520033291</t>
  </si>
  <si>
    <t>מסחר</t>
  </si>
  <si>
    <t>סקופ- סקופ</t>
  </si>
  <si>
    <t>288019</t>
  </si>
  <si>
    <t>520037425</t>
  </si>
  <si>
    <t>אינרום- אינרום בנייה</t>
  </si>
  <si>
    <t>1132356</t>
  </si>
  <si>
    <t>515001659</t>
  </si>
  <si>
    <t>מתכת ומוצרי בניה</t>
  </si>
  <si>
    <t>ריט 1- 1 ריט</t>
  </si>
  <si>
    <t>1098920</t>
  </si>
  <si>
    <t>513821488</t>
  </si>
  <si>
    <t>לוינשטין נכסים- לוינשטין נכסים</t>
  </si>
  <si>
    <t>1119080</t>
  </si>
  <si>
    <t>511134298</t>
  </si>
  <si>
    <t>פוקס- פוקס</t>
  </si>
  <si>
    <t>1087022</t>
  </si>
  <si>
    <t>512157603</t>
  </si>
  <si>
    <t>רמי לוי- רמי לוי</t>
  </si>
  <si>
    <t>1104249</t>
  </si>
  <si>
    <t>513770669</t>
  </si>
  <si>
    <t>שופרסל- שופרסל</t>
  </si>
  <si>
    <t>777037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</si>
  <si>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</si>
  <si>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</si>
  <si>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</si>
  <si>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</si>
  <si>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</si>
  <si>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</si>
  <si>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</si>
  <si>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</si>
  <si>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</si>
  <si>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</si>
  <si>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</si>
  <si>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</si>
  <si>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</si>
  <si>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</si>
  <si>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</si>
  <si>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</si>
  <si>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'אימאג'סט אינט</t>
  </si>
  <si>
    <t>1183813</t>
  </si>
  <si>
    <t>512737560</t>
  </si>
  <si>
    <t>ביטחוניות</t>
  </si>
  <si>
    <t>יעקובי קבוצה- יעקובי קבוצה</t>
  </si>
  <si>
    <t>1142421</t>
  </si>
  <si>
    <t>514010081</t>
  </si>
  <si>
    <t>מספנות ישראל- מספנות ישראל</t>
  </si>
  <si>
    <t>1168533</t>
  </si>
  <si>
    <t>516084753</t>
  </si>
  <si>
    <t>כרמל קורפ (כלל משקאות לשעבר)- כרמל קורפ (כלל משקאות לשעבר)</t>
  </si>
  <si>
    <t>1147685</t>
  </si>
  <si>
    <t>515818524</t>
  </si>
  <si>
    <t>מזון</t>
  </si>
  <si>
    <t>וילאר- וילאר</t>
  </si>
  <si>
    <t>416016</t>
  </si>
  <si>
    <t>520038910</t>
  </si>
  <si>
    <t>דלתא מותגים- דלתא מותגים</t>
  </si>
  <si>
    <t>1173699</t>
  </si>
  <si>
    <t>516250107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</si>
  <si>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</si>
  <si>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</si>
  <si>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</si>
  <si>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</si>
  <si>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</si>
  <si>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</si>
  <si>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</si>
  <si>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</si>
  <si>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BANK OF AMERICA - BAC- Bank of  America</t>
  </si>
  <si>
    <t>US0605051046</t>
  </si>
  <si>
    <t>2180</t>
  </si>
  <si>
    <t>Banks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</si>
  <si>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</si>
  <si>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</si>
  <si>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</si>
  <si>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</si>
  <si>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</si>
  <si>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</si>
  <si>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</si>
  <si>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</si>
  <si>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5085</t>
  </si>
  <si>
    <t>UNILEVER NA</t>
  </si>
  <si>
    <t>GB00B10RZP78</t>
  </si>
  <si>
    <t>5240</t>
  </si>
  <si>
    <t>Consumer Durables &amp; Apparel</t>
  </si>
  <si>
    <t>BNP PARIBAS- BNP Paribas</t>
  </si>
  <si>
    <t>FR0000131104</t>
  </si>
  <si>
    <t>5361</t>
  </si>
  <si>
    <t>CREDIT AGRICOLE- CREDIT AGRICOLE</t>
  </si>
  <si>
    <t>FR0000045072</t>
  </si>
  <si>
    <t>5362</t>
  </si>
  <si>
    <t>BP  PLC- BP</t>
  </si>
  <si>
    <t>US0556221044</t>
  </si>
  <si>
    <t>5368</t>
  </si>
  <si>
    <t>BP LN PLC- BP</t>
  </si>
  <si>
    <t>GB0007980591</t>
  </si>
  <si>
    <t>LSE</t>
  </si>
  <si>
    <t>Chevron Corp- Chevron</t>
  </si>
  <si>
    <t>US1667641005</t>
  </si>
  <si>
    <t>5369</t>
  </si>
  <si>
    <t>Exxon Mobil- EXXON MOBIL</t>
  </si>
  <si>
    <t>US30231G1022</t>
  </si>
  <si>
    <t>5186</t>
  </si>
  <si>
    <t>Shell PLC ADR- Shell</t>
  </si>
  <si>
    <t>US7802593050</t>
  </si>
  <si>
    <t>5367</t>
  </si>
  <si>
    <t>MOWI ASA-MOWI NO</t>
  </si>
  <si>
    <t>NO0003054108</t>
  </si>
  <si>
    <t>5119</t>
  </si>
  <si>
    <t>Food &amp; Staples Retailing</t>
  </si>
  <si>
    <t>NESTLE SA</t>
  </si>
  <si>
    <t>CH0038863350</t>
  </si>
  <si>
    <t>3125</t>
  </si>
  <si>
    <t>Food Beverage &amp; Tobacco</t>
  </si>
  <si>
    <t>HOME DEPOT- HOME DEPOT</t>
  </si>
  <si>
    <t>US4370761029</t>
  </si>
  <si>
    <t>5348</t>
  </si>
  <si>
    <t>Household &amp; Personal Products</t>
  </si>
  <si>
    <t>DEERE &amp; CO- Deere &amp; Co</t>
  </si>
  <si>
    <t>US2441991054</t>
  </si>
  <si>
    <t>5349</t>
  </si>
  <si>
    <t>INDUSTRIAL</t>
  </si>
  <si>
    <t>AP MOLLER-MAERSK- MAERSK</t>
  </si>
  <si>
    <t>DK0010244508</t>
  </si>
  <si>
    <t>5329</t>
  </si>
  <si>
    <t>BASF SE- BASF</t>
  </si>
  <si>
    <t>DE000BASF111</t>
  </si>
  <si>
    <t>5360</t>
  </si>
  <si>
    <t>Materials</t>
  </si>
  <si>
    <t>CATERPILLAR</t>
  </si>
  <si>
    <t>US1491231015</t>
  </si>
  <si>
    <t>4923</t>
  </si>
  <si>
    <t>Other</t>
  </si>
  <si>
    <t>ELOXX PHARMACEUTICALS-ELO</t>
  </si>
  <si>
    <t>US29014R2022</t>
  </si>
  <si>
    <t>NASDAQ</t>
  </si>
  <si>
    <t>4962</t>
  </si>
  <si>
    <t>PFIZER INC-PFE- PFIZER</t>
  </si>
  <si>
    <t>US7170811035</t>
  </si>
  <si>
    <t>1190</t>
  </si>
  <si>
    <t>Takeda Pharmaceutical- Takeda Pharmaceutical</t>
  </si>
  <si>
    <t>JP3463000004</t>
  </si>
  <si>
    <t>JPX</t>
  </si>
  <si>
    <t>5326</t>
  </si>
  <si>
    <t>LGI HOMES INC</t>
  </si>
  <si>
    <t>US50187T1060</t>
  </si>
  <si>
    <t>4803</t>
  </si>
  <si>
    <t>Infineon Technologies</t>
  </si>
  <si>
    <t>DE0006231004</t>
  </si>
  <si>
    <t>5266</t>
  </si>
  <si>
    <t>Semiconductors &amp; Semicon Equip</t>
  </si>
  <si>
    <t>Qualcomm - Qualcomm</t>
  </si>
  <si>
    <t>US7475251036</t>
  </si>
  <si>
    <t>3035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</si>
  <si>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</si>
  <si>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</si>
  <si>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</si>
  <si>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</si>
  <si>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</si>
  <si>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</si>
  <si>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Software &amp; Services</t>
  </si>
  <si>
    <t>AAPL - Apple</t>
  </si>
  <si>
    <t>US0378331005</t>
  </si>
  <si>
    <t>930</t>
  </si>
  <si>
    <t>Technology Hardware &amp; Equip</t>
  </si>
  <si>
    <t>SONY CORP- SONY</t>
  </si>
  <si>
    <t>US8356993076</t>
  </si>
  <si>
    <t>4942</t>
  </si>
  <si>
    <t>TOTALENERGIES SE- TOTALENERGIES</t>
  </si>
  <si>
    <t>FR0000120271</t>
  </si>
  <si>
    <t>5365</t>
  </si>
  <si>
    <t>DPW GY-DEUTSCHE POST</t>
  </si>
  <si>
    <t>DE0005552004</t>
  </si>
  <si>
    <t>5216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</si>
  <si>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</si>
  <si>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</si>
  <si>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</si>
  <si>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</si>
  <si>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</si>
  <si>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סה"כ שמחקות מדדי מניות בחו"ל</t>
  </si>
  <si>
    <t>MTF סל (SP500 (4A מנוטרלת מט"ח- מגדל קרנות נאמנ</t>
  </si>
  <si>
    <t>1150572</t>
  </si>
  <si>
    <t>מור סל NASDAQ 100 מנוטרלת מט"ח- מור קרנות נאמנ</t>
  </si>
  <si>
    <t>1165844</t>
  </si>
  <si>
    <t>514884485</t>
  </si>
  <si>
    <t>MVIS US Listed semico 25 (4D) ETF קסם- קסם קרנות נאמנו</t>
  </si>
  <si>
    <t>1174119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</si>
  <si>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</si>
  <si>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</si>
  <si>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</si>
  <si>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</si>
  <si>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</si>
  <si>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</si>
  <si>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</si>
  <si>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</si>
  <si>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GLOBAL X COPPER- GLOBAL X</t>
  </si>
  <si>
    <t>US37954Y8306</t>
  </si>
  <si>
    <t>5099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</si>
  <si>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</si>
  <si>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</si>
  <si>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</si>
  <si>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</t>
  </si>
  <si>
    <t>5122957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</si>
  <si>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</si>
  <si>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</si>
  <si>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</si>
  <si>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</si>
  <si>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</si>
  <si>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</si>
  <si>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</si>
  <si>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</si>
  <si>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</si>
  <si>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</si>
  <si>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</si>
  <si>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</si>
  <si>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</si>
  <si>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</si>
  <si>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</si>
  <si>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</si>
  <si>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</si>
  <si>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LIONTRUST EUROP- Liontrust  Asset  Management</t>
  </si>
  <si>
    <t>GB00BKPQVT86</t>
  </si>
  <si>
    <t>5358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</si>
  <si>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</si>
  <si>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</si>
  <si>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</si>
  <si>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</si>
  <si>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</si>
  <si>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</si>
  <si>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</si>
  <si>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</si>
  <si>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</si>
  <si>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</si>
  <si>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</si>
  <si>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NDX CALL 13000 15/09/2023</t>
  </si>
  <si>
    <t>BBG017L4F7Y2</t>
  </si>
  <si>
    <t>סה"כ מטבע</t>
  </si>
  <si>
    <t>סה"כ סחורות</t>
  </si>
  <si>
    <t>CORN- C Z3-14/12/23</t>
  </si>
  <si>
    <t>BBG00R1WMFC7</t>
  </si>
  <si>
    <t>FUT VAL USD - רוו"ה מחוזים</t>
  </si>
  <si>
    <t>415349</t>
  </si>
  <si>
    <t>MINI NASDAQ100-NQM3- 16/06/23</t>
  </si>
  <si>
    <t>BBG014X5NDN3</t>
  </si>
  <si>
    <t>S&amp;P500 E-MINI -ESM3-16/06/23</t>
  </si>
  <si>
    <t>BBG011BQCMW9</t>
  </si>
  <si>
    <t>SOYBEAN- S X3- 14/11/23</t>
  </si>
  <si>
    <t>BBG00QSFNS92</t>
  </si>
  <si>
    <t>TOPIX INDEX - TPM3- 08/06/2023</t>
  </si>
  <si>
    <t>BBG015YY17R9</t>
  </si>
  <si>
    <t>ULTRA 10 YEAR US - UXYM3- 21/06/23</t>
  </si>
  <si>
    <t>BBG019PMT0N6</t>
  </si>
  <si>
    <t>WHEAT- W Z3-14/12/23</t>
  </si>
  <si>
    <t>BBG011PTVQX7</t>
  </si>
  <si>
    <t>רוו"ה מחוזים- FUT VAL JPY HSBC</t>
  </si>
  <si>
    <t>333716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</si>
  <si>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</si>
  <si>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</si>
  <si>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</si>
  <si>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</si>
  <si>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</si>
  <si>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</si>
  <si>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</si>
  <si>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</si>
  <si>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</si>
  <si>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</si>
  <si>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</si>
  <si>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</si>
  <si>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</si>
  <si>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</si>
  <si>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</si>
  <si>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</si>
  <si>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אגח7-רמ- 7 מימון ישיר</t>
  </si>
  <si>
    <t>1153071</t>
  </si>
  <si>
    <t>515828820</t>
  </si>
  <si>
    <t>13/08/18</t>
  </si>
  <si>
    <t>מקורות אג"ח 8 22.04.13- מקורות</t>
  </si>
  <si>
    <t>1124346</t>
  </si>
  <si>
    <t>520010869</t>
  </si>
  <si>
    <t>04/09/18</t>
  </si>
  <si>
    <t>מימון ישיר אג"ח 8-רמ- 8 מימון ישיר</t>
  </si>
  <si>
    <t>1154798</t>
  </si>
  <si>
    <t>515832442</t>
  </si>
  <si>
    <t>16/09/18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</si>
  <si>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</si>
  <si>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</si>
  <si>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</si>
  <si>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</si>
  <si>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</si>
  <si>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</si>
  <si>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</si>
  <si>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</si>
  <si>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ilAA-</t>
  </si>
  <si>
    <t>01/07/20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</si>
  <si>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</si>
  <si>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</si>
  <si>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</si>
  <si>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</si>
  <si>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</si>
  <si>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</si>
  <si>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</si>
  <si>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</si>
  <si>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A2.il</t>
  </si>
  <si>
    <t>30/10/17</t>
  </si>
  <si>
    <t>ביטוח ישיר אג"ח 11</t>
  </si>
  <si>
    <t>1138825</t>
  </si>
  <si>
    <t>520044439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</si>
  <si>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</si>
  <si>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</si>
  <si>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</si>
  <si>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</si>
  <si>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</si>
  <si>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</si>
  <si>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</si>
  <si>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</si>
  <si>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</si>
  <si>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5- BK OPPORTUNITY</t>
  </si>
  <si>
    <t>KYG1312R1048</t>
  </si>
  <si>
    <t>סה"כ כתבי אופציה בישראל</t>
  </si>
  <si>
    <t>סה"כ מט"ח/מט"ח</t>
  </si>
  <si>
    <t>פורוורד אירו/שקל 3.8562 25/04/23 154316</t>
  </si>
  <si>
    <t>154316</t>
  </si>
  <si>
    <t>21/01/23</t>
  </si>
  <si>
    <t>פורוורד אירו/שקל 3.8644 23/05/23 154340</t>
  </si>
  <si>
    <t>154340</t>
  </si>
  <si>
    <t>29/03/23</t>
  </si>
  <si>
    <t>פורוורד דולר/שקל 3.4885 16/05/23 154304</t>
  </si>
  <si>
    <t>154304</t>
  </si>
  <si>
    <t>פורוורד דולר/שקל 3.5128 16/05/23 154308</t>
  </si>
  <si>
    <t>154308</t>
  </si>
  <si>
    <t>פורוורד דולר/שקל 3.5315 18/04/23 154311</t>
  </si>
  <si>
    <t>154311</t>
  </si>
  <si>
    <t>16/02/23</t>
  </si>
  <si>
    <t>פורוורד דולר/שקל 3.650 16/05/23 154334</t>
  </si>
  <si>
    <t>154334</t>
  </si>
  <si>
    <t>22/03/23</t>
  </si>
  <si>
    <t>פורוורד דולר/שקל 3.6534 18/04/23 154320</t>
  </si>
  <si>
    <t>154320</t>
  </si>
  <si>
    <t>27/02/23</t>
  </si>
  <si>
    <t>פורוורד פר"ש/שקל 3.9598 30/05/23 154329</t>
  </si>
  <si>
    <t>154329</t>
  </si>
  <si>
    <t>15/03/23</t>
  </si>
  <si>
    <t>שטרלינג/שקל 10.07.28 שער 4.05 153359</t>
  </si>
  <si>
    <t>153359</t>
  </si>
  <si>
    <t>10/07/20</t>
  </si>
  <si>
    <t>פורוורד אירו/דולר 1.09227 02/05/23 154279</t>
  </si>
  <si>
    <t>154279</t>
  </si>
  <si>
    <t>24/01/23</t>
  </si>
  <si>
    <t>פורוורד דולר/יין 126.96 25/04/23 154271</t>
  </si>
  <si>
    <t>154271</t>
  </si>
  <si>
    <t>19/01/23</t>
  </si>
  <si>
    <t>סה"כ כנגד חסכון עמיתים/מבוטחים</t>
  </si>
  <si>
    <t>לא</t>
  </si>
  <si>
    <t>1311</t>
  </si>
  <si>
    <t>AA+</t>
  </si>
  <si>
    <t>31/01/23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</si>
  <si>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</si>
  <si>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</si>
  <si>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</si>
  <si>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</si>
  <si>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</si>
  <si>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</si>
  <si>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</si>
  <si>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</si>
  <si>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</si>
  <si>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</si>
  <si>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</si>
  <si>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</si>
  <si>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</si>
  <si>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</si>
  <si>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</si>
  <si>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</si>
  <si>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</si>
  <si>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</si>
  <si>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</si>
  <si>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</si>
  <si>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</si>
  <si>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</si>
  <si>
    <t>הלוואות עמיתים שקלי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</si>
</sst>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22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89052.306595521586</v>
      </c>
      <c r="D11" s="76">
        <f>C11/$C$42</f>
        <v>3.0172598098139988E-2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1081858.6808768089</v>
      </c>
      <c r="D13" s="78">
        <f t="shared" ref="D13:D22" si="0">C13/$C$42</f>
        <v>0.36655408966937886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474020.38395955914</v>
      </c>
      <c r="D15" s="78">
        <f t="shared" si="0"/>
        <v>0.16060703065783413</v>
      </c>
    </row>
    <row r="16" spans="1:36">
      <c r="A16" s="10" t="s">
        <v>13</v>
      </c>
      <c r="B16" s="70" t="s">
        <v>19</v>
      </c>
      <c r="C16" s="77">
        <v>815490.50560219365</v>
      </c>
      <c r="D16" s="78">
        <f t="shared" si="0"/>
        <v>0.27630353686561743</v>
      </c>
    </row>
    <row r="17" spans="1:4">
      <c r="A17" s="10" t="s">
        <v>13</v>
      </c>
      <c r="B17" s="70" t="s">
        <v>195</v>
      </c>
      <c r="C17" s="77">
        <v>205255.7034</v>
      </c>
      <c r="D17" s="78">
        <f t="shared" si="0"/>
        <v>6.9544496743565248E-2</v>
      </c>
    </row>
    <row r="18" spans="1:4">
      <c r="A18" s="10" t="s">
        <v>13</v>
      </c>
      <c r="B18" s="70" t="s">
        <v>20</v>
      </c>
      <c r="C18" s="77">
        <v>94474.726874862594</v>
      </c>
      <c r="D18" s="78">
        <f t="shared" si="0"/>
        <v>3.2009816178867251E-2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-8093.0523300000004</v>
      </c>
      <c r="D20" s="78">
        <f t="shared" si="0"/>
        <v>-2.7420785005538035E-3</v>
      </c>
    </row>
    <row r="21" spans="1:4">
      <c r="A21" s="10" t="s">
        <v>13</v>
      </c>
      <c r="B21" s="70" t="s">
        <v>23</v>
      </c>
      <c r="C21" s="77">
        <v>13374.530005437467</v>
      </c>
      <c r="D21" s="78">
        <f t="shared" si="0"/>
        <v>4.5315425734954833E-3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54460.939989703998</v>
      </c>
      <c r="D26" s="78">
        <f t="shared" si="1"/>
        <v>1.8452391826523404E-2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5098.4905200000003</v>
      </c>
      <c r="D28" s="78">
        <f t="shared" si="1"/>
        <v>1.7274645795067262E-3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-5282.7551363769016</v>
      </c>
      <c r="D31" s="78">
        <f t="shared" si="1"/>
        <v>-1.7898969007592313E-3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94741.871499648405</v>
      </c>
      <c r="D33" s="78">
        <f t="shared" si="1"/>
        <v>3.2100329807383934E-2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36977.515379140001</v>
      </c>
      <c r="D37" s="78">
        <f t="shared" si="1"/>
        <v>1.2528678401000455E-2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2951429.8472364992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3.9455</v>
      </c>
    </row>
    <row r="48" spans="1:4">
      <c r="C48" t="s">
        <v>201</v>
      </c>
      <c r="D48">
        <v>0.52790000000000004</v>
      </c>
    </row>
    <row r="49" spans="3:4">
      <c r="C49" t="s">
        <v>110</v>
      </c>
      <c r="D49">
        <v>3.9321999999999999</v>
      </c>
    </row>
    <row r="50" spans="3:4">
      <c r="C50" t="s">
        <v>202</v>
      </c>
      <c r="D50">
        <v>0.34649999999999997</v>
      </c>
    </row>
    <row r="51" spans="3:4">
      <c r="C51" t="s">
        <v>203</v>
      </c>
      <c r="D51">
        <v>2.7067999999999998E-2</v>
      </c>
    </row>
    <row r="52" spans="3:4">
      <c r="C52" t="s">
        <v>106</v>
      </c>
      <c r="D52">
        <v>3.6150000000000002</v>
      </c>
    </row>
    <row r="53" spans="3:4">
      <c r="C53" t="s">
        <v>113</v>
      </c>
      <c r="D53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L12" sqref="K12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89052.306595521586</v>
      </c>
      <c r="K11" s="76">
        <f>J11/$J$11</f>
        <v>1</v>
      </c>
      <c r="L11" s="76">
        <f>J11/'סכום נכסי הקרן'!$C$42</f>
        <v>3.0172598098139988E-2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J13+J15+J22+J24+J26+J28+J30</f>
        <v>89052.306595521586</v>
      </c>
      <c r="K12" s="80">
        <f t="shared" ref="K12:K36" si="0">J12/$J$11</f>
        <v>1</v>
      </c>
      <c r="L12" s="80">
        <f>J12/'סכום נכסי הקרן'!$C$42</f>
        <v>3.0172598098139988E-2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64186.006139999103</v>
      </c>
      <c r="K13" s="80">
        <f t="shared" si="0"/>
        <v>0.72076747468803914</v>
      </c>
      <c r="L13" s="80">
        <f>J13/'סכום נכסי הקרן'!$C$42</f>
        <v>2.1747427335973488E-2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66596.79815-2410.7920100009</f>
        <v>64186.006139999103</v>
      </c>
      <c r="K14" s="78">
        <f t="shared" si="0"/>
        <v>0.72076747468803914</v>
      </c>
      <c r="L14" s="78">
        <f>J14/'סכום נכסי הקרן'!$C$42</f>
        <v>2.1747427335973488E-2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24866.30045552248</v>
      </c>
      <c r="K15" s="80">
        <f t="shared" si="0"/>
        <v>0.27923252531196086</v>
      </c>
      <c r="L15" s="80">
        <f>J15/'סכום נכסי הקרן'!$C$42</f>
        <v>8.4251707621664958E-3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6.1659648540000003</v>
      </c>
      <c r="K16" s="78">
        <f t="shared" si="0"/>
        <v>6.9239810732876455E-5</v>
      </c>
      <c r="L16" s="78">
        <f>J16/'סכום נכסי הקרן'!$C$42</f>
        <v>2.0891449816343608E-6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32974.714537649998</v>
      </c>
      <c r="K17" s="78">
        <f t="shared" si="0"/>
        <v>0.37028478877500842</v>
      </c>
      <c r="L17" s="78">
        <f>J17/'סכום נכסי הקרן'!$C$42</f>
        <v>1.1172454113562985E-2</v>
      </c>
    </row>
    <row r="18" spans="2:12">
      <c r="B18" t="s">
        <v>216</v>
      </c>
      <c r="C18" t="s">
        <v>215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-8975.0200390499995</v>
      </c>
      <c r="K18" s="78">
        <f t="shared" si="0"/>
        <v>-0.10078368974556523</v>
      </c>
      <c r="L18" s="78">
        <f>J18/'סכום נכסי הקרן'!$C$42</f>
        <v>-3.0409057655405719E-3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203</v>
      </c>
      <c r="H19" s="78">
        <v>0</v>
      </c>
      <c r="I19" s="78">
        <v>0</v>
      </c>
      <c r="J19" s="77">
        <v>0.65385081848000004</v>
      </c>
      <c r="K19" s="78">
        <f t="shared" si="0"/>
        <v>7.3423232196534932E-6</v>
      </c>
      <c r="L19" s="78">
        <f>J19/'סכום נכסי הקרן'!$C$42</f>
        <v>2.2153696761324605E-7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201</v>
      </c>
      <c r="H20" s="78">
        <v>0</v>
      </c>
      <c r="I20" s="78">
        <v>0</v>
      </c>
      <c r="J20" s="77">
        <v>787.1120975</v>
      </c>
      <c r="K20" s="78">
        <f t="shared" si="0"/>
        <v>8.8387614829011467E-3</v>
      </c>
      <c r="L20" s="78">
        <f>J20/'סכום נכסי הקרן'!$C$42</f>
        <v>2.666883979088961E-4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202</v>
      </c>
      <c r="H21" s="78">
        <v>0</v>
      </c>
      <c r="I21" s="78">
        <v>0</v>
      </c>
      <c r="J21" s="77">
        <v>72.674043749999996</v>
      </c>
      <c r="K21" s="78">
        <f t="shared" si="0"/>
        <v>8.16082665663988E-4</v>
      </c>
      <c r="L21" s="78">
        <f>J21/'סכום נכסי הקרן'!$C$42</f>
        <v>2.4623334285938253E-5</v>
      </c>
    </row>
    <row r="22" spans="2:12">
      <c r="B22" s="79" t="s">
        <v>223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224</v>
      </c>
      <c r="C23" t="s">
        <v>224</v>
      </c>
      <c r="D23" s="16"/>
      <c r="E23" t="s">
        <v>224</v>
      </c>
      <c r="G23" t="s">
        <v>224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225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224</v>
      </c>
      <c r="C25" t="s">
        <v>224</v>
      </c>
      <c r="D25" s="16"/>
      <c r="E25" t="s">
        <v>224</v>
      </c>
      <c r="G25" t="s">
        <v>224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226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224</v>
      </c>
      <c r="C27" t="s">
        <v>224</v>
      </c>
      <c r="D27" s="16"/>
      <c r="E27" t="s">
        <v>224</v>
      </c>
      <c r="G27" t="s">
        <v>224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224</v>
      </c>
      <c r="C29" t="s">
        <v>224</v>
      </c>
      <c r="D29" s="16"/>
      <c r="E29" t="s">
        <v>224</v>
      </c>
      <c r="G29" t="s">
        <v>224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228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224</v>
      </c>
      <c r="C31" t="s">
        <v>224</v>
      </c>
      <c r="D31" s="16"/>
      <c r="E31" t="s">
        <v>224</v>
      </c>
      <c r="G31" t="s">
        <v>224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224</v>
      </c>
      <c r="C34" t="s">
        <v>224</v>
      </c>
      <c r="D34" s="16"/>
      <c r="E34" t="s">
        <v>224</v>
      </c>
      <c r="G34" t="s">
        <v>224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228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224</v>
      </c>
      <c r="C36" t="s">
        <v>224</v>
      </c>
      <c r="D36" s="16"/>
      <c r="E36" t="s">
        <v>224</v>
      </c>
      <c r="G36" t="s">
        <v>224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2.4300000000000002</v>
      </c>
      <c r="I11" s="7"/>
      <c r="J11" s="7"/>
      <c r="K11" s="76">
        <v>2.9600000000000001E-2</v>
      </c>
      <c r="L11" s="75">
        <v>973044986</v>
      </c>
      <c r="M11" s="7"/>
      <c r="N11" s="75">
        <v>0</v>
      </c>
      <c r="O11" s="75">
        <v>1081858.6808768089</v>
      </c>
      <c r="P11" s="7"/>
      <c r="Q11" s="76">
        <v>1</v>
      </c>
      <c r="R11" s="76">
        <v>0.36630000000000001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2.0499999999999998</v>
      </c>
      <c r="K12" s="80">
        <v>2.98E-2</v>
      </c>
      <c r="L12" s="81">
        <v>934044986</v>
      </c>
      <c r="N12" s="81">
        <v>0</v>
      </c>
      <c r="O12" s="81">
        <v>942746.44638830004</v>
      </c>
      <c r="Q12" s="80">
        <v>0.87139999999999995</v>
      </c>
      <c r="R12" s="80">
        <v>0.31919999999999998</v>
      </c>
    </row>
    <row r="13" spans="2:53">
      <c r="B13" s="79" t="s">
        <v>232</v>
      </c>
      <c r="C13" s="16"/>
      <c r="D13" s="16"/>
      <c r="H13" s="81">
        <v>5.17</v>
      </c>
      <c r="K13" s="80">
        <v>-1.2999999999999999E-3</v>
      </c>
      <c r="L13" s="81">
        <v>284232059</v>
      </c>
      <c r="N13" s="81">
        <v>0</v>
      </c>
      <c r="O13" s="81">
        <v>307315.99447089998</v>
      </c>
      <c r="Q13" s="80">
        <v>0.28410000000000002</v>
      </c>
      <c r="R13" s="80">
        <v>0.104</v>
      </c>
    </row>
    <row r="14" spans="2:53">
      <c r="B14" s="79" t="s">
        <v>233</v>
      </c>
      <c r="C14" s="16"/>
      <c r="D14" s="16"/>
      <c r="H14" s="81">
        <v>5.17</v>
      </c>
      <c r="K14" s="80">
        <v>-1.2999999999999999E-3</v>
      </c>
      <c r="L14" s="81">
        <v>284232059</v>
      </c>
      <c r="N14" s="81">
        <v>0</v>
      </c>
      <c r="O14" s="81">
        <v>307315.99447089998</v>
      </c>
      <c r="Q14" s="80">
        <v>0.28410000000000002</v>
      </c>
      <c r="R14" s="80">
        <v>0.104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7">
        <v>6.07</v>
      </c>
      <c r="I15" t="s">
        <v>102</v>
      </c>
      <c r="J15" s="78">
        <v>5.0000000000000001E-3</v>
      </c>
      <c r="K15" s="78">
        <v>9.4000000000000004E-3</v>
      </c>
      <c r="L15" s="77">
        <v>156106061</v>
      </c>
      <c r="M15" s="77">
        <v>106.67</v>
      </c>
      <c r="N15" s="77">
        <v>0</v>
      </c>
      <c r="O15" s="77">
        <v>166518.3352687</v>
      </c>
      <c r="P15" s="78">
        <v>7.7000000000000002E-3</v>
      </c>
      <c r="Q15" s="78">
        <v>0.15390000000000001</v>
      </c>
      <c r="R15" s="78">
        <v>5.6399999999999999E-2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7">
        <v>4.0999999999999996</v>
      </c>
      <c r="I16" t="s">
        <v>102</v>
      </c>
      <c r="J16" s="78">
        <v>7.4999999999999997E-3</v>
      </c>
      <c r="K16" s="78">
        <v>-1.3899999999999999E-2</v>
      </c>
      <c r="L16" s="77">
        <v>128125998</v>
      </c>
      <c r="M16" s="77">
        <v>109.89</v>
      </c>
      <c r="N16" s="77">
        <v>0</v>
      </c>
      <c r="O16" s="77">
        <v>140797.65920220001</v>
      </c>
      <c r="P16" s="78">
        <v>6.4000000000000003E-3</v>
      </c>
      <c r="Q16" s="78">
        <v>0.13009999999999999</v>
      </c>
      <c r="R16" s="78">
        <v>4.7699999999999999E-2</v>
      </c>
    </row>
    <row r="17" spans="2:18">
      <c r="B17" s="79" t="s">
        <v>241</v>
      </c>
      <c r="C17" s="16"/>
      <c r="D17" s="16"/>
      <c r="H17" s="81">
        <v>0.55000000000000004</v>
      </c>
      <c r="K17" s="80">
        <v>4.4900000000000002E-2</v>
      </c>
      <c r="L17" s="81">
        <v>649812927</v>
      </c>
      <c r="N17" s="81">
        <v>0</v>
      </c>
      <c r="O17" s="81">
        <v>635430.4519174</v>
      </c>
      <c r="Q17" s="80">
        <v>0.58740000000000003</v>
      </c>
      <c r="R17" s="80">
        <v>0.21510000000000001</v>
      </c>
    </row>
    <row r="18" spans="2:18">
      <c r="B18" s="79" t="s">
        <v>242</v>
      </c>
      <c r="C18" s="16"/>
      <c r="D18" s="16"/>
      <c r="H18" s="81">
        <v>0.53</v>
      </c>
      <c r="K18" s="80">
        <v>4.5199999999999997E-2</v>
      </c>
      <c r="L18" s="81">
        <v>569812927</v>
      </c>
      <c r="N18" s="81">
        <v>0</v>
      </c>
      <c r="O18" s="81">
        <v>556494.4519174</v>
      </c>
      <c r="Q18" s="80">
        <v>0.51439999999999997</v>
      </c>
      <c r="R18" s="80">
        <v>0.18840000000000001</v>
      </c>
    </row>
    <row r="19" spans="2:18">
      <c r="B19" t="s">
        <v>243</v>
      </c>
      <c r="C19" t="s">
        <v>244</v>
      </c>
      <c r="D19" t="s">
        <v>100</v>
      </c>
      <c r="E19" t="s">
        <v>236</v>
      </c>
      <c r="G19" t="s">
        <v>245</v>
      </c>
      <c r="H19" s="77">
        <v>0.44</v>
      </c>
      <c r="I19" t="s">
        <v>102</v>
      </c>
      <c r="J19" s="78">
        <v>0</v>
      </c>
      <c r="K19" s="78">
        <v>4.4999999999999998E-2</v>
      </c>
      <c r="L19" s="77">
        <v>121183261</v>
      </c>
      <c r="M19" s="77">
        <v>98.1</v>
      </c>
      <c r="N19" s="77">
        <v>0</v>
      </c>
      <c r="O19" s="77">
        <v>118880.779041</v>
      </c>
      <c r="P19" s="78">
        <v>9.2999999999999992E-3</v>
      </c>
      <c r="Q19" s="78">
        <v>0.1099</v>
      </c>
      <c r="R19" s="78">
        <v>4.02E-2</v>
      </c>
    </row>
    <row r="20" spans="2:18">
      <c r="B20" t="s">
        <v>246</v>
      </c>
      <c r="C20" t="s">
        <v>247</v>
      </c>
      <c r="D20" t="s">
        <v>100</v>
      </c>
      <c r="E20" t="s">
        <v>236</v>
      </c>
      <c r="G20" t="s">
        <v>248</v>
      </c>
      <c r="H20" s="77">
        <v>0.53</v>
      </c>
      <c r="I20" t="s">
        <v>102</v>
      </c>
      <c r="J20" s="78">
        <v>0</v>
      </c>
      <c r="K20" s="78">
        <v>4.5400000000000003E-2</v>
      </c>
      <c r="L20" s="77">
        <v>45000000</v>
      </c>
      <c r="M20" s="77">
        <v>97.67</v>
      </c>
      <c r="N20" s="77">
        <v>0</v>
      </c>
      <c r="O20" s="77">
        <v>43951.5</v>
      </c>
      <c r="P20" s="78">
        <v>3.0000000000000001E-3</v>
      </c>
      <c r="Q20" s="78">
        <v>4.0599999999999997E-2</v>
      </c>
      <c r="R20" s="78">
        <v>1.49E-2</v>
      </c>
    </row>
    <row r="21" spans="2:18">
      <c r="B21" t="s">
        <v>249</v>
      </c>
      <c r="C21" t="s">
        <v>250</v>
      </c>
      <c r="D21" t="s">
        <v>100</v>
      </c>
      <c r="E21" t="s">
        <v>236</v>
      </c>
      <c r="G21" t="s">
        <v>251</v>
      </c>
      <c r="H21" s="77">
        <v>0.68</v>
      </c>
      <c r="I21" t="s">
        <v>102</v>
      </c>
      <c r="J21" s="78">
        <v>0</v>
      </c>
      <c r="K21" s="78">
        <v>4.5900000000000003E-2</v>
      </c>
      <c r="L21" s="77">
        <v>60000000</v>
      </c>
      <c r="M21" s="77">
        <v>96.97</v>
      </c>
      <c r="N21" s="77">
        <v>0</v>
      </c>
      <c r="O21" s="77">
        <v>58182</v>
      </c>
      <c r="P21" s="78">
        <v>1.8E-3</v>
      </c>
      <c r="Q21" s="78">
        <v>5.3800000000000001E-2</v>
      </c>
      <c r="R21" s="78">
        <v>1.9699999999999999E-2</v>
      </c>
    </row>
    <row r="22" spans="2:18">
      <c r="B22" t="s">
        <v>252</v>
      </c>
      <c r="C22" t="s">
        <v>253</v>
      </c>
      <c r="D22" t="s">
        <v>100</v>
      </c>
      <c r="E22" t="s">
        <v>236</v>
      </c>
      <c r="G22" t="s">
        <v>254</v>
      </c>
      <c r="H22" s="77">
        <v>0.86</v>
      </c>
      <c r="I22" t="s">
        <v>102</v>
      </c>
      <c r="J22" s="78">
        <v>0</v>
      </c>
      <c r="K22" s="78">
        <v>4.5600000000000002E-2</v>
      </c>
      <c r="L22" s="77">
        <v>27500000</v>
      </c>
      <c r="M22" s="77">
        <v>96.25</v>
      </c>
      <c r="N22" s="77">
        <v>0</v>
      </c>
      <c r="O22" s="77">
        <v>26468.75</v>
      </c>
      <c r="P22" s="78">
        <v>8.9999999999999998E-4</v>
      </c>
      <c r="Q22" s="78">
        <v>2.4500000000000001E-2</v>
      </c>
      <c r="R22" s="78">
        <v>8.9999999999999993E-3</v>
      </c>
    </row>
    <row r="23" spans="2:18">
      <c r="B23" t="s">
        <v>255</v>
      </c>
      <c r="C23" t="s">
        <v>256</v>
      </c>
      <c r="D23" t="s">
        <v>100</v>
      </c>
      <c r="E23" t="s">
        <v>236</v>
      </c>
      <c r="G23" t="s">
        <v>245</v>
      </c>
      <c r="H23" s="77">
        <v>0.26</v>
      </c>
      <c r="I23" t="s">
        <v>102</v>
      </c>
      <c r="J23" s="78">
        <v>0</v>
      </c>
      <c r="K23" s="78">
        <v>4.3799999999999999E-2</v>
      </c>
      <c r="L23" s="77">
        <v>72000000</v>
      </c>
      <c r="M23" s="77">
        <v>98.88</v>
      </c>
      <c r="N23" s="77">
        <v>0</v>
      </c>
      <c r="O23" s="77">
        <v>71193.600000000006</v>
      </c>
      <c r="P23" s="78">
        <v>5.4999999999999997E-3</v>
      </c>
      <c r="Q23" s="78">
        <v>6.5799999999999997E-2</v>
      </c>
      <c r="R23" s="78">
        <v>2.41E-2</v>
      </c>
    </row>
    <row r="24" spans="2:18">
      <c r="B24" t="s">
        <v>257</v>
      </c>
      <c r="C24" t="s">
        <v>258</v>
      </c>
      <c r="D24" t="s">
        <v>100</v>
      </c>
      <c r="E24" t="s">
        <v>236</v>
      </c>
      <c r="G24" t="s">
        <v>259</v>
      </c>
      <c r="H24" s="77">
        <v>0.61</v>
      </c>
      <c r="I24" t="s">
        <v>102</v>
      </c>
      <c r="J24" s="78">
        <v>0</v>
      </c>
      <c r="K24" s="78">
        <v>4.5900000000000003E-2</v>
      </c>
      <c r="L24" s="77">
        <v>138500000</v>
      </c>
      <c r="M24" s="77">
        <v>97.31</v>
      </c>
      <c r="N24" s="77">
        <v>0</v>
      </c>
      <c r="O24" s="77">
        <v>134774.35</v>
      </c>
      <c r="P24" s="78">
        <v>6.3E-3</v>
      </c>
      <c r="Q24" s="78">
        <v>0.1246</v>
      </c>
      <c r="R24" s="78">
        <v>4.5600000000000002E-2</v>
      </c>
    </row>
    <row r="25" spans="2:18">
      <c r="B25" t="s">
        <v>260</v>
      </c>
      <c r="C25" t="s">
        <v>261</v>
      </c>
      <c r="D25" t="s">
        <v>100</v>
      </c>
      <c r="E25" t="s">
        <v>236</v>
      </c>
      <c r="G25" t="s">
        <v>262</v>
      </c>
      <c r="H25" s="77">
        <v>0.93</v>
      </c>
      <c r="I25" t="s">
        <v>102</v>
      </c>
      <c r="J25" s="78">
        <v>0</v>
      </c>
      <c r="K25" s="78">
        <v>4.5499999999999999E-2</v>
      </c>
      <c r="L25" s="77">
        <v>40000000</v>
      </c>
      <c r="M25" s="77">
        <v>95.93</v>
      </c>
      <c r="N25" s="77">
        <v>0</v>
      </c>
      <c r="O25" s="77">
        <v>38372</v>
      </c>
      <c r="P25" s="78">
        <v>1.2999999999999999E-3</v>
      </c>
      <c r="Q25" s="78">
        <v>3.5499999999999997E-2</v>
      </c>
      <c r="R25" s="78">
        <v>1.2999999999999999E-2</v>
      </c>
    </row>
    <row r="26" spans="2:18">
      <c r="B26" t="s">
        <v>263</v>
      </c>
      <c r="C26" t="s">
        <v>264</v>
      </c>
      <c r="D26" t="s">
        <v>100</v>
      </c>
      <c r="E26" t="s">
        <v>236</v>
      </c>
      <c r="G26" t="s">
        <v>265</v>
      </c>
      <c r="H26" s="77">
        <v>0.34</v>
      </c>
      <c r="I26" t="s">
        <v>102</v>
      </c>
      <c r="J26" s="78">
        <v>0</v>
      </c>
      <c r="K26" s="78">
        <v>4.4200000000000003E-2</v>
      </c>
      <c r="L26" s="77">
        <v>65629666</v>
      </c>
      <c r="M26" s="77">
        <v>98.54</v>
      </c>
      <c r="N26" s="77">
        <v>0</v>
      </c>
      <c r="O26" s="77">
        <v>64671.472876400003</v>
      </c>
      <c r="P26" s="78">
        <v>5.4999999999999997E-3</v>
      </c>
      <c r="Q26" s="78">
        <v>5.9799999999999999E-2</v>
      </c>
      <c r="R26" s="78">
        <v>2.1899999999999999E-2</v>
      </c>
    </row>
    <row r="27" spans="2:18">
      <c r="B27" s="79" t="s">
        <v>266</v>
      </c>
      <c r="C27" s="16"/>
      <c r="D27" s="16"/>
      <c r="H27" s="81">
        <v>0.67</v>
      </c>
      <c r="K27" s="80">
        <v>4.3200000000000002E-2</v>
      </c>
      <c r="L27" s="81">
        <v>80000000</v>
      </c>
      <c r="N27" s="81">
        <v>0</v>
      </c>
      <c r="O27" s="81">
        <v>78936</v>
      </c>
      <c r="Q27" s="80">
        <v>7.2999999999999995E-2</v>
      </c>
      <c r="R27" s="80">
        <v>2.6700000000000002E-2</v>
      </c>
    </row>
    <row r="28" spans="2:18">
      <c r="B28" t="s">
        <v>267</v>
      </c>
      <c r="C28" t="s">
        <v>268</v>
      </c>
      <c r="D28" t="s">
        <v>100</v>
      </c>
      <c r="E28" t="s">
        <v>236</v>
      </c>
      <c r="G28" t="s">
        <v>269</v>
      </c>
      <c r="H28" s="77">
        <v>0.67</v>
      </c>
      <c r="I28" t="s">
        <v>102</v>
      </c>
      <c r="J28" s="78">
        <v>1.4999999999999999E-2</v>
      </c>
      <c r="K28" s="78">
        <v>4.3200000000000002E-2</v>
      </c>
      <c r="L28" s="77">
        <v>80000000</v>
      </c>
      <c r="M28" s="77">
        <v>98.67</v>
      </c>
      <c r="N28" s="77">
        <v>0</v>
      </c>
      <c r="O28" s="77">
        <v>78936</v>
      </c>
      <c r="P28" s="78">
        <v>5.7999999999999996E-3</v>
      </c>
      <c r="Q28" s="78">
        <v>7.2999999999999995E-2</v>
      </c>
      <c r="R28" s="78">
        <v>2.6700000000000002E-2</v>
      </c>
    </row>
    <row r="29" spans="2:18">
      <c r="B29" s="79" t="s">
        <v>270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224</v>
      </c>
      <c r="C30" t="s">
        <v>224</v>
      </c>
      <c r="D30" s="16"/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271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224</v>
      </c>
      <c r="C32" t="s">
        <v>224</v>
      </c>
      <c r="D32" s="16"/>
      <c r="E32" t="s">
        <v>224</v>
      </c>
      <c r="H32" s="77">
        <v>0</v>
      </c>
      <c r="I32" t="s">
        <v>224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229</v>
      </c>
      <c r="C33" s="16"/>
      <c r="D33" s="16"/>
      <c r="H33" s="81">
        <v>4.9400000000000004</v>
      </c>
      <c r="K33" s="80">
        <v>2.8000000000000001E-2</v>
      </c>
      <c r="L33" s="81">
        <v>39000000</v>
      </c>
      <c r="N33" s="81">
        <v>0</v>
      </c>
      <c r="O33" s="81">
        <v>139112.23448850901</v>
      </c>
      <c r="Q33" s="80">
        <v>0.12859999999999999</v>
      </c>
      <c r="R33" s="80">
        <v>4.7100000000000003E-2</v>
      </c>
    </row>
    <row r="34" spans="2:18">
      <c r="B34" s="79" t="s">
        <v>272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224</v>
      </c>
      <c r="C35" t="s">
        <v>224</v>
      </c>
      <c r="D35" s="16"/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273</v>
      </c>
      <c r="C36" s="16"/>
      <c r="D36" s="16"/>
      <c r="H36" s="81">
        <v>4.9400000000000004</v>
      </c>
      <c r="K36" s="80">
        <v>2.8000000000000001E-2</v>
      </c>
      <c r="L36" s="81">
        <v>39000000</v>
      </c>
      <c r="N36" s="81">
        <v>0</v>
      </c>
      <c r="O36" s="81">
        <v>139112.23448850901</v>
      </c>
      <c r="Q36" s="80">
        <v>0.12859999999999999</v>
      </c>
      <c r="R36" s="80">
        <v>4.7100000000000003E-2</v>
      </c>
    </row>
    <row r="37" spans="2:18">
      <c r="B37" t="s">
        <v>274</v>
      </c>
      <c r="C37" t="s">
        <v>275</v>
      </c>
      <c r="D37" t="s">
        <v>123</v>
      </c>
      <c r="E37" t="s">
        <v>276</v>
      </c>
      <c r="F37" t="s">
        <v>277</v>
      </c>
      <c r="G37" t="s">
        <v>278</v>
      </c>
      <c r="H37" s="77">
        <v>9.0299999999999994</v>
      </c>
      <c r="I37" t="s">
        <v>106</v>
      </c>
      <c r="J37" s="78">
        <v>6.3E-3</v>
      </c>
      <c r="K37" s="78">
        <v>8.0999999999999996E-3</v>
      </c>
      <c r="L37" s="77">
        <v>19000000</v>
      </c>
      <c r="M37" s="77">
        <v>98.528908333157901</v>
      </c>
      <c r="N37" s="77">
        <v>0</v>
      </c>
      <c r="O37" s="77">
        <v>67674.580688629503</v>
      </c>
      <c r="P37" s="78">
        <v>4.0000000000000002E-4</v>
      </c>
      <c r="Q37" s="78">
        <v>6.2600000000000003E-2</v>
      </c>
      <c r="R37" s="78">
        <v>2.29E-2</v>
      </c>
    </row>
    <row r="38" spans="2:18">
      <c r="B38" t="s">
        <v>279</v>
      </c>
      <c r="C38" t="s">
        <v>280</v>
      </c>
      <c r="D38" t="s">
        <v>123</v>
      </c>
      <c r="E38" t="s">
        <v>276</v>
      </c>
      <c r="F38" t="s">
        <v>277</v>
      </c>
      <c r="G38" t="s">
        <v>281</v>
      </c>
      <c r="H38" s="77">
        <v>1.07</v>
      </c>
      <c r="I38" t="s">
        <v>106</v>
      </c>
      <c r="J38" s="78">
        <v>2.5000000000000001E-2</v>
      </c>
      <c r="K38" s="78">
        <v>4.6800000000000001E-2</v>
      </c>
      <c r="L38" s="77">
        <v>20000000</v>
      </c>
      <c r="M38" s="77">
        <v>98.807266666499999</v>
      </c>
      <c r="N38" s="77">
        <v>0</v>
      </c>
      <c r="O38" s="77">
        <v>71437.653799879496</v>
      </c>
      <c r="P38" s="78">
        <v>4.0000000000000002E-4</v>
      </c>
      <c r="Q38" s="78">
        <v>6.6000000000000003E-2</v>
      </c>
      <c r="R38" s="78">
        <v>2.4199999999999999E-2</v>
      </c>
    </row>
    <row r="39" spans="2:18">
      <c r="B39" t="s">
        <v>282</v>
      </c>
      <c r="C39" s="16"/>
      <c r="D39" s="16"/>
    </row>
    <row r="40" spans="2:18">
      <c r="B40" t="s">
        <v>283</v>
      </c>
      <c r="C40" s="16"/>
      <c r="D40" s="16"/>
    </row>
    <row r="41" spans="2:18">
      <c r="B41" t="s">
        <v>284</v>
      </c>
      <c r="C41" s="16"/>
      <c r="D41" s="16"/>
    </row>
    <row r="42" spans="2:18">
      <c r="B42" t="s">
        <v>285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7">
        <v>0</v>
      </c>
      <c r="L21" t="s">
        <v>224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4.22</v>
      </c>
      <c r="L11" s="7"/>
      <c r="M11" s="7"/>
      <c r="N11" s="76">
        <v>5.6399999999999999E-2</v>
      </c>
      <c r="O11" s="75">
        <v>411247018.29000002</v>
      </c>
      <c r="P11" s="33"/>
      <c r="Q11" s="75">
        <v>811.95006000000001</v>
      </c>
      <c r="R11" s="75">
        <v>474020.38395955914</v>
      </c>
      <c r="S11" s="7"/>
      <c r="T11" s="76">
        <v>1</v>
      </c>
      <c r="U11" s="76">
        <v>0.1605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</v>
      </c>
      <c r="N12" s="80">
        <v>2.29E-2</v>
      </c>
      <c r="O12" s="81">
        <v>383403646.50999999</v>
      </c>
      <c r="Q12" s="81">
        <v>811.95006000000001</v>
      </c>
      <c r="R12" s="81">
        <v>392923.20218123897</v>
      </c>
      <c r="T12" s="80">
        <v>0.82889999999999997</v>
      </c>
      <c r="U12" s="80">
        <v>0.13300000000000001</v>
      </c>
    </row>
    <row r="13" spans="2:66">
      <c r="B13" s="79" t="s">
        <v>286</v>
      </c>
      <c r="C13" s="16"/>
      <c r="D13" s="16"/>
      <c r="E13" s="16"/>
      <c r="F13" s="16"/>
      <c r="K13" s="81">
        <v>4</v>
      </c>
      <c r="N13" s="80">
        <v>1.77E-2</v>
      </c>
      <c r="O13" s="81">
        <v>336147902.00999999</v>
      </c>
      <c r="Q13" s="81">
        <v>811.95006000000001</v>
      </c>
      <c r="R13" s="81">
        <v>350556.13183234201</v>
      </c>
      <c r="T13" s="80">
        <v>0.73950000000000005</v>
      </c>
      <c r="U13" s="80">
        <v>0.1187</v>
      </c>
    </row>
    <row r="14" spans="2:66">
      <c r="B14" t="s">
        <v>290</v>
      </c>
      <c r="C14" t="s">
        <v>291</v>
      </c>
      <c r="D14" t="s">
        <v>100</v>
      </c>
      <c r="E14" t="s">
        <v>123</v>
      </c>
      <c r="F14" t="s">
        <v>292</v>
      </c>
      <c r="G14" t="s">
        <v>293</v>
      </c>
      <c r="H14" t="s">
        <v>209</v>
      </c>
      <c r="I14" t="s">
        <v>210</v>
      </c>
      <c r="J14" t="s">
        <v>294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18497367</v>
      </c>
      <c r="P14" s="77">
        <v>104.24</v>
      </c>
      <c r="Q14" s="77">
        <v>0</v>
      </c>
      <c r="R14" s="77">
        <v>19281.655360799999</v>
      </c>
      <c r="S14" s="78">
        <v>1.23E-2</v>
      </c>
      <c r="T14" s="78">
        <v>4.07E-2</v>
      </c>
      <c r="U14" s="78">
        <v>6.4999999999999997E-3</v>
      </c>
    </row>
    <row r="15" spans="2:66">
      <c r="B15" t="s">
        <v>295</v>
      </c>
      <c r="C15" t="s">
        <v>296</v>
      </c>
      <c r="D15" t="s">
        <v>100</v>
      </c>
      <c r="E15" t="s">
        <v>123</v>
      </c>
      <c r="F15" t="s">
        <v>292</v>
      </c>
      <c r="G15" t="s">
        <v>293</v>
      </c>
      <c r="H15" t="s">
        <v>209</v>
      </c>
      <c r="I15" t="s">
        <v>210</v>
      </c>
      <c r="J15" t="s">
        <v>297</v>
      </c>
      <c r="K15" s="77">
        <v>3.67</v>
      </c>
      <c r="L15" t="s">
        <v>102</v>
      </c>
      <c r="M15" s="78">
        <v>1E-3</v>
      </c>
      <c r="N15" s="78">
        <v>1.8100000000000002E-2</v>
      </c>
      <c r="O15" s="77">
        <v>26208000</v>
      </c>
      <c r="P15" s="77">
        <v>99.91</v>
      </c>
      <c r="Q15" s="77">
        <v>0</v>
      </c>
      <c r="R15" s="77">
        <v>26184.412799999998</v>
      </c>
      <c r="S15" s="78">
        <v>5.6099999999999997E-2</v>
      </c>
      <c r="T15" s="78">
        <v>5.5199999999999999E-2</v>
      </c>
      <c r="U15" s="78">
        <v>8.8999999999999999E-3</v>
      </c>
    </row>
    <row r="16" spans="2:66">
      <c r="B16" t="s">
        <v>298</v>
      </c>
      <c r="C16" t="s">
        <v>299</v>
      </c>
      <c r="D16" t="s">
        <v>100</v>
      </c>
      <c r="E16" t="s">
        <v>123</v>
      </c>
      <c r="F16" t="s">
        <v>300</v>
      </c>
      <c r="G16" t="s">
        <v>293</v>
      </c>
      <c r="H16" t="s">
        <v>209</v>
      </c>
      <c r="I16" t="s">
        <v>210</v>
      </c>
      <c r="J16" t="s">
        <v>301</v>
      </c>
      <c r="K16" s="77">
        <v>4.7300000000000004</v>
      </c>
      <c r="L16" t="s">
        <v>102</v>
      </c>
      <c r="M16" s="78">
        <v>2E-3</v>
      </c>
      <c r="N16" s="78">
        <v>1.8599999999999998E-2</v>
      </c>
      <c r="O16" s="77">
        <v>27224150</v>
      </c>
      <c r="P16" s="77">
        <v>98.29</v>
      </c>
      <c r="Q16" s="77">
        <v>0</v>
      </c>
      <c r="R16" s="77">
        <v>26758.617034999999</v>
      </c>
      <c r="S16" s="78">
        <v>0.01</v>
      </c>
      <c r="T16" s="78">
        <v>5.6500000000000002E-2</v>
      </c>
      <c r="U16" s="78">
        <v>9.1000000000000004E-3</v>
      </c>
    </row>
    <row r="17" spans="2:21">
      <c r="B17" t="s">
        <v>302</v>
      </c>
      <c r="C17" t="s">
        <v>303</v>
      </c>
      <c r="D17" t="s">
        <v>100</v>
      </c>
      <c r="E17" t="s">
        <v>123</v>
      </c>
      <c r="F17" t="s">
        <v>304</v>
      </c>
      <c r="G17" t="s">
        <v>293</v>
      </c>
      <c r="H17" t="s">
        <v>305</v>
      </c>
      <c r="I17" t="s">
        <v>150</v>
      </c>
      <c r="J17" t="s">
        <v>281</v>
      </c>
      <c r="K17" s="77">
        <v>0.43</v>
      </c>
      <c r="L17" t="s">
        <v>102</v>
      </c>
      <c r="M17" s="78">
        <v>0.01</v>
      </c>
      <c r="N17" s="78">
        <v>1.7100000000000001E-2</v>
      </c>
      <c r="O17" s="77">
        <v>7250000</v>
      </c>
      <c r="P17" s="77">
        <v>109.04</v>
      </c>
      <c r="Q17" s="77">
        <v>0</v>
      </c>
      <c r="R17" s="77">
        <v>7905.4</v>
      </c>
      <c r="S17" s="78">
        <v>3.0999999999999999E-3</v>
      </c>
      <c r="T17" s="78">
        <v>1.67E-2</v>
      </c>
      <c r="U17" s="78">
        <v>2.7000000000000001E-3</v>
      </c>
    </row>
    <row r="18" spans="2:21">
      <c r="B18" t="s">
        <v>306</v>
      </c>
      <c r="C18" t="s">
        <v>307</v>
      </c>
      <c r="D18" t="s">
        <v>100</v>
      </c>
      <c r="E18" t="s">
        <v>123</v>
      </c>
      <c r="F18" t="s">
        <v>304</v>
      </c>
      <c r="G18" t="s">
        <v>293</v>
      </c>
      <c r="H18" t="s">
        <v>209</v>
      </c>
      <c r="I18" t="s">
        <v>210</v>
      </c>
      <c r="J18" t="s">
        <v>308</v>
      </c>
      <c r="K18" s="77">
        <v>4.6500000000000004</v>
      </c>
      <c r="L18" t="s">
        <v>102</v>
      </c>
      <c r="M18" s="78">
        <v>1E-3</v>
      </c>
      <c r="N18" s="78">
        <v>1.9E-2</v>
      </c>
      <c r="O18" s="77">
        <v>27632000</v>
      </c>
      <c r="P18" s="77">
        <v>97.91</v>
      </c>
      <c r="Q18" s="77">
        <v>0</v>
      </c>
      <c r="R18" s="77">
        <v>27054.4912</v>
      </c>
      <c r="S18" s="78">
        <v>8.8000000000000005E-3</v>
      </c>
      <c r="T18" s="78">
        <v>5.7099999999999998E-2</v>
      </c>
      <c r="U18" s="78">
        <v>9.1999999999999998E-3</v>
      </c>
    </row>
    <row r="19" spans="2:21">
      <c r="B19" t="s">
        <v>309</v>
      </c>
      <c r="C19" t="s">
        <v>310</v>
      </c>
      <c r="D19" t="s">
        <v>100</v>
      </c>
      <c r="E19" t="s">
        <v>123</v>
      </c>
      <c r="F19" t="s">
        <v>311</v>
      </c>
      <c r="G19" t="s">
        <v>293</v>
      </c>
      <c r="H19" t="s">
        <v>305</v>
      </c>
      <c r="I19" t="s">
        <v>150</v>
      </c>
      <c r="J19" t="s">
        <v>312</v>
      </c>
      <c r="K19" s="77">
        <v>3.65</v>
      </c>
      <c r="L19" t="s">
        <v>102</v>
      </c>
      <c r="M19" s="78">
        <v>5.0000000000000001E-3</v>
      </c>
      <c r="N19" s="78">
        <v>1.95E-2</v>
      </c>
      <c r="O19" s="77">
        <v>20595337</v>
      </c>
      <c r="P19" s="77">
        <v>102.88</v>
      </c>
      <c r="Q19" s="77">
        <v>0</v>
      </c>
      <c r="R19" s="77">
        <v>21188.482705599999</v>
      </c>
      <c r="S19" s="78">
        <v>2.7E-2</v>
      </c>
      <c r="T19" s="78">
        <v>4.4699999999999997E-2</v>
      </c>
      <c r="U19" s="78">
        <v>7.1999999999999998E-3</v>
      </c>
    </row>
    <row r="20" spans="2:21">
      <c r="B20" t="s">
        <v>313</v>
      </c>
      <c r="C20" t="s">
        <v>314</v>
      </c>
      <c r="D20" t="s">
        <v>100</v>
      </c>
      <c r="E20" t="s">
        <v>123</v>
      </c>
      <c r="F20" t="s">
        <v>311</v>
      </c>
      <c r="G20" t="s">
        <v>293</v>
      </c>
      <c r="H20" t="s">
        <v>209</v>
      </c>
      <c r="I20" t="s">
        <v>210</v>
      </c>
      <c r="J20" t="s">
        <v>315</v>
      </c>
      <c r="K20" s="77">
        <v>1.49</v>
      </c>
      <c r="L20" t="s">
        <v>102</v>
      </c>
      <c r="M20" s="78">
        <v>8.6E-3</v>
      </c>
      <c r="N20" s="78">
        <v>1.6899999999999998E-2</v>
      </c>
      <c r="O20" s="77">
        <v>7150000</v>
      </c>
      <c r="P20" s="77">
        <v>109.2</v>
      </c>
      <c r="Q20" s="77">
        <v>0</v>
      </c>
      <c r="R20" s="77">
        <v>7807.8</v>
      </c>
      <c r="S20" s="78">
        <v>2.8999999999999998E-3</v>
      </c>
      <c r="T20" s="78">
        <v>1.6500000000000001E-2</v>
      </c>
      <c r="U20" s="78">
        <v>2.5999999999999999E-3</v>
      </c>
    </row>
    <row r="21" spans="2:21">
      <c r="B21" t="s">
        <v>316</v>
      </c>
      <c r="C21" t="s">
        <v>317</v>
      </c>
      <c r="D21" t="s">
        <v>100</v>
      </c>
      <c r="E21" t="s">
        <v>123</v>
      </c>
      <c r="F21" t="s">
        <v>311</v>
      </c>
      <c r="G21" t="s">
        <v>293</v>
      </c>
      <c r="H21" t="s">
        <v>209</v>
      </c>
      <c r="I21" t="s">
        <v>210</v>
      </c>
      <c r="J21" t="s">
        <v>318</v>
      </c>
      <c r="K21" s="77">
        <v>7.2</v>
      </c>
      <c r="L21" t="s">
        <v>102</v>
      </c>
      <c r="M21" s="78">
        <v>2E-3</v>
      </c>
      <c r="N21" s="78">
        <v>2.06E-2</v>
      </c>
      <c r="O21" s="77">
        <v>15000000</v>
      </c>
      <c r="P21" s="77">
        <v>95.71</v>
      </c>
      <c r="Q21" s="77">
        <v>0</v>
      </c>
      <c r="R21" s="77">
        <v>14356.5</v>
      </c>
      <c r="S21" s="78">
        <v>1.5699999999999999E-2</v>
      </c>
      <c r="T21" s="78">
        <v>3.0300000000000001E-2</v>
      </c>
      <c r="U21" s="78">
        <v>4.8999999999999998E-3</v>
      </c>
    </row>
    <row r="22" spans="2:21">
      <c r="B22" t="s">
        <v>319</v>
      </c>
      <c r="C22" t="s">
        <v>320</v>
      </c>
      <c r="D22" t="s">
        <v>100</v>
      </c>
      <c r="E22" t="s">
        <v>123</v>
      </c>
      <c r="F22" t="s">
        <v>311</v>
      </c>
      <c r="G22" t="s">
        <v>293</v>
      </c>
      <c r="H22" t="s">
        <v>209</v>
      </c>
      <c r="I22" t="s">
        <v>210</v>
      </c>
      <c r="J22" t="s">
        <v>321</v>
      </c>
      <c r="K22" s="77">
        <v>3.21</v>
      </c>
      <c r="L22" t="s">
        <v>102</v>
      </c>
      <c r="M22" s="78">
        <v>3.8E-3</v>
      </c>
      <c r="N22" s="78">
        <v>1.84E-2</v>
      </c>
      <c r="O22" s="77">
        <v>33200000</v>
      </c>
      <c r="P22" s="77">
        <v>102.81</v>
      </c>
      <c r="Q22" s="77">
        <v>0</v>
      </c>
      <c r="R22" s="77">
        <v>34132.92</v>
      </c>
      <c r="S22" s="78">
        <v>1.11E-2</v>
      </c>
      <c r="T22" s="78">
        <v>7.1999999999999995E-2</v>
      </c>
      <c r="U22" s="78">
        <v>1.1599999999999999E-2</v>
      </c>
    </row>
    <row r="23" spans="2:21">
      <c r="B23" t="s">
        <v>322</v>
      </c>
      <c r="C23" t="s">
        <v>323</v>
      </c>
      <c r="D23" t="s">
        <v>100</v>
      </c>
      <c r="E23" t="s">
        <v>123</v>
      </c>
      <c r="F23" t="s">
        <v>324</v>
      </c>
      <c r="G23" t="s">
        <v>325</v>
      </c>
      <c r="H23" t="s">
        <v>209</v>
      </c>
      <c r="I23" t="s">
        <v>210</v>
      </c>
      <c r="J23" t="s">
        <v>326</v>
      </c>
      <c r="K23" s="77">
        <v>2.63</v>
      </c>
      <c r="L23" t="s">
        <v>102</v>
      </c>
      <c r="M23" s="78">
        <v>8.3000000000000001E-3</v>
      </c>
      <c r="N23" s="78">
        <v>1.89E-2</v>
      </c>
      <c r="O23" s="77">
        <v>16103206.800000001</v>
      </c>
      <c r="P23" s="77">
        <v>107.2</v>
      </c>
      <c r="Q23" s="77">
        <v>0</v>
      </c>
      <c r="R23" s="77">
        <v>17262.6376896</v>
      </c>
      <c r="S23" s="78">
        <v>1.17E-2</v>
      </c>
      <c r="T23" s="78">
        <v>3.6400000000000002E-2</v>
      </c>
      <c r="U23" s="78">
        <v>5.7999999999999996E-3</v>
      </c>
    </row>
    <row r="24" spans="2:21">
      <c r="B24" t="s">
        <v>327</v>
      </c>
      <c r="C24" t="s">
        <v>328</v>
      </c>
      <c r="D24" t="s">
        <v>100</v>
      </c>
      <c r="E24" t="s">
        <v>123</v>
      </c>
      <c r="F24" t="s">
        <v>329</v>
      </c>
      <c r="G24" t="s">
        <v>293</v>
      </c>
      <c r="H24" t="s">
        <v>209</v>
      </c>
      <c r="I24" t="s">
        <v>210</v>
      </c>
      <c r="J24" t="s">
        <v>330</v>
      </c>
      <c r="K24" s="77">
        <v>4.57</v>
      </c>
      <c r="L24" t="s">
        <v>102</v>
      </c>
      <c r="M24" s="78">
        <v>1E-3</v>
      </c>
      <c r="N24" s="78">
        <v>1.9E-2</v>
      </c>
      <c r="O24" s="77">
        <v>12728700</v>
      </c>
      <c r="P24" s="77">
        <v>97.94</v>
      </c>
      <c r="Q24" s="77">
        <v>0</v>
      </c>
      <c r="R24" s="77">
        <v>12466.48878</v>
      </c>
      <c r="S24" s="78">
        <v>4.3E-3</v>
      </c>
      <c r="T24" s="78">
        <v>2.63E-2</v>
      </c>
      <c r="U24" s="78">
        <v>4.1999999999999997E-3</v>
      </c>
    </row>
    <row r="25" spans="2:21">
      <c r="B25" t="s">
        <v>331</v>
      </c>
      <c r="C25" t="s">
        <v>332</v>
      </c>
      <c r="D25" t="s">
        <v>100</v>
      </c>
      <c r="E25" t="s">
        <v>123</v>
      </c>
      <c r="F25" t="s">
        <v>333</v>
      </c>
      <c r="G25" t="s">
        <v>293</v>
      </c>
      <c r="H25" t="s">
        <v>209</v>
      </c>
      <c r="I25" t="s">
        <v>210</v>
      </c>
      <c r="J25" t="s">
        <v>294</v>
      </c>
      <c r="K25" s="77">
        <v>4.0999999999999996</v>
      </c>
      <c r="L25" t="s">
        <v>102</v>
      </c>
      <c r="M25" s="78">
        <v>1.7500000000000002E-2</v>
      </c>
      <c r="N25" s="78">
        <v>-8.9999999999999998E-4</v>
      </c>
      <c r="O25" s="77">
        <v>38669245</v>
      </c>
      <c r="P25" s="77">
        <v>108.29</v>
      </c>
      <c r="Q25" s="77">
        <v>0</v>
      </c>
      <c r="R25" s="77">
        <v>41874.9254105</v>
      </c>
      <c r="S25" s="78">
        <v>1.17E-2</v>
      </c>
      <c r="T25" s="78">
        <v>8.8300000000000003E-2</v>
      </c>
      <c r="U25" s="78">
        <v>1.4200000000000001E-2</v>
      </c>
    </row>
    <row r="26" spans="2:21">
      <c r="B26" t="s">
        <v>334</v>
      </c>
      <c r="C26" t="s">
        <v>335</v>
      </c>
      <c r="D26" t="s">
        <v>100</v>
      </c>
      <c r="E26" t="s">
        <v>123</v>
      </c>
      <c r="F26" t="s">
        <v>336</v>
      </c>
      <c r="G26" t="s">
        <v>337</v>
      </c>
      <c r="H26" t="s">
        <v>338</v>
      </c>
      <c r="I26" t="s">
        <v>150</v>
      </c>
      <c r="J26" t="s">
        <v>339</v>
      </c>
      <c r="K26" s="77">
        <v>7.13</v>
      </c>
      <c r="L26" t="s">
        <v>102</v>
      </c>
      <c r="M26" s="78">
        <v>2.3900000000000001E-2</v>
      </c>
      <c r="N26" s="78">
        <v>1.24E-2</v>
      </c>
      <c r="O26" s="77">
        <v>335000</v>
      </c>
      <c r="P26" s="77">
        <v>108.57</v>
      </c>
      <c r="Q26" s="77">
        <v>0</v>
      </c>
      <c r="R26" s="77">
        <v>363.70949999999999</v>
      </c>
      <c r="S26" s="78">
        <v>1E-4</v>
      </c>
      <c r="T26" s="78">
        <v>8.0000000000000004E-4</v>
      </c>
      <c r="U26" s="78">
        <v>1E-4</v>
      </c>
    </row>
    <row r="27" spans="2:21">
      <c r="B27" t="s">
        <v>340</v>
      </c>
      <c r="C27" t="s">
        <v>341</v>
      </c>
      <c r="D27" t="s">
        <v>100</v>
      </c>
      <c r="E27" t="s">
        <v>123</v>
      </c>
      <c r="F27" t="s">
        <v>336</v>
      </c>
      <c r="G27" t="s">
        <v>337</v>
      </c>
      <c r="H27" t="s">
        <v>338</v>
      </c>
      <c r="I27" t="s">
        <v>150</v>
      </c>
      <c r="J27" t="s">
        <v>342</v>
      </c>
      <c r="K27" s="77">
        <v>4.71</v>
      </c>
      <c r="L27" t="s">
        <v>102</v>
      </c>
      <c r="M27" s="78">
        <v>3.85E-2</v>
      </c>
      <c r="N27" s="78">
        <v>1.7899999999999999E-2</v>
      </c>
      <c r="O27" s="77">
        <v>27739629.309999999</v>
      </c>
      <c r="P27" s="77">
        <v>120.6</v>
      </c>
      <c r="Q27" s="77">
        <v>327.29478999999998</v>
      </c>
      <c r="R27" s="77">
        <v>33781.287737860002</v>
      </c>
      <c r="S27" s="78">
        <v>1.06E-2</v>
      </c>
      <c r="T27" s="78">
        <v>7.1300000000000002E-2</v>
      </c>
      <c r="U27" s="78">
        <v>1.14E-2</v>
      </c>
    </row>
    <row r="28" spans="2:21">
      <c r="B28" t="s">
        <v>343</v>
      </c>
      <c r="C28" t="s">
        <v>344</v>
      </c>
      <c r="D28" t="s">
        <v>100</v>
      </c>
      <c r="E28" t="s">
        <v>123</v>
      </c>
      <c r="F28" t="s">
        <v>345</v>
      </c>
      <c r="G28" t="s">
        <v>325</v>
      </c>
      <c r="H28" t="s">
        <v>346</v>
      </c>
      <c r="I28" t="s">
        <v>210</v>
      </c>
      <c r="J28" t="s">
        <v>347</v>
      </c>
      <c r="K28" s="77">
        <v>8.17</v>
      </c>
      <c r="L28" t="s">
        <v>102</v>
      </c>
      <c r="M28" s="78">
        <v>8.9999999999999993E-3</v>
      </c>
      <c r="N28" s="78">
        <v>2.9700000000000001E-2</v>
      </c>
      <c r="O28" s="77">
        <v>8500000</v>
      </c>
      <c r="P28" s="77">
        <v>91</v>
      </c>
      <c r="Q28" s="77">
        <v>0</v>
      </c>
      <c r="R28" s="77">
        <v>7735</v>
      </c>
      <c r="S28" s="78">
        <v>4.4999999999999997E-3</v>
      </c>
      <c r="T28" s="78">
        <v>1.6299999999999999E-2</v>
      </c>
      <c r="U28" s="78">
        <v>2.5999999999999999E-3</v>
      </c>
    </row>
    <row r="29" spans="2:21">
      <c r="B29" t="s">
        <v>348</v>
      </c>
      <c r="C29" t="s">
        <v>349</v>
      </c>
      <c r="D29" t="s">
        <v>100</v>
      </c>
      <c r="E29" t="s">
        <v>123</v>
      </c>
      <c r="F29" t="s">
        <v>345</v>
      </c>
      <c r="G29" t="s">
        <v>325</v>
      </c>
      <c r="H29" t="s">
        <v>338</v>
      </c>
      <c r="I29" t="s">
        <v>150</v>
      </c>
      <c r="J29" t="s">
        <v>350</v>
      </c>
      <c r="K29" s="77">
        <v>3.5</v>
      </c>
      <c r="L29" t="s">
        <v>102</v>
      </c>
      <c r="M29" s="78">
        <v>1.77E-2</v>
      </c>
      <c r="N29" s="78">
        <v>2.7699999999999999E-2</v>
      </c>
      <c r="O29" s="77">
        <v>21275000</v>
      </c>
      <c r="P29" s="77">
        <v>105.78</v>
      </c>
      <c r="Q29" s="77">
        <v>0</v>
      </c>
      <c r="R29" s="77">
        <v>22504.695</v>
      </c>
      <c r="S29" s="78">
        <v>7.1000000000000004E-3</v>
      </c>
      <c r="T29" s="78">
        <v>4.7500000000000001E-2</v>
      </c>
      <c r="U29" s="78">
        <v>7.6E-3</v>
      </c>
    </row>
    <row r="30" spans="2:21">
      <c r="B30" t="s">
        <v>351</v>
      </c>
      <c r="C30" t="s">
        <v>352</v>
      </c>
      <c r="D30" t="s">
        <v>100</v>
      </c>
      <c r="E30" t="s">
        <v>123</v>
      </c>
      <c r="F30" t="s">
        <v>353</v>
      </c>
      <c r="G30" t="s">
        <v>325</v>
      </c>
      <c r="H30" t="s">
        <v>354</v>
      </c>
      <c r="I30" t="s">
        <v>210</v>
      </c>
      <c r="J30" t="s">
        <v>355</v>
      </c>
      <c r="K30" s="77">
        <v>4.75</v>
      </c>
      <c r="L30" t="s">
        <v>102</v>
      </c>
      <c r="M30" s="78">
        <v>1.14E-2</v>
      </c>
      <c r="N30" s="78">
        <v>2.8199999999999999E-2</v>
      </c>
      <c r="O30" s="77">
        <v>4240000</v>
      </c>
      <c r="P30" s="77">
        <v>99.8</v>
      </c>
      <c r="Q30" s="77">
        <v>0</v>
      </c>
      <c r="R30" s="77">
        <v>4231.5200000000004</v>
      </c>
      <c r="S30" s="78">
        <v>1.8E-3</v>
      </c>
      <c r="T30" s="78">
        <v>8.8999999999999999E-3</v>
      </c>
      <c r="U30" s="78">
        <v>1.4E-3</v>
      </c>
    </row>
    <row r="31" spans="2:21">
      <c r="B31" t="s">
        <v>356</v>
      </c>
      <c r="C31" t="s">
        <v>357</v>
      </c>
      <c r="D31" t="s">
        <v>100</v>
      </c>
      <c r="E31" t="s">
        <v>123</v>
      </c>
      <c r="F31" t="s">
        <v>358</v>
      </c>
      <c r="G31" t="s">
        <v>325</v>
      </c>
      <c r="H31" t="s">
        <v>354</v>
      </c>
      <c r="I31" t="s">
        <v>210</v>
      </c>
      <c r="J31" t="s">
        <v>359</v>
      </c>
      <c r="K31" s="77">
        <v>6.6</v>
      </c>
      <c r="L31" t="s">
        <v>102</v>
      </c>
      <c r="M31" s="78">
        <v>5.8999999999999999E-3</v>
      </c>
      <c r="N31" s="78">
        <v>3.09E-2</v>
      </c>
      <c r="O31" s="77">
        <v>4652000</v>
      </c>
      <c r="P31" s="77">
        <v>89.97</v>
      </c>
      <c r="Q31" s="77">
        <v>0</v>
      </c>
      <c r="R31" s="77">
        <v>4185.4044000000004</v>
      </c>
      <c r="S31" s="78">
        <v>4.1999999999999997E-3</v>
      </c>
      <c r="T31" s="78">
        <v>8.8000000000000005E-3</v>
      </c>
      <c r="U31" s="78">
        <v>1.4E-3</v>
      </c>
    </row>
    <row r="32" spans="2:21">
      <c r="B32" t="s">
        <v>360</v>
      </c>
      <c r="C32" t="s">
        <v>361</v>
      </c>
      <c r="D32" t="s">
        <v>100</v>
      </c>
      <c r="E32" t="s">
        <v>123</v>
      </c>
      <c r="F32" t="s">
        <v>362</v>
      </c>
      <c r="G32" t="s">
        <v>325</v>
      </c>
      <c r="H32" t="s">
        <v>354</v>
      </c>
      <c r="I32" t="s">
        <v>210</v>
      </c>
      <c r="J32" t="s">
        <v>363</v>
      </c>
      <c r="K32" s="77">
        <v>0.53</v>
      </c>
      <c r="L32" t="s">
        <v>102</v>
      </c>
      <c r="M32" s="78">
        <v>4.9000000000000002E-2</v>
      </c>
      <c r="N32" s="78">
        <v>1.9900000000000001E-2</v>
      </c>
      <c r="O32" s="77">
        <v>858215.15</v>
      </c>
      <c r="P32" s="77">
        <v>113.88</v>
      </c>
      <c r="Q32" s="77">
        <v>23.61664</v>
      </c>
      <c r="R32" s="77">
        <v>1000.9520528199999</v>
      </c>
      <c r="S32" s="78">
        <v>6.4999999999999997E-3</v>
      </c>
      <c r="T32" s="78">
        <v>2.0999999999999999E-3</v>
      </c>
      <c r="U32" s="78">
        <v>2.9999999999999997E-4</v>
      </c>
    </row>
    <row r="33" spans="2:21">
      <c r="B33" t="s">
        <v>364</v>
      </c>
      <c r="C33" t="s">
        <v>365</v>
      </c>
      <c r="D33" t="s">
        <v>100</v>
      </c>
      <c r="E33" t="s">
        <v>123</v>
      </c>
      <c r="F33" t="s">
        <v>362</v>
      </c>
      <c r="G33" t="s">
        <v>325</v>
      </c>
      <c r="H33" t="s">
        <v>354</v>
      </c>
      <c r="I33" t="s">
        <v>210</v>
      </c>
      <c r="J33" t="s">
        <v>366</v>
      </c>
      <c r="K33" s="77">
        <v>3.69</v>
      </c>
      <c r="L33" t="s">
        <v>102</v>
      </c>
      <c r="M33" s="78">
        <v>2.35E-2</v>
      </c>
      <c r="N33" s="78">
        <v>2.64E-2</v>
      </c>
      <c r="O33" s="77">
        <v>17881100.629999999</v>
      </c>
      <c r="P33" s="77">
        <v>109.18</v>
      </c>
      <c r="Q33" s="77">
        <v>461.03863000000001</v>
      </c>
      <c r="R33" s="77">
        <v>19983.624297834001</v>
      </c>
      <c r="S33" s="78">
        <v>2.4400000000000002E-2</v>
      </c>
      <c r="T33" s="78">
        <v>4.2200000000000001E-2</v>
      </c>
      <c r="U33" s="78">
        <v>6.7999999999999996E-3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362</v>
      </c>
      <c r="G34" t="s">
        <v>325</v>
      </c>
      <c r="H34" t="s">
        <v>354</v>
      </c>
      <c r="I34" t="s">
        <v>210</v>
      </c>
      <c r="J34" t="s">
        <v>369</v>
      </c>
      <c r="K34" s="77">
        <v>0.16</v>
      </c>
      <c r="L34" t="s">
        <v>102</v>
      </c>
      <c r="M34" s="78">
        <v>5.8500000000000003E-2</v>
      </c>
      <c r="N34" s="78">
        <v>1.52E-2</v>
      </c>
      <c r="O34" s="77">
        <v>408951.12</v>
      </c>
      <c r="P34" s="77">
        <v>121.19</v>
      </c>
      <c r="Q34" s="77">
        <v>0</v>
      </c>
      <c r="R34" s="77">
        <v>495.60786232800001</v>
      </c>
      <c r="S34" s="78">
        <v>3.3999999999999998E-3</v>
      </c>
      <c r="T34" s="78">
        <v>1E-3</v>
      </c>
      <c r="U34" s="78">
        <v>2.0000000000000001E-4</v>
      </c>
    </row>
    <row r="35" spans="2:21">
      <c r="B35" s="79" t="s">
        <v>241</v>
      </c>
      <c r="C35" s="16"/>
      <c r="D35" s="16"/>
      <c r="E35" s="16"/>
      <c r="F35" s="16"/>
      <c r="K35" s="81">
        <v>4.26</v>
      </c>
      <c r="N35" s="80">
        <v>4.9500000000000002E-2</v>
      </c>
      <c r="O35" s="81">
        <v>29516026.02</v>
      </c>
      <c r="Q35" s="81">
        <v>0</v>
      </c>
      <c r="R35" s="81">
        <v>27297.509758732002</v>
      </c>
      <c r="T35" s="80">
        <v>5.7599999999999998E-2</v>
      </c>
      <c r="U35" s="80">
        <v>9.1999999999999998E-3</v>
      </c>
    </row>
    <row r="36" spans="2:21">
      <c r="B36" t="s">
        <v>370</v>
      </c>
      <c r="C36" t="s">
        <v>371</v>
      </c>
      <c r="D36" t="s">
        <v>100</v>
      </c>
      <c r="E36" t="s">
        <v>123</v>
      </c>
      <c r="F36" t="s">
        <v>300</v>
      </c>
      <c r="G36" t="s">
        <v>293</v>
      </c>
      <c r="H36" t="s">
        <v>209</v>
      </c>
      <c r="I36" t="s">
        <v>210</v>
      </c>
      <c r="J36" t="s">
        <v>372</v>
      </c>
      <c r="K36" s="77">
        <v>3.83</v>
      </c>
      <c r="L36" t="s">
        <v>102</v>
      </c>
      <c r="M36" s="78">
        <v>2.6800000000000001E-2</v>
      </c>
      <c r="N36" s="78">
        <v>4.5699999999999998E-2</v>
      </c>
      <c r="O36" s="77">
        <v>14317089.4</v>
      </c>
      <c r="P36" s="77">
        <v>93.96</v>
      </c>
      <c r="Q36" s="77">
        <v>0</v>
      </c>
      <c r="R36" s="77">
        <v>13452.337200239999</v>
      </c>
      <c r="S36" s="78">
        <v>5.4999999999999997E-3</v>
      </c>
      <c r="T36" s="78">
        <v>2.8400000000000002E-2</v>
      </c>
      <c r="U36" s="78">
        <v>4.5999999999999999E-3</v>
      </c>
    </row>
    <row r="37" spans="2:21">
      <c r="B37" t="s">
        <v>373</v>
      </c>
      <c r="C37" t="s">
        <v>374</v>
      </c>
      <c r="D37" t="s">
        <v>100</v>
      </c>
      <c r="E37" t="s">
        <v>123</v>
      </c>
      <c r="F37" t="s">
        <v>358</v>
      </c>
      <c r="G37" t="s">
        <v>325</v>
      </c>
      <c r="H37" t="s">
        <v>354</v>
      </c>
      <c r="I37" t="s">
        <v>210</v>
      </c>
      <c r="J37" t="s">
        <v>366</v>
      </c>
      <c r="K37" s="77">
        <v>5.95</v>
      </c>
      <c r="L37" t="s">
        <v>102</v>
      </c>
      <c r="M37" s="78">
        <v>2.5499999999999998E-2</v>
      </c>
      <c r="N37" s="78">
        <v>5.45E-2</v>
      </c>
      <c r="O37" s="77">
        <v>5250000.82</v>
      </c>
      <c r="P37" s="77">
        <v>84.96</v>
      </c>
      <c r="Q37" s="77">
        <v>0</v>
      </c>
      <c r="R37" s="77">
        <v>4460.4006966719999</v>
      </c>
      <c r="S37" s="78">
        <v>3.7000000000000002E-3</v>
      </c>
      <c r="T37" s="78">
        <v>9.4000000000000004E-3</v>
      </c>
      <c r="U37" s="78">
        <v>1.5E-3</v>
      </c>
    </row>
    <row r="38" spans="2:21">
      <c r="B38" t="s">
        <v>375</v>
      </c>
      <c r="C38" t="s">
        <v>376</v>
      </c>
      <c r="D38" t="s">
        <v>100</v>
      </c>
      <c r="E38" t="s">
        <v>123</v>
      </c>
      <c r="F38" t="s">
        <v>377</v>
      </c>
      <c r="G38" t="s">
        <v>378</v>
      </c>
      <c r="H38" t="s">
        <v>354</v>
      </c>
      <c r="I38" t="s">
        <v>210</v>
      </c>
      <c r="J38" t="s">
        <v>379</v>
      </c>
      <c r="K38" s="77">
        <v>4.41</v>
      </c>
      <c r="L38" t="s">
        <v>102</v>
      </c>
      <c r="M38" s="78">
        <v>3.5200000000000002E-2</v>
      </c>
      <c r="N38" s="78">
        <v>5.11E-2</v>
      </c>
      <c r="O38" s="77">
        <v>8766889</v>
      </c>
      <c r="P38" s="77">
        <v>93.91</v>
      </c>
      <c r="Q38" s="77">
        <v>0</v>
      </c>
      <c r="R38" s="77">
        <v>8232.9854598999991</v>
      </c>
      <c r="S38" s="78">
        <v>1.09E-2</v>
      </c>
      <c r="T38" s="78">
        <v>1.7399999999999999E-2</v>
      </c>
      <c r="U38" s="78">
        <v>2.8E-3</v>
      </c>
    </row>
    <row r="39" spans="2:21">
      <c r="B39" t="s">
        <v>380</v>
      </c>
      <c r="C39" t="s">
        <v>381</v>
      </c>
      <c r="D39" t="s">
        <v>100</v>
      </c>
      <c r="E39" t="s">
        <v>123</v>
      </c>
      <c r="F39" t="s">
        <v>382</v>
      </c>
      <c r="G39" t="s">
        <v>132</v>
      </c>
      <c r="H39" t="s">
        <v>224</v>
      </c>
      <c r="I39" t="s">
        <v>383</v>
      </c>
      <c r="J39" t="s">
        <v>384</v>
      </c>
      <c r="K39" s="77">
        <v>1.62</v>
      </c>
      <c r="L39" t="s">
        <v>102</v>
      </c>
      <c r="M39" s="78">
        <v>3.85E-2</v>
      </c>
      <c r="N39" s="78">
        <v>6.3899999999999998E-2</v>
      </c>
      <c r="O39" s="77">
        <v>1182046.8</v>
      </c>
      <c r="P39" s="77">
        <v>97.44</v>
      </c>
      <c r="Q39" s="77">
        <v>0</v>
      </c>
      <c r="R39" s="77">
        <v>1151.7864019199999</v>
      </c>
      <c r="S39" s="78">
        <v>2.3999999999999998E-3</v>
      </c>
      <c r="T39" s="78">
        <v>2.3999999999999998E-3</v>
      </c>
      <c r="U39" s="78">
        <v>4.0000000000000002E-4</v>
      </c>
    </row>
    <row r="40" spans="2:21">
      <c r="B40" s="79" t="s">
        <v>287</v>
      </c>
      <c r="C40" s="16"/>
      <c r="D40" s="16"/>
      <c r="E40" s="16"/>
      <c r="F40" s="16"/>
      <c r="K40" s="81">
        <v>3.75</v>
      </c>
      <c r="N40" s="80">
        <v>9.5000000000000001E-2</v>
      </c>
      <c r="O40" s="81">
        <v>17739718.48</v>
      </c>
      <c r="Q40" s="81">
        <v>0</v>
      </c>
      <c r="R40" s="81">
        <v>15069.560590165</v>
      </c>
      <c r="T40" s="80">
        <v>3.1800000000000002E-2</v>
      </c>
      <c r="U40" s="80">
        <v>5.1000000000000004E-3</v>
      </c>
    </row>
    <row r="41" spans="2:21">
      <c r="B41" t="s">
        <v>385</v>
      </c>
      <c r="C41" t="s">
        <v>386</v>
      </c>
      <c r="D41" t="s">
        <v>100</v>
      </c>
      <c r="E41" t="s">
        <v>123</v>
      </c>
      <c r="F41" t="s">
        <v>387</v>
      </c>
      <c r="G41" t="s">
        <v>388</v>
      </c>
      <c r="H41" t="s">
        <v>389</v>
      </c>
      <c r="I41" t="s">
        <v>150</v>
      </c>
      <c r="J41" t="s">
        <v>390</v>
      </c>
      <c r="K41" s="77">
        <v>3.75</v>
      </c>
      <c r="L41" t="s">
        <v>102</v>
      </c>
      <c r="M41" s="78">
        <v>4.2999999999999997E-2</v>
      </c>
      <c r="N41" s="78">
        <v>0.1003</v>
      </c>
      <c r="O41" s="77">
        <v>11615473.75</v>
      </c>
      <c r="P41" s="77">
        <v>82.39</v>
      </c>
      <c r="Q41" s="77">
        <v>0</v>
      </c>
      <c r="R41" s="77">
        <v>9569.9888226250005</v>
      </c>
      <c r="S41" s="78">
        <v>9.4999999999999998E-3</v>
      </c>
      <c r="T41" s="78">
        <v>2.0199999999999999E-2</v>
      </c>
      <c r="U41" s="78">
        <v>3.2000000000000002E-3</v>
      </c>
    </row>
    <row r="42" spans="2:21">
      <c r="B42" t="s">
        <v>391</v>
      </c>
      <c r="C42" t="s">
        <v>392</v>
      </c>
      <c r="D42" t="s">
        <v>100</v>
      </c>
      <c r="E42" t="s">
        <v>123</v>
      </c>
      <c r="F42" t="s">
        <v>393</v>
      </c>
      <c r="G42" t="s">
        <v>394</v>
      </c>
      <c r="H42" t="s">
        <v>395</v>
      </c>
      <c r="I42" t="s">
        <v>150</v>
      </c>
      <c r="J42" t="s">
        <v>396</v>
      </c>
      <c r="K42" s="77">
        <v>3.76</v>
      </c>
      <c r="L42" t="s">
        <v>102</v>
      </c>
      <c r="M42" s="78">
        <v>4.6899999999999997E-2</v>
      </c>
      <c r="N42" s="78">
        <v>8.5900000000000004E-2</v>
      </c>
      <c r="O42" s="77">
        <v>6124244.7300000004</v>
      </c>
      <c r="P42" s="77">
        <v>89.8</v>
      </c>
      <c r="Q42" s="77">
        <v>0</v>
      </c>
      <c r="R42" s="77">
        <v>5499.5717675400001</v>
      </c>
      <c r="S42" s="78">
        <v>4.0000000000000001E-3</v>
      </c>
      <c r="T42" s="78">
        <v>1.1599999999999999E-2</v>
      </c>
      <c r="U42" s="78">
        <v>1.9E-3</v>
      </c>
    </row>
    <row r="43" spans="2:21">
      <c r="B43" s="79" t="s">
        <v>397</v>
      </c>
      <c r="C43" s="16"/>
      <c r="D43" s="16"/>
      <c r="E43" s="16"/>
      <c r="F43" s="16"/>
      <c r="K43" s="81">
        <v>0</v>
      </c>
      <c r="N43" s="80">
        <v>0</v>
      </c>
      <c r="O43" s="81">
        <v>0</v>
      </c>
      <c r="Q43" s="81">
        <v>0</v>
      </c>
      <c r="R43" s="81">
        <v>0</v>
      </c>
      <c r="T43" s="80">
        <v>0</v>
      </c>
      <c r="U43" s="80">
        <v>0</v>
      </c>
    </row>
    <row r="44" spans="2:21">
      <c r="B44" t="s">
        <v>224</v>
      </c>
      <c r="C44" t="s">
        <v>224</v>
      </c>
      <c r="D44" s="16"/>
      <c r="E44" s="16"/>
      <c r="F44" s="16"/>
      <c r="G44" t="s">
        <v>224</v>
      </c>
      <c r="H44" t="s">
        <v>224</v>
      </c>
      <c r="K44" s="77">
        <v>0</v>
      </c>
      <c r="L44" t="s">
        <v>224</v>
      </c>
      <c r="M44" s="78">
        <v>0</v>
      </c>
      <c r="N44" s="78">
        <v>0</v>
      </c>
      <c r="O44" s="77">
        <v>0</v>
      </c>
      <c r="P44" s="77">
        <v>0</v>
      </c>
      <c r="R44" s="77">
        <v>0</v>
      </c>
      <c r="S44" s="78">
        <v>0</v>
      </c>
      <c r="T44" s="78">
        <v>0</v>
      </c>
      <c r="U44" s="78">
        <v>0</v>
      </c>
    </row>
    <row r="45" spans="2:21">
      <c r="B45" s="79" t="s">
        <v>229</v>
      </c>
      <c r="C45" s="16"/>
      <c r="D45" s="16"/>
      <c r="E45" s="16"/>
      <c r="F45" s="16"/>
      <c r="K45" s="81">
        <v>5.24</v>
      </c>
      <c r="N45" s="80">
        <v>0.21879999999999999</v>
      </c>
      <c r="O45" s="81">
        <v>27843371.780000001</v>
      </c>
      <c r="Q45" s="81">
        <v>0</v>
      </c>
      <c r="R45" s="81">
        <v>81097.18177832017</v>
      </c>
      <c r="T45" s="80">
        <v>0.1711</v>
      </c>
      <c r="U45" s="80">
        <v>2.75E-2</v>
      </c>
    </row>
    <row r="46" spans="2:21">
      <c r="B46" s="79" t="s">
        <v>288</v>
      </c>
      <c r="C46" s="16"/>
      <c r="D46" s="16"/>
      <c r="E46" s="16"/>
      <c r="F46" s="16"/>
      <c r="K46" s="81">
        <v>12.86</v>
      </c>
      <c r="N46" s="80">
        <v>7.1800000000000003E-2</v>
      </c>
      <c r="O46" s="81">
        <v>7650000</v>
      </c>
      <c r="Q46" s="81">
        <v>0</v>
      </c>
      <c r="R46" s="81">
        <v>18899.978246250001</v>
      </c>
      <c r="T46" s="80">
        <v>3.9899999999999998E-2</v>
      </c>
      <c r="U46" s="80">
        <v>6.4000000000000003E-3</v>
      </c>
    </row>
    <row r="47" spans="2:21">
      <c r="B47" t="s">
        <v>398</v>
      </c>
      <c r="C47" t="s">
        <v>399</v>
      </c>
      <c r="D47" t="s">
        <v>400</v>
      </c>
      <c r="E47" t="s">
        <v>401</v>
      </c>
      <c r="F47" t="s">
        <v>402</v>
      </c>
      <c r="G47" t="s">
        <v>403</v>
      </c>
      <c r="H47" t="s">
        <v>404</v>
      </c>
      <c r="I47" t="s">
        <v>405</v>
      </c>
      <c r="J47" t="s">
        <v>406</v>
      </c>
      <c r="K47" s="77">
        <v>12.86</v>
      </c>
      <c r="L47" t="s">
        <v>106</v>
      </c>
      <c r="M47" s="78">
        <v>4.1000000000000002E-2</v>
      </c>
      <c r="N47" s="78">
        <v>7.1800000000000003E-2</v>
      </c>
      <c r="O47" s="77">
        <v>7650000</v>
      </c>
      <c r="P47" s="77">
        <v>68.342611111111111</v>
      </c>
      <c r="Q47" s="77">
        <v>0</v>
      </c>
      <c r="R47" s="77">
        <v>18899.978246250001</v>
      </c>
      <c r="S47" s="78">
        <v>3.8E-3</v>
      </c>
      <c r="T47" s="78">
        <v>3.9899999999999998E-2</v>
      </c>
      <c r="U47" s="78">
        <v>6.4000000000000003E-3</v>
      </c>
    </row>
    <row r="48" spans="2:21">
      <c r="B48" s="79" t="s">
        <v>289</v>
      </c>
      <c r="C48" s="16"/>
      <c r="D48" s="16"/>
      <c r="E48" s="16"/>
      <c r="F48" s="16"/>
      <c r="K48" s="81">
        <v>2.92</v>
      </c>
      <c r="N48" s="80">
        <v>0.26350000000000001</v>
      </c>
      <c r="O48" s="81">
        <v>20193371.780000001</v>
      </c>
      <c r="Q48" s="81">
        <v>0</v>
      </c>
      <c r="R48" s="81">
        <v>62197.203532070169</v>
      </c>
      <c r="T48" s="80">
        <v>0.13120000000000001</v>
      </c>
      <c r="U48" s="80">
        <v>2.1100000000000001E-2</v>
      </c>
    </row>
    <row r="49" spans="2:21">
      <c r="B49" t="s">
        <v>407</v>
      </c>
      <c r="C49" t="s">
        <v>408</v>
      </c>
      <c r="D49" t="s">
        <v>409</v>
      </c>
      <c r="E49" t="s">
        <v>401</v>
      </c>
      <c r="F49" t="s">
        <v>410</v>
      </c>
      <c r="G49" t="s">
        <v>411</v>
      </c>
      <c r="H49" t="s">
        <v>412</v>
      </c>
      <c r="I49" t="s">
        <v>405</v>
      </c>
      <c r="J49" t="s">
        <v>413</v>
      </c>
      <c r="K49" s="77">
        <v>5.5</v>
      </c>
      <c r="L49" t="s">
        <v>110</v>
      </c>
      <c r="M49" s="78">
        <v>1.7500000000000002E-2</v>
      </c>
      <c r="N49" s="78">
        <v>4.1500000000000002E-2</v>
      </c>
      <c r="O49" s="77">
        <v>1400000</v>
      </c>
      <c r="P49" s="77">
        <v>88.102583335714286</v>
      </c>
      <c r="Q49" s="77">
        <v>0</v>
      </c>
      <c r="R49" s="77">
        <v>4850.1176946977403</v>
      </c>
      <c r="S49" s="78">
        <v>2.3E-3</v>
      </c>
      <c r="T49" s="78">
        <v>1.0200000000000001E-2</v>
      </c>
      <c r="U49" s="78">
        <v>1.6000000000000001E-3</v>
      </c>
    </row>
    <row r="50" spans="2:21">
      <c r="B50" t="s">
        <v>414</v>
      </c>
      <c r="C50" t="s">
        <v>415</v>
      </c>
      <c r="D50" t="s">
        <v>400</v>
      </c>
      <c r="E50" t="s">
        <v>401</v>
      </c>
      <c r="F50" t="s">
        <v>416</v>
      </c>
      <c r="G50" t="s">
        <v>411</v>
      </c>
      <c r="H50" t="s">
        <v>417</v>
      </c>
      <c r="I50" t="s">
        <v>277</v>
      </c>
      <c r="J50" t="s">
        <v>413</v>
      </c>
      <c r="K50" s="77">
        <v>1.26</v>
      </c>
      <c r="L50" t="s">
        <v>106</v>
      </c>
      <c r="M50" s="78">
        <v>4.6300000000000001E-2</v>
      </c>
      <c r="N50" s="78">
        <v>7.8100000000000003E-2</v>
      </c>
      <c r="O50" s="77">
        <v>1675000</v>
      </c>
      <c r="P50" s="77">
        <v>97.270541665671644</v>
      </c>
      <c r="Q50" s="77">
        <v>0</v>
      </c>
      <c r="R50" s="77">
        <v>5889.8528860335</v>
      </c>
      <c r="S50" s="78">
        <v>4.1999999999999997E-3</v>
      </c>
      <c r="T50" s="78">
        <v>1.24E-2</v>
      </c>
      <c r="U50" s="78">
        <v>2E-3</v>
      </c>
    </row>
    <row r="51" spans="2:21">
      <c r="B51" t="s">
        <v>418</v>
      </c>
      <c r="C51" t="s">
        <v>419</v>
      </c>
      <c r="D51" t="s">
        <v>123</v>
      </c>
      <c r="E51" t="s">
        <v>401</v>
      </c>
      <c r="F51" t="s">
        <v>420</v>
      </c>
      <c r="G51" t="s">
        <v>411</v>
      </c>
      <c r="H51" t="s">
        <v>421</v>
      </c>
      <c r="I51" t="s">
        <v>422</v>
      </c>
      <c r="J51" t="s">
        <v>423</v>
      </c>
      <c r="K51" s="77">
        <v>1.81</v>
      </c>
      <c r="L51" t="s">
        <v>106</v>
      </c>
      <c r="M51" s="78">
        <v>3.7499999999999999E-2</v>
      </c>
      <c r="N51" s="78">
        <v>6.7699999999999996E-2</v>
      </c>
      <c r="O51" s="77">
        <v>1315000</v>
      </c>
      <c r="P51" s="77">
        <v>95.451833330798479</v>
      </c>
      <c r="Q51" s="77">
        <v>0</v>
      </c>
      <c r="R51" s="77">
        <v>4537.5176640045001</v>
      </c>
      <c r="S51" s="78">
        <v>3.7000000000000002E-3</v>
      </c>
      <c r="T51" s="78">
        <v>9.5999999999999992E-3</v>
      </c>
      <c r="U51" s="78">
        <v>1.5E-3</v>
      </c>
    </row>
    <row r="52" spans="2:21">
      <c r="B52" t="s">
        <v>424</v>
      </c>
      <c r="C52" t="s">
        <v>425</v>
      </c>
      <c r="D52" t="s">
        <v>123</v>
      </c>
      <c r="E52" t="s">
        <v>401</v>
      </c>
      <c r="F52" t="s">
        <v>426</v>
      </c>
      <c r="G52" t="s">
        <v>411</v>
      </c>
      <c r="H52" t="s">
        <v>421</v>
      </c>
      <c r="I52" t="s">
        <v>405</v>
      </c>
      <c r="J52" t="s">
        <v>427</v>
      </c>
      <c r="K52" s="77">
        <v>2.21</v>
      </c>
      <c r="L52" t="s">
        <v>106</v>
      </c>
      <c r="M52" s="78">
        <v>3.2500000000000001E-2</v>
      </c>
      <c r="N52" s="78">
        <v>7.3599999999999999E-2</v>
      </c>
      <c r="O52" s="77">
        <v>1250000</v>
      </c>
      <c r="P52" s="77">
        <v>92.386083335999999</v>
      </c>
      <c r="Q52" s="77">
        <v>0</v>
      </c>
      <c r="R52" s="77">
        <v>4174.6961407455001</v>
      </c>
      <c r="S52" s="78">
        <v>1E-3</v>
      </c>
      <c r="T52" s="78">
        <v>8.8000000000000005E-3</v>
      </c>
      <c r="U52" s="78">
        <v>1.4E-3</v>
      </c>
    </row>
    <row r="53" spans="2:21">
      <c r="B53" t="s">
        <v>428</v>
      </c>
      <c r="C53" t="s">
        <v>429</v>
      </c>
      <c r="D53" t="s">
        <v>123</v>
      </c>
      <c r="E53" t="s">
        <v>401</v>
      </c>
      <c r="F53" t="s">
        <v>416</v>
      </c>
      <c r="G53" t="s">
        <v>411</v>
      </c>
      <c r="H53" t="s">
        <v>421</v>
      </c>
      <c r="I53" t="s">
        <v>422</v>
      </c>
      <c r="J53" t="s">
        <v>406</v>
      </c>
      <c r="K53" s="77">
        <v>1.7</v>
      </c>
      <c r="L53" t="s">
        <v>106</v>
      </c>
      <c r="M53" s="78">
        <v>4.1300000000000003E-2</v>
      </c>
      <c r="N53" s="78">
        <v>7.3499999999999996E-2</v>
      </c>
      <c r="O53" s="77">
        <v>675000</v>
      </c>
      <c r="P53" s="77">
        <v>95.615041674074078</v>
      </c>
      <c r="Q53" s="77">
        <v>0</v>
      </c>
      <c r="R53" s="77">
        <v>2333.1265356495001</v>
      </c>
      <c r="S53" s="78">
        <v>1.4E-3</v>
      </c>
      <c r="T53" s="78">
        <v>4.8999999999999998E-3</v>
      </c>
      <c r="U53" s="78">
        <v>8.0000000000000004E-4</v>
      </c>
    </row>
    <row r="54" spans="2:21">
      <c r="B54" t="s">
        <v>430</v>
      </c>
      <c r="C54" t="s">
        <v>431</v>
      </c>
      <c r="D54" t="s">
        <v>432</v>
      </c>
      <c r="E54" t="s">
        <v>401</v>
      </c>
      <c r="F54" t="s">
        <v>433</v>
      </c>
      <c r="G54" t="s">
        <v>434</v>
      </c>
      <c r="H54" t="s">
        <v>421</v>
      </c>
      <c r="I54" t="s">
        <v>405</v>
      </c>
      <c r="J54" t="s">
        <v>435</v>
      </c>
      <c r="K54" s="77">
        <v>0.56999999999999995</v>
      </c>
      <c r="L54" t="s">
        <v>110</v>
      </c>
      <c r="M54" s="78">
        <v>2.5000000000000001E-2</v>
      </c>
      <c r="N54" s="78">
        <v>3.8005</v>
      </c>
      <c r="O54" s="77">
        <v>1600000</v>
      </c>
      <c r="P54" s="77">
        <v>42.106493149999999</v>
      </c>
      <c r="Q54" s="77">
        <v>0</v>
      </c>
      <c r="R54" s="77">
        <v>2649.1384378308799</v>
      </c>
      <c r="S54" s="78">
        <v>4.5999999999999999E-3</v>
      </c>
      <c r="T54" s="78">
        <v>5.5999999999999999E-3</v>
      </c>
      <c r="U54" s="78">
        <v>8.9999999999999998E-4</v>
      </c>
    </row>
    <row r="55" spans="2:21">
      <c r="B55" t="s">
        <v>436</v>
      </c>
      <c r="C55" t="s">
        <v>437</v>
      </c>
      <c r="D55" t="s">
        <v>123</v>
      </c>
      <c r="E55" t="s">
        <v>401</v>
      </c>
      <c r="F55" t="s">
        <v>438</v>
      </c>
      <c r="G55" t="s">
        <v>411</v>
      </c>
      <c r="H55" t="s">
        <v>421</v>
      </c>
      <c r="I55" t="s">
        <v>405</v>
      </c>
      <c r="J55" t="s">
        <v>406</v>
      </c>
      <c r="K55" s="77">
        <v>2.2200000000000002</v>
      </c>
      <c r="L55" t="s">
        <v>106</v>
      </c>
      <c r="M55" s="78">
        <v>3.7499999999999999E-2</v>
      </c>
      <c r="N55" s="78">
        <v>7.9500000000000001E-2</v>
      </c>
      <c r="O55" s="77">
        <v>1700000</v>
      </c>
      <c r="P55" s="77">
        <v>92.273333335294112</v>
      </c>
      <c r="Q55" s="77">
        <v>0</v>
      </c>
      <c r="R55" s="77">
        <v>5670.6577001204996</v>
      </c>
      <c r="S55" s="78">
        <v>3.3999999999999998E-3</v>
      </c>
      <c r="T55" s="78">
        <v>1.2E-2</v>
      </c>
      <c r="U55" s="78">
        <v>1.9E-3</v>
      </c>
    </row>
    <row r="56" spans="2:21">
      <c r="B56" t="s">
        <v>439</v>
      </c>
      <c r="C56" t="s">
        <v>440</v>
      </c>
      <c r="D56" t="s">
        <v>123</v>
      </c>
      <c r="E56" t="s">
        <v>401</v>
      </c>
      <c r="F56" t="s">
        <v>441</v>
      </c>
      <c r="G56" t="s">
        <v>442</v>
      </c>
      <c r="H56" t="s">
        <v>443</v>
      </c>
      <c r="I56" t="s">
        <v>277</v>
      </c>
      <c r="J56" t="s">
        <v>444</v>
      </c>
      <c r="K56" s="77">
        <v>1.59</v>
      </c>
      <c r="L56" t="s">
        <v>106</v>
      </c>
      <c r="M56" s="78">
        <v>5.5E-2</v>
      </c>
      <c r="N56" s="78">
        <v>0.37930000000000003</v>
      </c>
      <c r="O56" s="77">
        <v>2500000</v>
      </c>
      <c r="P56" s="77">
        <v>63.120977775999997</v>
      </c>
      <c r="Q56" s="77">
        <v>0</v>
      </c>
      <c r="R56" s="77">
        <v>5704.5583665060003</v>
      </c>
      <c r="S56" s="78">
        <v>8.8000000000000005E-3</v>
      </c>
      <c r="T56" s="78">
        <v>1.2E-2</v>
      </c>
      <c r="U56" s="78">
        <v>1.9E-3</v>
      </c>
    </row>
    <row r="57" spans="2:21">
      <c r="B57" t="s">
        <v>445</v>
      </c>
      <c r="C57" t="s">
        <v>446</v>
      </c>
      <c r="D57" t="s">
        <v>400</v>
      </c>
      <c r="E57" t="s">
        <v>401</v>
      </c>
      <c r="F57" t="s">
        <v>447</v>
      </c>
      <c r="G57" t="s">
        <v>403</v>
      </c>
      <c r="H57" t="s">
        <v>448</v>
      </c>
      <c r="I57" t="s">
        <v>405</v>
      </c>
      <c r="J57" t="s">
        <v>406</v>
      </c>
      <c r="K57" s="77">
        <v>1.22</v>
      </c>
      <c r="L57" t="s">
        <v>110</v>
      </c>
      <c r="M57" s="78">
        <v>3.7499999999999999E-2</v>
      </c>
      <c r="N57" s="78">
        <v>6.5000000000000002E-2</v>
      </c>
      <c r="O57" s="77">
        <v>2200000</v>
      </c>
      <c r="P57" s="77">
        <v>99.554083331818177</v>
      </c>
      <c r="Q57" s="77">
        <v>0</v>
      </c>
      <c r="R57" s="77">
        <v>8612.2644625022604</v>
      </c>
      <c r="S57" s="78">
        <v>1.5E-3</v>
      </c>
      <c r="T57" s="78">
        <v>1.8200000000000001E-2</v>
      </c>
      <c r="U57" s="78">
        <v>2.8999999999999998E-3</v>
      </c>
    </row>
    <row r="58" spans="2:21">
      <c r="B58" t="s">
        <v>449</v>
      </c>
      <c r="C58" t="s">
        <v>450</v>
      </c>
      <c r="D58" t="s">
        <v>123</v>
      </c>
      <c r="E58" t="s">
        <v>401</v>
      </c>
      <c r="F58" t="s">
        <v>451</v>
      </c>
      <c r="G58" t="s">
        <v>452</v>
      </c>
      <c r="H58" t="s">
        <v>443</v>
      </c>
      <c r="I58" t="s">
        <v>277</v>
      </c>
      <c r="J58" t="s">
        <v>453</v>
      </c>
      <c r="K58" s="77">
        <v>5.62</v>
      </c>
      <c r="L58" t="s">
        <v>106</v>
      </c>
      <c r="M58" s="78">
        <v>3.9E-2</v>
      </c>
      <c r="N58" s="78">
        <v>7.6899999999999996E-2</v>
      </c>
      <c r="O58" s="77">
        <v>1750000</v>
      </c>
      <c r="P58" s="77">
        <v>83.1875</v>
      </c>
      <c r="Q58" s="77">
        <v>0</v>
      </c>
      <c r="R58" s="77">
        <v>5262.6492187499998</v>
      </c>
      <c r="S58" s="78">
        <v>5.0000000000000001E-3</v>
      </c>
      <c r="T58" s="78">
        <v>1.11E-2</v>
      </c>
      <c r="U58" s="78">
        <v>1.8E-3</v>
      </c>
    </row>
    <row r="59" spans="2:21">
      <c r="B59" t="s">
        <v>454</v>
      </c>
      <c r="C59" t="s">
        <v>455</v>
      </c>
      <c r="D59" t="s">
        <v>123</v>
      </c>
      <c r="E59" t="s">
        <v>401</v>
      </c>
      <c r="F59" t="s">
        <v>456</v>
      </c>
      <c r="G59" t="s">
        <v>442</v>
      </c>
      <c r="H59" t="s">
        <v>457</v>
      </c>
      <c r="I59" t="s">
        <v>277</v>
      </c>
      <c r="J59" t="s">
        <v>458</v>
      </c>
      <c r="K59" s="77">
        <v>6.04</v>
      </c>
      <c r="L59" t="s">
        <v>106</v>
      </c>
      <c r="M59" s="78">
        <v>5.9499999999999997E-2</v>
      </c>
      <c r="N59" s="78">
        <v>0.1077</v>
      </c>
      <c r="O59" s="77">
        <v>703371.78</v>
      </c>
      <c r="P59" s="77">
        <v>77.094722217317283</v>
      </c>
      <c r="Q59" s="77">
        <v>0</v>
      </c>
      <c r="R59" s="77">
        <v>1960.27900960479</v>
      </c>
      <c r="S59" s="78">
        <v>2.0000000000000001E-4</v>
      </c>
      <c r="T59" s="78">
        <v>4.1000000000000003E-3</v>
      </c>
      <c r="U59" s="78">
        <v>6.9999999999999999E-4</v>
      </c>
    </row>
    <row r="60" spans="2:21">
      <c r="B60" t="s">
        <v>459</v>
      </c>
      <c r="C60" t="s">
        <v>460</v>
      </c>
      <c r="D60" t="s">
        <v>123</v>
      </c>
      <c r="E60" t="s">
        <v>401</v>
      </c>
      <c r="F60" t="s">
        <v>456</v>
      </c>
      <c r="G60" t="s">
        <v>442</v>
      </c>
      <c r="H60" t="s">
        <v>457</v>
      </c>
      <c r="I60" t="s">
        <v>277</v>
      </c>
      <c r="J60" t="s">
        <v>458</v>
      </c>
      <c r="K60" s="77">
        <v>5.34</v>
      </c>
      <c r="L60" t="s">
        <v>106</v>
      </c>
      <c r="M60" s="78">
        <v>6.8400000000000002E-2</v>
      </c>
      <c r="N60" s="78">
        <v>0.1075</v>
      </c>
      <c r="O60" s="77">
        <v>2850000</v>
      </c>
      <c r="P60" s="77">
        <v>83.802999999999997</v>
      </c>
      <c r="Q60" s="77">
        <v>0</v>
      </c>
      <c r="R60" s="77">
        <v>8634.0135824999998</v>
      </c>
      <c r="S60" s="78">
        <v>1.1999999999999999E-3</v>
      </c>
      <c r="T60" s="78">
        <v>1.8200000000000001E-2</v>
      </c>
      <c r="U60" s="78">
        <v>2.8999999999999998E-3</v>
      </c>
    </row>
    <row r="61" spans="2:21">
      <c r="B61" t="s">
        <v>461</v>
      </c>
      <c r="C61" t="s">
        <v>462</v>
      </c>
      <c r="D61" t="s">
        <v>123</v>
      </c>
      <c r="E61" t="s">
        <v>401</v>
      </c>
      <c r="F61" t="s">
        <v>456</v>
      </c>
      <c r="G61" t="s">
        <v>442</v>
      </c>
      <c r="H61" t="s">
        <v>457</v>
      </c>
      <c r="I61" t="s">
        <v>277</v>
      </c>
      <c r="J61" t="s">
        <v>463</v>
      </c>
      <c r="K61" s="77">
        <v>2.65</v>
      </c>
      <c r="L61" t="s">
        <v>106</v>
      </c>
      <c r="M61" s="78">
        <v>4.4999999999999998E-2</v>
      </c>
      <c r="N61" s="78">
        <v>8.09E-2</v>
      </c>
      <c r="O61" s="77">
        <v>575000</v>
      </c>
      <c r="P61" s="77">
        <v>92.288499999999999</v>
      </c>
      <c r="Q61" s="77">
        <v>0</v>
      </c>
      <c r="R61" s="77">
        <v>1918.331833125</v>
      </c>
      <c r="S61" s="78">
        <v>5.0000000000000001E-4</v>
      </c>
      <c r="T61" s="78">
        <v>4.0000000000000001E-3</v>
      </c>
      <c r="U61" s="78">
        <v>5.9999999999999995E-4</v>
      </c>
    </row>
    <row r="62" spans="2:21">
      <c r="B62" t="s">
        <v>231</v>
      </c>
      <c r="C62" s="16"/>
      <c r="D62" s="16"/>
      <c r="E62" s="16"/>
      <c r="F62" s="16"/>
    </row>
    <row r="63" spans="2:21">
      <c r="B63" t="s">
        <v>282</v>
      </c>
      <c r="C63" s="16"/>
      <c r="D63" s="16"/>
      <c r="E63" s="16"/>
      <c r="F63" s="16"/>
    </row>
    <row r="64" spans="2:21">
      <c r="B64" t="s">
        <v>283</v>
      </c>
      <c r="C64" s="16"/>
      <c r="D64" s="16"/>
      <c r="E64" s="16"/>
      <c r="F64" s="16"/>
    </row>
    <row r="65" spans="2:6">
      <c r="B65" t="s">
        <v>284</v>
      </c>
      <c r="C65" s="16"/>
      <c r="D65" s="16"/>
      <c r="E65" s="16"/>
      <c r="F65" s="16"/>
    </row>
    <row r="66" spans="2:6">
      <c r="B66" t="s">
        <v>285</v>
      </c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13769066.109999999</v>
      </c>
      <c r="J11" s="7"/>
      <c r="K11" s="75">
        <v>1556.8951300000001</v>
      </c>
      <c r="L11" s="75">
        <v>815490.50560219365</v>
      </c>
      <c r="M11" s="7"/>
      <c r="N11" s="76">
        <v>1</v>
      </c>
      <c r="O11" s="76">
        <v>0.27610000000000001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11760951.859999999</v>
      </c>
      <c r="K12" s="81">
        <v>1311.6224</v>
      </c>
      <c r="L12" s="81">
        <v>312725.75511784002</v>
      </c>
      <c r="N12" s="80">
        <v>0.38350000000000001</v>
      </c>
      <c r="O12" s="80">
        <v>0.10589999999999999</v>
      </c>
    </row>
    <row r="13" spans="2:62">
      <c r="B13" s="79" t="s">
        <v>464</v>
      </c>
      <c r="E13" s="16"/>
      <c r="F13" s="16"/>
      <c r="G13" s="16"/>
      <c r="I13" s="81">
        <v>7278683.3700000001</v>
      </c>
      <c r="K13" s="81">
        <v>1150.85907</v>
      </c>
      <c r="L13" s="81">
        <v>214309.66252380001</v>
      </c>
      <c r="N13" s="80">
        <v>0.26279999999999998</v>
      </c>
      <c r="O13" s="80">
        <v>7.2599999999999998E-2</v>
      </c>
    </row>
    <row r="14" spans="2:62">
      <c r="B14" t="s">
        <v>465</v>
      </c>
      <c r="C14" t="s">
        <v>466</v>
      </c>
      <c r="D14" t="s">
        <v>100</v>
      </c>
      <c r="E14" t="s">
        <v>123</v>
      </c>
      <c r="F14" t="s">
        <v>467</v>
      </c>
      <c r="G14" t="s">
        <v>337</v>
      </c>
      <c r="H14" t="s">
        <v>102</v>
      </c>
      <c r="I14" s="77">
        <v>252857.37</v>
      </c>
      <c r="J14" s="77">
        <v>2674</v>
      </c>
      <c r="K14" s="77">
        <v>0</v>
      </c>
      <c r="L14" s="77">
        <v>6761.4060737999998</v>
      </c>
      <c r="M14" s="78">
        <v>1.1000000000000001E-3</v>
      </c>
      <c r="N14" s="78">
        <v>8.3000000000000001E-3</v>
      </c>
      <c r="O14" s="78">
        <v>2.3E-3</v>
      </c>
    </row>
    <row r="15" spans="2:62">
      <c r="B15" t="s">
        <v>468</v>
      </c>
      <c r="C15" t="s">
        <v>469</v>
      </c>
      <c r="D15" t="s">
        <v>100</v>
      </c>
      <c r="E15" t="s">
        <v>123</v>
      </c>
      <c r="F15" t="s">
        <v>470</v>
      </c>
      <c r="G15" t="s">
        <v>471</v>
      </c>
      <c r="H15" t="s">
        <v>102</v>
      </c>
      <c r="I15" s="77">
        <v>99000</v>
      </c>
      <c r="J15" s="77">
        <v>6001</v>
      </c>
      <c r="K15" s="77">
        <v>0</v>
      </c>
      <c r="L15" s="77">
        <v>5940.99</v>
      </c>
      <c r="M15" s="78">
        <v>8.0000000000000004E-4</v>
      </c>
      <c r="N15" s="78">
        <v>7.3000000000000001E-3</v>
      </c>
      <c r="O15" s="78">
        <v>2E-3</v>
      </c>
    </row>
    <row r="16" spans="2:62">
      <c r="B16" t="s">
        <v>472</v>
      </c>
      <c r="C16" t="s">
        <v>473</v>
      </c>
      <c r="D16" t="s">
        <v>100</v>
      </c>
      <c r="E16" t="s">
        <v>123</v>
      </c>
      <c r="F16" t="s">
        <v>474</v>
      </c>
      <c r="G16" t="s">
        <v>471</v>
      </c>
      <c r="H16" t="s">
        <v>102</v>
      </c>
      <c r="I16" s="77">
        <v>470000</v>
      </c>
      <c r="J16" s="77">
        <v>1006</v>
      </c>
      <c r="K16" s="77">
        <v>0</v>
      </c>
      <c r="L16" s="77">
        <v>4728.2</v>
      </c>
      <c r="M16" s="78">
        <v>8.9999999999999998E-4</v>
      </c>
      <c r="N16" s="78">
        <v>5.7999999999999996E-3</v>
      </c>
      <c r="O16" s="78">
        <v>1.6000000000000001E-3</v>
      </c>
    </row>
    <row r="17" spans="2:15">
      <c r="B17" t="s">
        <v>475</v>
      </c>
      <c r="C17" t="s">
        <v>476</v>
      </c>
      <c r="D17" t="s">
        <v>100</v>
      </c>
      <c r="E17" t="s">
        <v>123</v>
      </c>
      <c r="F17" t="s">
        <v>477</v>
      </c>
      <c r="G17" t="s">
        <v>478</v>
      </c>
      <c r="H17" t="s">
        <v>102</v>
      </c>
      <c r="I17" s="77">
        <v>135000</v>
      </c>
      <c r="J17" s="77">
        <v>3560</v>
      </c>
      <c r="K17" s="77">
        <v>94.744349999999997</v>
      </c>
      <c r="L17" s="77">
        <v>4900.7443499999999</v>
      </c>
      <c r="M17" s="78">
        <v>5.0000000000000001E-4</v>
      </c>
      <c r="N17" s="78">
        <v>6.0000000000000001E-3</v>
      </c>
      <c r="O17" s="78">
        <v>1.6999999999999999E-3</v>
      </c>
    </row>
    <row r="18" spans="2:15">
      <c r="B18" t="s">
        <v>479</v>
      </c>
      <c r="C18" t="s">
        <v>480</v>
      </c>
      <c r="D18" t="s">
        <v>100</v>
      </c>
      <c r="E18" t="s">
        <v>123</v>
      </c>
      <c r="F18" t="s">
        <v>481</v>
      </c>
      <c r="G18" t="s">
        <v>293</v>
      </c>
      <c r="H18" t="s">
        <v>102</v>
      </c>
      <c r="I18" s="77">
        <v>57000</v>
      </c>
      <c r="J18" s="77">
        <v>12650</v>
      </c>
      <c r="K18" s="77">
        <v>152.25748999999999</v>
      </c>
      <c r="L18" s="77">
        <v>7362.75749</v>
      </c>
      <c r="M18" s="78">
        <v>5.9999999999999995E-4</v>
      </c>
      <c r="N18" s="78">
        <v>8.9999999999999993E-3</v>
      </c>
      <c r="O18" s="78">
        <v>2.5000000000000001E-3</v>
      </c>
    </row>
    <row r="19" spans="2:15">
      <c r="B19" t="s">
        <v>482</v>
      </c>
      <c r="C19" t="s">
        <v>483</v>
      </c>
      <c r="D19" t="s">
        <v>100</v>
      </c>
      <c r="E19" t="s">
        <v>123</v>
      </c>
      <c r="F19" t="s">
        <v>484</v>
      </c>
      <c r="G19" t="s">
        <v>293</v>
      </c>
      <c r="H19" t="s">
        <v>102</v>
      </c>
      <c r="I19" s="77">
        <v>1070000</v>
      </c>
      <c r="J19" s="77">
        <v>1755</v>
      </c>
      <c r="K19" s="77">
        <v>0</v>
      </c>
      <c r="L19" s="77">
        <v>18778.5</v>
      </c>
      <c r="M19" s="78">
        <v>8.9999999999999998E-4</v>
      </c>
      <c r="N19" s="78">
        <v>2.3E-2</v>
      </c>
      <c r="O19" s="78">
        <v>6.4000000000000003E-3</v>
      </c>
    </row>
    <row r="20" spans="2:15">
      <c r="B20" t="s">
        <v>485</v>
      </c>
      <c r="C20" t="s">
        <v>486</v>
      </c>
      <c r="D20" t="s">
        <v>100</v>
      </c>
      <c r="E20" t="s">
        <v>123</v>
      </c>
      <c r="F20" t="s">
        <v>304</v>
      </c>
      <c r="G20" t="s">
        <v>293</v>
      </c>
      <c r="H20" t="s">
        <v>102</v>
      </c>
      <c r="I20" s="77">
        <v>1570000</v>
      </c>
      <c r="J20" s="77">
        <v>2700</v>
      </c>
      <c r="K20" s="77">
        <v>709.60373000000004</v>
      </c>
      <c r="L20" s="77">
        <v>43099.603730000003</v>
      </c>
      <c r="M20" s="78">
        <v>1E-3</v>
      </c>
      <c r="N20" s="78">
        <v>5.2900000000000003E-2</v>
      </c>
      <c r="O20" s="78">
        <v>1.46E-2</v>
      </c>
    </row>
    <row r="21" spans="2:15">
      <c r="B21" t="s">
        <v>487</v>
      </c>
      <c r="C21" t="s">
        <v>488</v>
      </c>
      <c r="D21" t="s">
        <v>100</v>
      </c>
      <c r="E21" t="s">
        <v>123</v>
      </c>
      <c r="F21" t="s">
        <v>329</v>
      </c>
      <c r="G21" t="s">
        <v>293</v>
      </c>
      <c r="H21" t="s">
        <v>102</v>
      </c>
      <c r="I21" s="77">
        <v>1445000</v>
      </c>
      <c r="J21" s="77">
        <v>2975</v>
      </c>
      <c r="K21" s="77">
        <v>0</v>
      </c>
      <c r="L21" s="77">
        <v>42988.75</v>
      </c>
      <c r="M21" s="78">
        <v>1.1000000000000001E-3</v>
      </c>
      <c r="N21" s="78">
        <v>5.2699999999999997E-2</v>
      </c>
      <c r="O21" s="78">
        <v>1.46E-2</v>
      </c>
    </row>
    <row r="22" spans="2:15">
      <c r="B22" t="s">
        <v>489</v>
      </c>
      <c r="C22" t="s">
        <v>490</v>
      </c>
      <c r="D22" t="s">
        <v>100</v>
      </c>
      <c r="E22" t="s">
        <v>123</v>
      </c>
      <c r="F22" t="s">
        <v>491</v>
      </c>
      <c r="G22" t="s">
        <v>492</v>
      </c>
      <c r="H22" t="s">
        <v>102</v>
      </c>
      <c r="I22" s="77">
        <v>59500</v>
      </c>
      <c r="J22" s="77">
        <v>10540</v>
      </c>
      <c r="K22" s="77">
        <v>0</v>
      </c>
      <c r="L22" s="77">
        <v>6271.3</v>
      </c>
      <c r="M22" s="78">
        <v>1.1000000000000001E-3</v>
      </c>
      <c r="N22" s="78">
        <v>7.7000000000000002E-3</v>
      </c>
      <c r="O22" s="78">
        <v>2.0999999999999999E-3</v>
      </c>
    </row>
    <row r="23" spans="2:15">
      <c r="B23" t="s">
        <v>493</v>
      </c>
      <c r="C23" t="s">
        <v>494</v>
      </c>
      <c r="D23" t="s">
        <v>100</v>
      </c>
      <c r="E23" t="s">
        <v>123</v>
      </c>
      <c r="F23" t="s">
        <v>495</v>
      </c>
      <c r="G23" t="s">
        <v>496</v>
      </c>
      <c r="H23" t="s">
        <v>102</v>
      </c>
      <c r="I23" s="77">
        <v>1125000</v>
      </c>
      <c r="J23" s="77">
        <v>2413</v>
      </c>
      <c r="K23" s="77">
        <v>0</v>
      </c>
      <c r="L23" s="77">
        <v>27146.25</v>
      </c>
      <c r="M23" s="78">
        <v>8.9999999999999998E-4</v>
      </c>
      <c r="N23" s="78">
        <v>3.3300000000000003E-2</v>
      </c>
      <c r="O23" s="78">
        <v>9.1999999999999998E-3</v>
      </c>
    </row>
    <row r="24" spans="2:15">
      <c r="B24" t="s">
        <v>497</v>
      </c>
      <c r="C24" t="s">
        <v>498</v>
      </c>
      <c r="D24" t="s">
        <v>100</v>
      </c>
      <c r="E24" t="s">
        <v>123</v>
      </c>
      <c r="F24" t="s">
        <v>499</v>
      </c>
      <c r="G24" t="s">
        <v>325</v>
      </c>
      <c r="H24" t="s">
        <v>102</v>
      </c>
      <c r="I24" s="77">
        <v>494442</v>
      </c>
      <c r="J24" s="77">
        <v>2805</v>
      </c>
      <c r="K24" s="77">
        <v>0</v>
      </c>
      <c r="L24" s="77">
        <v>13869.098099999999</v>
      </c>
      <c r="M24" s="78">
        <v>2.7000000000000001E-3</v>
      </c>
      <c r="N24" s="78">
        <v>1.7000000000000001E-2</v>
      </c>
      <c r="O24" s="78">
        <v>4.7000000000000002E-3</v>
      </c>
    </row>
    <row r="25" spans="2:15">
      <c r="B25" t="s">
        <v>500</v>
      </c>
      <c r="C25" t="s">
        <v>501</v>
      </c>
      <c r="D25" t="s">
        <v>100</v>
      </c>
      <c r="E25" t="s">
        <v>123</v>
      </c>
      <c r="F25" t="s">
        <v>353</v>
      </c>
      <c r="G25" t="s">
        <v>325</v>
      </c>
      <c r="H25" t="s">
        <v>102</v>
      </c>
      <c r="I25" s="77">
        <v>360000</v>
      </c>
      <c r="J25" s="77">
        <v>1823</v>
      </c>
      <c r="K25" s="77">
        <v>0</v>
      </c>
      <c r="L25" s="77">
        <v>6562.8</v>
      </c>
      <c r="M25" s="78">
        <v>8.0000000000000004E-4</v>
      </c>
      <c r="N25" s="78">
        <v>8.0000000000000002E-3</v>
      </c>
      <c r="O25" s="78">
        <v>2.2000000000000001E-3</v>
      </c>
    </row>
    <row r="26" spans="2:15">
      <c r="B26" t="s">
        <v>502</v>
      </c>
      <c r="C26" t="s">
        <v>503</v>
      </c>
      <c r="D26" t="s">
        <v>100</v>
      </c>
      <c r="E26" t="s">
        <v>123</v>
      </c>
      <c r="F26" t="s">
        <v>504</v>
      </c>
      <c r="G26" t="s">
        <v>325</v>
      </c>
      <c r="H26" t="s">
        <v>102</v>
      </c>
      <c r="I26" s="77">
        <v>27250</v>
      </c>
      <c r="J26" s="77">
        <v>29700</v>
      </c>
      <c r="K26" s="77">
        <v>0</v>
      </c>
      <c r="L26" s="77">
        <v>8093.25</v>
      </c>
      <c r="M26" s="78">
        <v>1.1000000000000001E-3</v>
      </c>
      <c r="N26" s="78">
        <v>9.9000000000000008E-3</v>
      </c>
      <c r="O26" s="78">
        <v>2.7000000000000001E-3</v>
      </c>
    </row>
    <row r="27" spans="2:15">
      <c r="B27" t="s">
        <v>505</v>
      </c>
      <c r="C27" t="s">
        <v>506</v>
      </c>
      <c r="D27" t="s">
        <v>100</v>
      </c>
      <c r="E27" t="s">
        <v>123</v>
      </c>
      <c r="F27" t="s">
        <v>507</v>
      </c>
      <c r="G27" t="s">
        <v>325</v>
      </c>
      <c r="H27" t="s">
        <v>102</v>
      </c>
      <c r="I27" s="77">
        <v>32884</v>
      </c>
      <c r="J27" s="77">
        <v>992</v>
      </c>
      <c r="K27" s="77">
        <v>4.0077400000000001</v>
      </c>
      <c r="L27" s="77">
        <v>330.21701999999999</v>
      </c>
      <c r="M27" s="78">
        <v>0</v>
      </c>
      <c r="N27" s="78">
        <v>4.0000000000000002E-4</v>
      </c>
      <c r="O27" s="78">
        <v>1E-4</v>
      </c>
    </row>
    <row r="28" spans="2:15">
      <c r="B28" t="s">
        <v>508</v>
      </c>
      <c r="C28" t="s">
        <v>509</v>
      </c>
      <c r="D28" t="s">
        <v>100</v>
      </c>
      <c r="E28" t="s">
        <v>123</v>
      </c>
      <c r="F28" t="s">
        <v>362</v>
      </c>
      <c r="G28" t="s">
        <v>325</v>
      </c>
      <c r="H28" t="s">
        <v>102</v>
      </c>
      <c r="I28" s="77">
        <v>34750</v>
      </c>
      <c r="J28" s="77">
        <v>22500</v>
      </c>
      <c r="K28" s="77">
        <v>190.24575999999999</v>
      </c>
      <c r="L28" s="77">
        <v>8008.9957599999998</v>
      </c>
      <c r="M28" s="78">
        <v>6.9999999999999999E-4</v>
      </c>
      <c r="N28" s="78">
        <v>9.7999999999999997E-3</v>
      </c>
      <c r="O28" s="78">
        <v>2.7000000000000001E-3</v>
      </c>
    </row>
    <row r="29" spans="2:15">
      <c r="B29" t="s">
        <v>510</v>
      </c>
      <c r="C29" t="s">
        <v>511</v>
      </c>
      <c r="D29" t="s">
        <v>100</v>
      </c>
      <c r="E29" t="s">
        <v>123</v>
      </c>
      <c r="F29" t="s">
        <v>345</v>
      </c>
      <c r="G29" t="s">
        <v>325</v>
      </c>
      <c r="H29" t="s">
        <v>102</v>
      </c>
      <c r="I29" s="77">
        <v>46000</v>
      </c>
      <c r="J29" s="77">
        <v>20580</v>
      </c>
      <c r="K29" s="77">
        <v>0</v>
      </c>
      <c r="L29" s="77">
        <v>9466.7999999999993</v>
      </c>
      <c r="M29" s="78">
        <v>4.0000000000000002E-4</v>
      </c>
      <c r="N29" s="78">
        <v>1.1599999999999999E-2</v>
      </c>
      <c r="O29" s="78">
        <v>3.2000000000000002E-3</v>
      </c>
    </row>
    <row r="30" spans="2:15">
      <c r="B30" s="79" t="s">
        <v>512</v>
      </c>
      <c r="E30" s="16"/>
      <c r="F30" s="16"/>
      <c r="G30" s="16"/>
      <c r="I30" s="81">
        <v>2594066.85</v>
      </c>
      <c r="K30" s="81">
        <v>144.23553000000001</v>
      </c>
      <c r="L30" s="81">
        <v>77300.163320000007</v>
      </c>
      <c r="N30" s="80">
        <v>9.4799999999999995E-2</v>
      </c>
      <c r="O30" s="80">
        <v>2.6200000000000001E-2</v>
      </c>
    </row>
    <row r="31" spans="2:15">
      <c r="B31" t="s">
        <v>513</v>
      </c>
      <c r="C31" t="s">
        <v>514</v>
      </c>
      <c r="D31" t="s">
        <v>100</v>
      </c>
      <c r="E31" t="s">
        <v>123</v>
      </c>
      <c r="F31" t="s">
        <v>515</v>
      </c>
      <c r="G31" t="s">
        <v>478</v>
      </c>
      <c r="H31" t="s">
        <v>102</v>
      </c>
      <c r="I31" s="77">
        <v>32056</v>
      </c>
      <c r="J31" s="77">
        <v>4874</v>
      </c>
      <c r="K31" s="77">
        <v>0</v>
      </c>
      <c r="L31" s="77">
        <v>1562.4094399999999</v>
      </c>
      <c r="M31" s="78">
        <v>4.0000000000000002E-4</v>
      </c>
      <c r="N31" s="78">
        <v>1.9E-3</v>
      </c>
      <c r="O31" s="78">
        <v>5.0000000000000001E-4</v>
      </c>
    </row>
    <row r="32" spans="2:15">
      <c r="B32" t="s">
        <v>516</v>
      </c>
      <c r="C32" t="s">
        <v>517</v>
      </c>
      <c r="D32" t="s">
        <v>100</v>
      </c>
      <c r="E32" t="s">
        <v>123</v>
      </c>
      <c r="F32" t="s">
        <v>518</v>
      </c>
      <c r="G32" t="s">
        <v>478</v>
      </c>
      <c r="H32" t="s">
        <v>102</v>
      </c>
      <c r="I32" s="77">
        <v>40302</v>
      </c>
      <c r="J32" s="77">
        <v>7300</v>
      </c>
      <c r="K32" s="77">
        <v>0</v>
      </c>
      <c r="L32" s="77">
        <v>2942.0459999999998</v>
      </c>
      <c r="M32" s="78">
        <v>5.9999999999999995E-4</v>
      </c>
      <c r="N32" s="78">
        <v>3.5999999999999999E-3</v>
      </c>
      <c r="O32" s="78">
        <v>1E-3</v>
      </c>
    </row>
    <row r="33" spans="2:15">
      <c r="B33" t="s">
        <v>519</v>
      </c>
      <c r="C33" t="s">
        <v>520</v>
      </c>
      <c r="D33" t="s">
        <v>100</v>
      </c>
      <c r="E33" t="s">
        <v>123</v>
      </c>
      <c r="F33" t="s">
        <v>521</v>
      </c>
      <c r="G33" t="s">
        <v>522</v>
      </c>
      <c r="H33" t="s">
        <v>102</v>
      </c>
      <c r="I33" s="77">
        <v>31900</v>
      </c>
      <c r="J33" s="77">
        <v>7144</v>
      </c>
      <c r="K33" s="77">
        <v>40.88185</v>
      </c>
      <c r="L33" s="77">
        <v>2319.8178499999999</v>
      </c>
      <c r="M33" s="78">
        <v>1E-3</v>
      </c>
      <c r="N33" s="78">
        <v>2.8E-3</v>
      </c>
      <c r="O33" s="78">
        <v>8.0000000000000004E-4</v>
      </c>
    </row>
    <row r="34" spans="2:15">
      <c r="B34" t="s">
        <v>523</v>
      </c>
      <c r="C34" t="s">
        <v>524</v>
      </c>
      <c r="D34" t="s">
        <v>100</v>
      </c>
      <c r="E34" t="s">
        <v>123</v>
      </c>
      <c r="F34" t="s">
        <v>525</v>
      </c>
      <c r="G34" t="s">
        <v>492</v>
      </c>
      <c r="H34" t="s">
        <v>102</v>
      </c>
      <c r="I34" s="77">
        <v>19494</v>
      </c>
      <c r="J34" s="77">
        <v>13000</v>
      </c>
      <c r="K34" s="77">
        <v>0</v>
      </c>
      <c r="L34" s="77">
        <v>2534.2199999999998</v>
      </c>
      <c r="M34" s="78">
        <v>5.9999999999999995E-4</v>
      </c>
      <c r="N34" s="78">
        <v>3.0999999999999999E-3</v>
      </c>
      <c r="O34" s="78">
        <v>8.9999999999999998E-4</v>
      </c>
    </row>
    <row r="35" spans="2:15">
      <c r="B35" t="s">
        <v>526</v>
      </c>
      <c r="C35" t="s">
        <v>527</v>
      </c>
      <c r="D35" t="s">
        <v>100</v>
      </c>
      <c r="E35" t="s">
        <v>123</v>
      </c>
      <c r="F35" t="s">
        <v>528</v>
      </c>
      <c r="G35" t="s">
        <v>529</v>
      </c>
      <c r="H35" t="s">
        <v>102</v>
      </c>
      <c r="I35" s="77">
        <v>313000</v>
      </c>
      <c r="J35" s="77">
        <v>3341</v>
      </c>
      <c r="K35" s="77">
        <v>0</v>
      </c>
      <c r="L35" s="77">
        <v>10457.33</v>
      </c>
      <c r="M35" s="78">
        <v>3.2000000000000002E-3</v>
      </c>
      <c r="N35" s="78">
        <v>1.2800000000000001E-2</v>
      </c>
      <c r="O35" s="78">
        <v>3.5000000000000001E-3</v>
      </c>
    </row>
    <row r="36" spans="2:15">
      <c r="B36" t="s">
        <v>530</v>
      </c>
      <c r="C36" t="s">
        <v>531</v>
      </c>
      <c r="D36" t="s">
        <v>100</v>
      </c>
      <c r="E36" t="s">
        <v>123</v>
      </c>
      <c r="F36" t="s">
        <v>532</v>
      </c>
      <c r="G36" t="s">
        <v>529</v>
      </c>
      <c r="H36" t="s">
        <v>102</v>
      </c>
      <c r="I36" s="77">
        <v>6379</v>
      </c>
      <c r="J36" s="77">
        <v>11960</v>
      </c>
      <c r="K36" s="77">
        <v>0</v>
      </c>
      <c r="L36" s="77">
        <v>762.92840000000001</v>
      </c>
      <c r="M36" s="78">
        <v>5.0000000000000001E-4</v>
      </c>
      <c r="N36" s="78">
        <v>8.9999999999999998E-4</v>
      </c>
      <c r="O36" s="78">
        <v>2.9999999999999997E-4</v>
      </c>
    </row>
    <row r="37" spans="2:15">
      <c r="B37" t="s">
        <v>533</v>
      </c>
      <c r="C37" t="s">
        <v>534</v>
      </c>
      <c r="D37" t="s">
        <v>100</v>
      </c>
      <c r="E37" t="s">
        <v>123</v>
      </c>
      <c r="F37" t="s">
        <v>535</v>
      </c>
      <c r="G37" t="s">
        <v>536</v>
      </c>
      <c r="H37" t="s">
        <v>102</v>
      </c>
      <c r="I37" s="77">
        <v>410000</v>
      </c>
      <c r="J37" s="77">
        <v>1220</v>
      </c>
      <c r="K37" s="77">
        <v>61.478679999999997</v>
      </c>
      <c r="L37" s="77">
        <v>5063.4786800000002</v>
      </c>
      <c r="M37" s="78">
        <v>3.3E-3</v>
      </c>
      <c r="N37" s="78">
        <v>6.1999999999999998E-3</v>
      </c>
      <c r="O37" s="78">
        <v>1.6999999999999999E-3</v>
      </c>
    </row>
    <row r="38" spans="2:15">
      <c r="B38" t="s">
        <v>537</v>
      </c>
      <c r="C38" t="s">
        <v>538</v>
      </c>
      <c r="D38" t="s">
        <v>100</v>
      </c>
      <c r="E38" t="s">
        <v>123</v>
      </c>
      <c r="F38" t="s">
        <v>539</v>
      </c>
      <c r="G38" t="s">
        <v>325</v>
      </c>
      <c r="H38" t="s">
        <v>102</v>
      </c>
      <c r="I38" s="77">
        <v>712100</v>
      </c>
      <c r="J38" s="77">
        <v>1570</v>
      </c>
      <c r="K38" s="77">
        <v>0</v>
      </c>
      <c r="L38" s="77">
        <v>11179.97</v>
      </c>
      <c r="M38" s="78">
        <v>3.7000000000000002E-3</v>
      </c>
      <c r="N38" s="78">
        <v>1.37E-2</v>
      </c>
      <c r="O38" s="78">
        <v>3.8E-3</v>
      </c>
    </row>
    <row r="39" spans="2:15">
      <c r="B39" t="s">
        <v>540</v>
      </c>
      <c r="C39" t="s">
        <v>541</v>
      </c>
      <c r="D39" t="s">
        <v>100</v>
      </c>
      <c r="E39" t="s">
        <v>123</v>
      </c>
      <c r="F39" t="s">
        <v>542</v>
      </c>
      <c r="G39" t="s">
        <v>325</v>
      </c>
      <c r="H39" t="s">
        <v>102</v>
      </c>
      <c r="I39" s="77">
        <v>43085</v>
      </c>
      <c r="J39" s="77">
        <v>7312</v>
      </c>
      <c r="K39" s="77">
        <v>0</v>
      </c>
      <c r="L39" s="77">
        <v>3150.3751999999999</v>
      </c>
      <c r="M39" s="78">
        <v>3.0000000000000001E-3</v>
      </c>
      <c r="N39" s="78">
        <v>3.8999999999999998E-3</v>
      </c>
      <c r="O39" s="78">
        <v>1.1000000000000001E-3</v>
      </c>
    </row>
    <row r="40" spans="2:15">
      <c r="B40" t="s">
        <v>543</v>
      </c>
      <c r="C40" t="s">
        <v>544</v>
      </c>
      <c r="D40" t="s">
        <v>100</v>
      </c>
      <c r="E40" t="s">
        <v>123</v>
      </c>
      <c r="F40" t="s">
        <v>545</v>
      </c>
      <c r="G40" t="s">
        <v>378</v>
      </c>
      <c r="H40" t="s">
        <v>102</v>
      </c>
      <c r="I40" s="77">
        <v>41500</v>
      </c>
      <c r="J40" s="77">
        <v>30550</v>
      </c>
      <c r="K40" s="77">
        <v>0</v>
      </c>
      <c r="L40" s="77">
        <v>12678.25</v>
      </c>
      <c r="M40" s="78">
        <v>3.0000000000000001E-3</v>
      </c>
      <c r="N40" s="78">
        <v>1.55E-2</v>
      </c>
      <c r="O40" s="78">
        <v>4.3E-3</v>
      </c>
    </row>
    <row r="41" spans="2:15">
      <c r="B41" t="s">
        <v>546</v>
      </c>
      <c r="C41" t="s">
        <v>547</v>
      </c>
      <c r="D41" t="s">
        <v>100</v>
      </c>
      <c r="E41" t="s">
        <v>123</v>
      </c>
      <c r="F41" t="s">
        <v>548</v>
      </c>
      <c r="G41" t="s">
        <v>378</v>
      </c>
      <c r="H41" t="s">
        <v>102</v>
      </c>
      <c r="I41" s="77">
        <v>20750</v>
      </c>
      <c r="J41" s="77">
        <v>21280</v>
      </c>
      <c r="K41" s="77">
        <v>0</v>
      </c>
      <c r="L41" s="77">
        <v>4415.6000000000004</v>
      </c>
      <c r="M41" s="78">
        <v>1.5E-3</v>
      </c>
      <c r="N41" s="78">
        <v>5.4000000000000003E-3</v>
      </c>
      <c r="O41" s="78">
        <v>1.5E-3</v>
      </c>
    </row>
    <row r="42" spans="2:15">
      <c r="B42" t="s">
        <v>549</v>
      </c>
      <c r="C42" t="s">
        <v>550</v>
      </c>
      <c r="D42" t="s">
        <v>100</v>
      </c>
      <c r="E42" t="s">
        <v>123</v>
      </c>
      <c r="F42" t="s">
        <v>377</v>
      </c>
      <c r="G42" t="s">
        <v>378</v>
      </c>
      <c r="H42" t="s">
        <v>102</v>
      </c>
      <c r="I42" s="77">
        <v>765000</v>
      </c>
      <c r="J42" s="77">
        <v>1741</v>
      </c>
      <c r="K42" s="77">
        <v>0</v>
      </c>
      <c r="L42" s="77">
        <v>13318.65</v>
      </c>
      <c r="M42" s="78">
        <v>2.8E-3</v>
      </c>
      <c r="N42" s="78">
        <v>1.6299999999999999E-2</v>
      </c>
      <c r="O42" s="78">
        <v>4.4999999999999997E-3</v>
      </c>
    </row>
    <row r="43" spans="2:15">
      <c r="B43" t="s">
        <v>551</v>
      </c>
      <c r="C43" t="s">
        <v>552</v>
      </c>
      <c r="D43" t="s">
        <v>100</v>
      </c>
      <c r="E43" t="s">
        <v>123</v>
      </c>
      <c r="F43" t="s">
        <v>553</v>
      </c>
      <c r="G43" t="s">
        <v>554</v>
      </c>
      <c r="H43" t="s">
        <v>102</v>
      </c>
      <c r="I43" s="77">
        <v>33500</v>
      </c>
      <c r="J43" s="77">
        <v>14920</v>
      </c>
      <c r="K43" s="77">
        <v>41.875</v>
      </c>
      <c r="L43" s="77">
        <v>5040.0749999999998</v>
      </c>
      <c r="M43" s="78">
        <v>1.4E-3</v>
      </c>
      <c r="N43" s="78">
        <v>6.1999999999999998E-3</v>
      </c>
      <c r="O43" s="78">
        <v>1.6999999999999999E-3</v>
      </c>
    </row>
    <row r="44" spans="2:15">
      <c r="B44" t="s">
        <v>555</v>
      </c>
      <c r="C44" t="s">
        <v>556</v>
      </c>
      <c r="D44" t="s">
        <v>100</v>
      </c>
      <c r="E44" t="s">
        <v>123</v>
      </c>
      <c r="F44" t="s">
        <v>557</v>
      </c>
      <c r="G44" t="s">
        <v>558</v>
      </c>
      <c r="H44" t="s">
        <v>102</v>
      </c>
      <c r="I44" s="77">
        <v>125000.85</v>
      </c>
      <c r="J44" s="77">
        <v>1500</v>
      </c>
      <c r="K44" s="77">
        <v>0</v>
      </c>
      <c r="L44" s="77">
        <v>1875.0127500000001</v>
      </c>
      <c r="M44" s="78">
        <v>5.9999999999999995E-4</v>
      </c>
      <c r="N44" s="78">
        <v>2.3E-3</v>
      </c>
      <c r="O44" s="78">
        <v>5.9999999999999995E-4</v>
      </c>
    </row>
    <row r="45" spans="2:15">
      <c r="B45" s="79" t="s">
        <v>559</v>
      </c>
      <c r="E45" s="16"/>
      <c r="F45" s="16"/>
      <c r="G45" s="16"/>
      <c r="I45" s="81">
        <v>1888201.64</v>
      </c>
      <c r="K45" s="81">
        <v>16.527799999999999</v>
      </c>
      <c r="L45" s="81">
        <v>21115.929274040001</v>
      </c>
      <c r="N45" s="80">
        <v>2.5899999999999999E-2</v>
      </c>
      <c r="O45" s="80">
        <v>7.1000000000000004E-3</v>
      </c>
    </row>
    <row r="46" spans="2:15">
      <c r="B46" t="s">
        <v>560</v>
      </c>
      <c r="C46" t="s">
        <v>561</v>
      </c>
      <c r="D46" t="s">
        <v>100</v>
      </c>
      <c r="E46" t="s">
        <v>123</v>
      </c>
      <c r="F46" t="s">
        <v>562</v>
      </c>
      <c r="G46" t="s">
        <v>563</v>
      </c>
      <c r="H46" t="s">
        <v>102</v>
      </c>
      <c r="I46" s="77">
        <v>59000.35</v>
      </c>
      <c r="J46" s="77">
        <v>2738</v>
      </c>
      <c r="K46" s="77">
        <v>0</v>
      </c>
      <c r="L46" s="77">
        <v>1615.4295830000001</v>
      </c>
      <c r="M46" s="78">
        <v>1.8E-3</v>
      </c>
      <c r="N46" s="78">
        <v>2E-3</v>
      </c>
      <c r="O46" s="78">
        <v>5.0000000000000001E-4</v>
      </c>
    </row>
    <row r="47" spans="2:15">
      <c r="B47" t="s">
        <v>564</v>
      </c>
      <c r="C47" t="s">
        <v>565</v>
      </c>
      <c r="D47" t="s">
        <v>100</v>
      </c>
      <c r="E47" t="s">
        <v>123</v>
      </c>
      <c r="F47" t="s">
        <v>566</v>
      </c>
      <c r="G47" t="s">
        <v>563</v>
      </c>
      <c r="H47" t="s">
        <v>102</v>
      </c>
      <c r="I47" s="77">
        <v>46000</v>
      </c>
      <c r="J47" s="77">
        <v>3788</v>
      </c>
      <c r="K47" s="77">
        <v>16.527799999999999</v>
      </c>
      <c r="L47" s="77">
        <v>1759.0078000000001</v>
      </c>
      <c r="M47" s="78">
        <v>8.9999999999999998E-4</v>
      </c>
      <c r="N47" s="78">
        <v>2.2000000000000001E-3</v>
      </c>
      <c r="O47" s="78">
        <v>5.9999999999999995E-4</v>
      </c>
    </row>
    <row r="48" spans="2:15">
      <c r="B48" t="s">
        <v>567</v>
      </c>
      <c r="C48" t="s">
        <v>568</v>
      </c>
      <c r="D48" t="s">
        <v>100</v>
      </c>
      <c r="E48" t="s">
        <v>123</v>
      </c>
      <c r="F48" t="s">
        <v>569</v>
      </c>
      <c r="G48" t="s">
        <v>570</v>
      </c>
      <c r="H48" t="s">
        <v>102</v>
      </c>
      <c r="I48" s="77">
        <v>272722</v>
      </c>
      <c r="J48" s="77">
        <v>1498</v>
      </c>
      <c r="K48" s="77">
        <v>0</v>
      </c>
      <c r="L48" s="77">
        <v>4085.37556</v>
      </c>
      <c r="M48" s="78">
        <v>4.4999999999999997E-3</v>
      </c>
      <c r="N48" s="78">
        <v>5.0000000000000001E-3</v>
      </c>
      <c r="O48" s="78">
        <v>1.4E-3</v>
      </c>
    </row>
    <row r="49" spans="2:15">
      <c r="B49" t="s">
        <v>571</v>
      </c>
      <c r="C49" t="s">
        <v>572</v>
      </c>
      <c r="D49" t="s">
        <v>100</v>
      </c>
      <c r="E49" t="s">
        <v>123</v>
      </c>
      <c r="F49" t="s">
        <v>573</v>
      </c>
      <c r="G49" t="s">
        <v>522</v>
      </c>
      <c r="H49" t="s">
        <v>102</v>
      </c>
      <c r="I49" s="77">
        <v>409714.29</v>
      </c>
      <c r="J49" s="77">
        <v>57.6</v>
      </c>
      <c r="K49" s="77">
        <v>0</v>
      </c>
      <c r="L49" s="77">
        <v>235.99543104</v>
      </c>
      <c r="M49" s="78">
        <v>2.3E-3</v>
      </c>
      <c r="N49" s="78">
        <v>2.9999999999999997E-4</v>
      </c>
      <c r="O49" s="78">
        <v>1E-4</v>
      </c>
    </row>
    <row r="50" spans="2:15">
      <c r="B50" t="s">
        <v>574</v>
      </c>
      <c r="C50" t="s">
        <v>575</v>
      </c>
      <c r="D50" t="s">
        <v>100</v>
      </c>
      <c r="E50" t="s">
        <v>123</v>
      </c>
      <c r="F50" t="s">
        <v>576</v>
      </c>
      <c r="G50" t="s">
        <v>492</v>
      </c>
      <c r="H50" t="s">
        <v>102</v>
      </c>
      <c r="I50" s="77">
        <v>31992</v>
      </c>
      <c r="J50" s="77">
        <v>7550</v>
      </c>
      <c r="K50" s="77">
        <v>0</v>
      </c>
      <c r="L50" s="77">
        <v>2415.3960000000002</v>
      </c>
      <c r="M50" s="78">
        <v>1.2999999999999999E-3</v>
      </c>
      <c r="N50" s="78">
        <v>3.0000000000000001E-3</v>
      </c>
      <c r="O50" s="78">
        <v>8.0000000000000004E-4</v>
      </c>
    </row>
    <row r="51" spans="2:15">
      <c r="B51" t="s">
        <v>577</v>
      </c>
      <c r="C51" t="s">
        <v>578</v>
      </c>
      <c r="D51" t="s">
        <v>100</v>
      </c>
      <c r="E51" t="s">
        <v>123</v>
      </c>
      <c r="F51" t="s">
        <v>579</v>
      </c>
      <c r="G51" t="s">
        <v>580</v>
      </c>
      <c r="H51" t="s">
        <v>102</v>
      </c>
      <c r="I51" s="77">
        <v>25240</v>
      </c>
      <c r="J51" s="77">
        <v>1822</v>
      </c>
      <c r="K51" s="77">
        <v>0</v>
      </c>
      <c r="L51" s="77">
        <v>459.87279999999998</v>
      </c>
      <c r="M51" s="78">
        <v>1.4E-3</v>
      </c>
      <c r="N51" s="78">
        <v>5.9999999999999995E-4</v>
      </c>
      <c r="O51" s="78">
        <v>2.0000000000000001E-4</v>
      </c>
    </row>
    <row r="52" spans="2:15">
      <c r="B52" t="s">
        <v>581</v>
      </c>
      <c r="C52" t="s">
        <v>582</v>
      </c>
      <c r="D52" t="s">
        <v>100</v>
      </c>
      <c r="E52" t="s">
        <v>123</v>
      </c>
      <c r="F52" t="s">
        <v>583</v>
      </c>
      <c r="G52" t="s">
        <v>325</v>
      </c>
      <c r="H52" t="s">
        <v>102</v>
      </c>
      <c r="I52" s="77">
        <v>47533</v>
      </c>
      <c r="J52" s="77">
        <v>12870</v>
      </c>
      <c r="K52" s="77">
        <v>0</v>
      </c>
      <c r="L52" s="77">
        <v>6117.4970999999996</v>
      </c>
      <c r="M52" s="78">
        <v>2.7000000000000001E-3</v>
      </c>
      <c r="N52" s="78">
        <v>7.4999999999999997E-3</v>
      </c>
      <c r="O52" s="78">
        <v>2.0999999999999999E-3</v>
      </c>
    </row>
    <row r="53" spans="2:15">
      <c r="B53" t="s">
        <v>584</v>
      </c>
      <c r="C53" t="s">
        <v>585</v>
      </c>
      <c r="D53" t="s">
        <v>100</v>
      </c>
      <c r="E53" t="s">
        <v>123</v>
      </c>
      <c r="F53" t="s">
        <v>586</v>
      </c>
      <c r="G53" t="s">
        <v>378</v>
      </c>
      <c r="H53" t="s">
        <v>102</v>
      </c>
      <c r="I53" s="77">
        <v>58500</v>
      </c>
      <c r="J53" s="77">
        <v>4373</v>
      </c>
      <c r="K53" s="77">
        <v>0</v>
      </c>
      <c r="L53" s="77">
        <v>2558.2049999999999</v>
      </c>
      <c r="M53" s="78">
        <v>2.3E-3</v>
      </c>
      <c r="N53" s="78">
        <v>3.0999999999999999E-3</v>
      </c>
      <c r="O53" s="78">
        <v>8.9999999999999998E-4</v>
      </c>
    </row>
    <row r="54" spans="2:15">
      <c r="B54" t="s">
        <v>587</v>
      </c>
      <c r="C54" t="s">
        <v>588</v>
      </c>
      <c r="D54" t="s">
        <v>100</v>
      </c>
      <c r="E54" t="s">
        <v>123</v>
      </c>
      <c r="F54" t="s">
        <v>589</v>
      </c>
      <c r="G54" t="s">
        <v>590</v>
      </c>
      <c r="H54" t="s">
        <v>102</v>
      </c>
      <c r="I54" s="77">
        <v>600000</v>
      </c>
      <c r="J54" s="77">
        <v>55.7</v>
      </c>
      <c r="K54" s="77">
        <v>0</v>
      </c>
      <c r="L54" s="77">
        <v>334.2</v>
      </c>
      <c r="M54" s="78">
        <v>3.7000000000000002E-3</v>
      </c>
      <c r="N54" s="78">
        <v>4.0000000000000002E-4</v>
      </c>
      <c r="O54" s="78">
        <v>1E-4</v>
      </c>
    </row>
    <row r="55" spans="2:15">
      <c r="B55" t="s">
        <v>591</v>
      </c>
      <c r="C55" t="s">
        <v>592</v>
      </c>
      <c r="D55" t="s">
        <v>100</v>
      </c>
      <c r="E55" t="s">
        <v>123</v>
      </c>
      <c r="F55" t="s">
        <v>593</v>
      </c>
      <c r="G55" t="s">
        <v>590</v>
      </c>
      <c r="H55" t="s">
        <v>102</v>
      </c>
      <c r="I55" s="77">
        <v>337500</v>
      </c>
      <c r="J55" s="77">
        <v>454.8</v>
      </c>
      <c r="K55" s="77">
        <v>0</v>
      </c>
      <c r="L55" s="77">
        <v>1534.95</v>
      </c>
      <c r="M55" s="78">
        <v>3.7000000000000002E-3</v>
      </c>
      <c r="N55" s="78">
        <v>1.9E-3</v>
      </c>
      <c r="O55" s="78">
        <v>5.0000000000000001E-4</v>
      </c>
    </row>
    <row r="56" spans="2:15">
      <c r="B56" s="79" t="s">
        <v>594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224</v>
      </c>
      <c r="C57" t="s">
        <v>224</v>
      </c>
      <c r="E57" s="16"/>
      <c r="F57" s="16"/>
      <c r="G57" t="s">
        <v>224</v>
      </c>
      <c r="H57" t="s">
        <v>224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229</v>
      </c>
      <c r="E58" s="16"/>
      <c r="F58" s="16"/>
      <c r="G58" s="16"/>
      <c r="I58" s="81">
        <v>2008114.25</v>
      </c>
      <c r="K58" s="81">
        <v>245.27273</v>
      </c>
      <c r="L58" s="81">
        <v>502764.75048435369</v>
      </c>
      <c r="N58" s="80">
        <v>0.61650000000000005</v>
      </c>
      <c r="O58" s="80">
        <v>0.17019999999999999</v>
      </c>
    </row>
    <row r="59" spans="2:15">
      <c r="B59" s="79" t="s">
        <v>288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224</v>
      </c>
      <c r="C60" t="s">
        <v>224</v>
      </c>
      <c r="E60" s="16"/>
      <c r="F60" s="16"/>
      <c r="G60" t="s">
        <v>224</v>
      </c>
      <c r="H60" t="s">
        <v>224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289</v>
      </c>
      <c r="E61" s="16"/>
      <c r="F61" s="16"/>
      <c r="G61" s="16"/>
      <c r="I61" s="81">
        <v>2008114.25</v>
      </c>
      <c r="K61" s="81">
        <v>245.27273</v>
      </c>
      <c r="L61" s="81">
        <v>502764.75048435369</v>
      </c>
      <c r="N61" s="80">
        <v>0.61650000000000005</v>
      </c>
      <c r="O61" s="80">
        <v>0.17019999999999999</v>
      </c>
    </row>
    <row r="62" spans="2:15">
      <c r="B62" t="s">
        <v>595</v>
      </c>
      <c r="C62" t="s">
        <v>596</v>
      </c>
      <c r="D62" t="s">
        <v>400</v>
      </c>
      <c r="E62" t="s">
        <v>401</v>
      </c>
      <c r="F62" t="s">
        <v>597</v>
      </c>
      <c r="G62" t="s">
        <v>598</v>
      </c>
      <c r="H62" t="s">
        <v>106</v>
      </c>
      <c r="I62" s="77">
        <v>183000</v>
      </c>
      <c r="J62" s="77">
        <v>2860</v>
      </c>
      <c r="K62" s="77">
        <v>0</v>
      </c>
      <c r="L62" s="77">
        <v>18920.187000000002</v>
      </c>
      <c r="M62" s="78">
        <v>0</v>
      </c>
      <c r="N62" s="78">
        <v>2.3199999999999998E-2</v>
      </c>
      <c r="O62" s="78">
        <v>6.4000000000000003E-3</v>
      </c>
    </row>
    <row r="63" spans="2:15">
      <c r="B63" t="s">
        <v>599</v>
      </c>
      <c r="C63" t="s">
        <v>600</v>
      </c>
      <c r="D63" t="s">
        <v>400</v>
      </c>
      <c r="E63" t="s">
        <v>401</v>
      </c>
      <c r="F63" t="s">
        <v>601</v>
      </c>
      <c r="G63" t="s">
        <v>598</v>
      </c>
      <c r="H63" t="s">
        <v>106</v>
      </c>
      <c r="I63" s="77">
        <v>114000</v>
      </c>
      <c r="J63" s="77">
        <v>4689</v>
      </c>
      <c r="K63" s="77">
        <v>0</v>
      </c>
      <c r="L63" s="77">
        <v>19323.837899999999</v>
      </c>
      <c r="M63" s="78">
        <v>1E-4</v>
      </c>
      <c r="N63" s="78">
        <v>2.3699999999999999E-2</v>
      </c>
      <c r="O63" s="78">
        <v>6.4999999999999997E-3</v>
      </c>
    </row>
    <row r="64" spans="2:15">
      <c r="B64" t="s">
        <v>602</v>
      </c>
      <c r="C64" t="s">
        <v>603</v>
      </c>
      <c r="D64" t="s">
        <v>400</v>
      </c>
      <c r="E64" t="s">
        <v>401</v>
      </c>
      <c r="F64" t="s">
        <v>604</v>
      </c>
      <c r="G64" t="s">
        <v>598</v>
      </c>
      <c r="H64" t="s">
        <v>106</v>
      </c>
      <c r="I64" s="77">
        <v>39000</v>
      </c>
      <c r="J64" s="77">
        <v>13031</v>
      </c>
      <c r="K64" s="77">
        <v>0</v>
      </c>
      <c r="L64" s="77">
        <v>18371.755349999999</v>
      </c>
      <c r="M64" s="78">
        <v>0</v>
      </c>
      <c r="N64" s="78">
        <v>2.2499999999999999E-2</v>
      </c>
      <c r="O64" s="78">
        <v>6.1999999999999998E-3</v>
      </c>
    </row>
    <row r="65" spans="2:15">
      <c r="B65" t="s">
        <v>605</v>
      </c>
      <c r="C65" t="s">
        <v>606</v>
      </c>
      <c r="D65" t="s">
        <v>400</v>
      </c>
      <c r="E65" t="s">
        <v>401</v>
      </c>
      <c r="F65" t="s">
        <v>607</v>
      </c>
      <c r="G65" t="s">
        <v>598</v>
      </c>
      <c r="H65" t="s">
        <v>106</v>
      </c>
      <c r="I65" s="77">
        <v>135000</v>
      </c>
      <c r="J65" s="77">
        <v>3738</v>
      </c>
      <c r="K65" s="77">
        <v>0</v>
      </c>
      <c r="L65" s="77">
        <v>18242.374500000002</v>
      </c>
      <c r="M65" s="78">
        <v>0</v>
      </c>
      <c r="N65" s="78">
        <v>2.24E-2</v>
      </c>
      <c r="O65" s="78">
        <v>6.1999999999999998E-3</v>
      </c>
    </row>
    <row r="66" spans="2:15">
      <c r="B66" t="s">
        <v>608</v>
      </c>
      <c r="C66" t="s">
        <v>609</v>
      </c>
      <c r="D66" t="s">
        <v>123</v>
      </c>
      <c r="E66" t="s">
        <v>401</v>
      </c>
      <c r="F66" t="s">
        <v>610</v>
      </c>
      <c r="G66" t="s">
        <v>611</v>
      </c>
      <c r="H66" t="s">
        <v>110</v>
      </c>
      <c r="I66" s="77">
        <v>24700</v>
      </c>
      <c r="J66" s="77">
        <v>4769</v>
      </c>
      <c r="K66" s="77">
        <v>0</v>
      </c>
      <c r="L66" s="77">
        <v>4631.9074645999999</v>
      </c>
      <c r="M66" s="78">
        <v>0</v>
      </c>
      <c r="N66" s="78">
        <v>5.7000000000000002E-3</v>
      </c>
      <c r="O66" s="78">
        <v>1.6000000000000001E-3</v>
      </c>
    </row>
    <row r="67" spans="2:15">
      <c r="B67" t="s">
        <v>612</v>
      </c>
      <c r="C67" t="s">
        <v>613</v>
      </c>
      <c r="D67" t="s">
        <v>123</v>
      </c>
      <c r="E67" t="s">
        <v>401</v>
      </c>
      <c r="F67" t="s">
        <v>614</v>
      </c>
      <c r="G67" t="s">
        <v>411</v>
      </c>
      <c r="H67" t="s">
        <v>110</v>
      </c>
      <c r="I67" s="77">
        <v>42630</v>
      </c>
      <c r="J67" s="77">
        <v>5521</v>
      </c>
      <c r="K67" s="77">
        <v>0</v>
      </c>
      <c r="L67" s="77">
        <v>9254.8349640600009</v>
      </c>
      <c r="M67" s="78">
        <v>0</v>
      </c>
      <c r="N67" s="78">
        <v>1.1299999999999999E-2</v>
      </c>
      <c r="O67" s="78">
        <v>3.0999999999999999E-3</v>
      </c>
    </row>
    <row r="68" spans="2:15">
      <c r="B68" t="s">
        <v>615</v>
      </c>
      <c r="C68" t="s">
        <v>616</v>
      </c>
      <c r="D68" t="s">
        <v>123</v>
      </c>
      <c r="E68" t="s">
        <v>401</v>
      </c>
      <c r="F68" t="s">
        <v>617</v>
      </c>
      <c r="G68" t="s">
        <v>411</v>
      </c>
      <c r="H68" t="s">
        <v>110</v>
      </c>
      <c r="I68" s="77">
        <v>149000</v>
      </c>
      <c r="J68" s="77">
        <v>1039.8</v>
      </c>
      <c r="K68" s="77">
        <v>0</v>
      </c>
      <c r="L68" s="77">
        <v>6092.1653243999999</v>
      </c>
      <c r="M68" s="78">
        <v>0</v>
      </c>
      <c r="N68" s="78">
        <v>7.4999999999999997E-3</v>
      </c>
      <c r="O68" s="78">
        <v>2.0999999999999999E-3</v>
      </c>
    </row>
    <row r="69" spans="2:15">
      <c r="B69" t="s">
        <v>618</v>
      </c>
      <c r="C69" t="s">
        <v>619</v>
      </c>
      <c r="D69" t="s">
        <v>400</v>
      </c>
      <c r="E69" t="s">
        <v>401</v>
      </c>
      <c r="F69" t="s">
        <v>620</v>
      </c>
      <c r="G69" t="s">
        <v>442</v>
      </c>
      <c r="H69" t="s">
        <v>106</v>
      </c>
      <c r="I69" s="77">
        <v>113000</v>
      </c>
      <c r="J69" s="77">
        <v>3794</v>
      </c>
      <c r="K69" s="77">
        <v>0</v>
      </c>
      <c r="L69" s="77">
        <v>15498.300300000001</v>
      </c>
      <c r="M69" s="78">
        <v>0</v>
      </c>
      <c r="N69" s="78">
        <v>1.9E-2</v>
      </c>
      <c r="O69" s="78">
        <v>5.1999999999999998E-3</v>
      </c>
    </row>
    <row r="70" spans="2:15">
      <c r="B70" t="s">
        <v>621</v>
      </c>
      <c r="C70" t="s">
        <v>622</v>
      </c>
      <c r="D70" t="s">
        <v>623</v>
      </c>
      <c r="E70" t="s">
        <v>401</v>
      </c>
      <c r="F70" t="s">
        <v>620</v>
      </c>
      <c r="G70" t="s">
        <v>442</v>
      </c>
      <c r="H70" t="s">
        <v>113</v>
      </c>
      <c r="I70" s="77">
        <v>15912</v>
      </c>
      <c r="J70" s="77">
        <v>510.8</v>
      </c>
      <c r="K70" s="77">
        <v>0</v>
      </c>
      <c r="L70" s="77">
        <v>363.08729733119998</v>
      </c>
      <c r="M70" s="78">
        <v>0</v>
      </c>
      <c r="N70" s="78">
        <v>4.0000000000000002E-4</v>
      </c>
      <c r="O70" s="78">
        <v>1E-4</v>
      </c>
    </row>
    <row r="71" spans="2:15">
      <c r="B71" t="s">
        <v>624</v>
      </c>
      <c r="C71" t="s">
        <v>625</v>
      </c>
      <c r="D71" t="s">
        <v>400</v>
      </c>
      <c r="E71" t="s">
        <v>401</v>
      </c>
      <c r="F71" t="s">
        <v>626</v>
      </c>
      <c r="G71" t="s">
        <v>442</v>
      </c>
      <c r="H71" t="s">
        <v>106</v>
      </c>
      <c r="I71" s="77">
        <v>42500</v>
      </c>
      <c r="J71" s="77">
        <v>16316</v>
      </c>
      <c r="K71" s="77">
        <v>0</v>
      </c>
      <c r="L71" s="77">
        <v>25067.494500000001</v>
      </c>
      <c r="M71" s="78">
        <v>0</v>
      </c>
      <c r="N71" s="78">
        <v>3.0700000000000002E-2</v>
      </c>
      <c r="O71" s="78">
        <v>8.5000000000000006E-3</v>
      </c>
    </row>
    <row r="72" spans="2:15">
      <c r="B72" t="s">
        <v>627</v>
      </c>
      <c r="C72" t="s">
        <v>628</v>
      </c>
      <c r="D72" t="s">
        <v>400</v>
      </c>
      <c r="E72" t="s">
        <v>401</v>
      </c>
      <c r="F72" t="s">
        <v>629</v>
      </c>
      <c r="G72" t="s">
        <v>442</v>
      </c>
      <c r="H72" t="s">
        <v>106</v>
      </c>
      <c r="I72" s="77">
        <v>64000</v>
      </c>
      <c r="J72" s="77">
        <v>10966</v>
      </c>
      <c r="K72" s="77">
        <v>0</v>
      </c>
      <c r="L72" s="77">
        <v>25370.937600000001</v>
      </c>
      <c r="M72" s="78">
        <v>0</v>
      </c>
      <c r="N72" s="78">
        <v>3.1099999999999999E-2</v>
      </c>
      <c r="O72" s="78">
        <v>8.6E-3</v>
      </c>
    </row>
    <row r="73" spans="2:15">
      <c r="B73" t="s">
        <v>630</v>
      </c>
      <c r="C73" t="s">
        <v>631</v>
      </c>
      <c r="D73" t="s">
        <v>400</v>
      </c>
      <c r="E73" t="s">
        <v>401</v>
      </c>
      <c r="F73" t="s">
        <v>632</v>
      </c>
      <c r="G73" t="s">
        <v>442</v>
      </c>
      <c r="H73" t="s">
        <v>106</v>
      </c>
      <c r="I73" s="77">
        <v>73600</v>
      </c>
      <c r="J73" s="77">
        <v>5754</v>
      </c>
      <c r="K73" s="77">
        <v>0</v>
      </c>
      <c r="L73" s="77">
        <v>15309.322560000001</v>
      </c>
      <c r="M73" s="78">
        <v>0</v>
      </c>
      <c r="N73" s="78">
        <v>1.8800000000000001E-2</v>
      </c>
      <c r="O73" s="78">
        <v>5.1999999999999998E-3</v>
      </c>
    </row>
    <row r="74" spans="2:15">
      <c r="B74" t="s">
        <v>633</v>
      </c>
      <c r="C74" t="s">
        <v>634</v>
      </c>
      <c r="D74" t="s">
        <v>123</v>
      </c>
      <c r="E74" t="s">
        <v>401</v>
      </c>
      <c r="F74" t="s">
        <v>635</v>
      </c>
      <c r="G74" t="s">
        <v>636</v>
      </c>
      <c r="H74" t="s">
        <v>202</v>
      </c>
      <c r="I74" s="77">
        <v>164500</v>
      </c>
      <c r="J74" s="77">
        <v>19340</v>
      </c>
      <c r="K74" s="77">
        <v>0</v>
      </c>
      <c r="L74" s="77">
        <v>11023.65495</v>
      </c>
      <c r="M74" s="78">
        <v>2.9999999999999997E-4</v>
      </c>
      <c r="N74" s="78">
        <v>1.35E-2</v>
      </c>
      <c r="O74" s="78">
        <v>3.7000000000000002E-3</v>
      </c>
    </row>
    <row r="75" spans="2:15">
      <c r="B75" t="s">
        <v>637</v>
      </c>
      <c r="C75" t="s">
        <v>638</v>
      </c>
      <c r="D75" t="s">
        <v>123</v>
      </c>
      <c r="E75" t="s">
        <v>401</v>
      </c>
      <c r="F75" t="s">
        <v>639</v>
      </c>
      <c r="G75" t="s">
        <v>640</v>
      </c>
      <c r="H75" t="s">
        <v>200</v>
      </c>
      <c r="I75" s="77">
        <v>79800</v>
      </c>
      <c r="J75" s="77">
        <v>11146</v>
      </c>
      <c r="K75" s="77">
        <v>0</v>
      </c>
      <c r="L75" s="77">
        <v>35093.281314</v>
      </c>
      <c r="M75" s="78">
        <v>0</v>
      </c>
      <c r="N75" s="78">
        <v>4.2999999999999997E-2</v>
      </c>
      <c r="O75" s="78">
        <v>1.1900000000000001E-2</v>
      </c>
    </row>
    <row r="76" spans="2:15">
      <c r="B76" t="s">
        <v>641</v>
      </c>
      <c r="C76" t="s">
        <v>642</v>
      </c>
      <c r="D76" t="s">
        <v>400</v>
      </c>
      <c r="E76" t="s">
        <v>401</v>
      </c>
      <c r="F76" t="s">
        <v>643</v>
      </c>
      <c r="G76" t="s">
        <v>644</v>
      </c>
      <c r="H76" t="s">
        <v>106</v>
      </c>
      <c r="I76" s="77">
        <v>14000</v>
      </c>
      <c r="J76" s="77">
        <v>29512</v>
      </c>
      <c r="K76" s="77">
        <v>0</v>
      </c>
      <c r="L76" s="77">
        <v>14936.0232</v>
      </c>
      <c r="M76" s="78">
        <v>0</v>
      </c>
      <c r="N76" s="78">
        <v>1.83E-2</v>
      </c>
      <c r="O76" s="78">
        <v>5.1000000000000004E-3</v>
      </c>
    </row>
    <row r="77" spans="2:15">
      <c r="B77" t="s">
        <v>645</v>
      </c>
      <c r="C77" t="s">
        <v>646</v>
      </c>
      <c r="D77" t="s">
        <v>400</v>
      </c>
      <c r="E77" t="s">
        <v>401</v>
      </c>
      <c r="F77" t="s">
        <v>647</v>
      </c>
      <c r="G77" t="s">
        <v>648</v>
      </c>
      <c r="H77" t="s">
        <v>106</v>
      </c>
      <c r="I77" s="77">
        <v>15500</v>
      </c>
      <c r="J77" s="77">
        <v>41288</v>
      </c>
      <c r="K77" s="77">
        <v>52.21078</v>
      </c>
      <c r="L77" s="77">
        <v>23186.909380000001</v>
      </c>
      <c r="M77" s="78">
        <v>1E-4</v>
      </c>
      <c r="N77" s="78">
        <v>2.8400000000000002E-2</v>
      </c>
      <c r="O77" s="78">
        <v>7.7999999999999996E-3</v>
      </c>
    </row>
    <row r="78" spans="2:15">
      <c r="B78" t="s">
        <v>649</v>
      </c>
      <c r="C78" t="s">
        <v>650</v>
      </c>
      <c r="D78" t="s">
        <v>123</v>
      </c>
      <c r="E78" t="s">
        <v>401</v>
      </c>
      <c r="F78" t="s">
        <v>651</v>
      </c>
      <c r="G78" t="s">
        <v>648</v>
      </c>
      <c r="H78" t="s">
        <v>201</v>
      </c>
      <c r="I78" s="77">
        <v>475</v>
      </c>
      <c r="J78" s="77">
        <v>1244500</v>
      </c>
      <c r="K78" s="77">
        <v>0</v>
      </c>
      <c r="L78" s="77">
        <v>3120.6148625000001</v>
      </c>
      <c r="M78" s="78">
        <v>1E-4</v>
      </c>
      <c r="N78" s="78">
        <v>3.8E-3</v>
      </c>
      <c r="O78" s="78">
        <v>1.1000000000000001E-3</v>
      </c>
    </row>
    <row r="79" spans="2:15">
      <c r="B79" t="s">
        <v>652</v>
      </c>
      <c r="C79" t="s">
        <v>653</v>
      </c>
      <c r="D79" t="s">
        <v>123</v>
      </c>
      <c r="E79" t="s">
        <v>401</v>
      </c>
      <c r="F79" t="s">
        <v>654</v>
      </c>
      <c r="G79" t="s">
        <v>655</v>
      </c>
      <c r="H79" t="s">
        <v>110</v>
      </c>
      <c r="I79" s="77">
        <v>65000</v>
      </c>
      <c r="J79" s="77">
        <v>4836</v>
      </c>
      <c r="K79" s="77">
        <v>0</v>
      </c>
      <c r="L79" s="77">
        <v>12360.47748</v>
      </c>
      <c r="M79" s="78">
        <v>1E-4</v>
      </c>
      <c r="N79" s="78">
        <v>1.52E-2</v>
      </c>
      <c r="O79" s="78">
        <v>4.1999999999999997E-3</v>
      </c>
    </row>
    <row r="80" spans="2:15">
      <c r="B80" t="s">
        <v>656</v>
      </c>
      <c r="C80" t="s">
        <v>657</v>
      </c>
      <c r="D80" t="s">
        <v>400</v>
      </c>
      <c r="E80" t="s">
        <v>401</v>
      </c>
      <c r="F80" t="s">
        <v>658</v>
      </c>
      <c r="G80" t="s">
        <v>659</v>
      </c>
      <c r="H80" t="s">
        <v>106</v>
      </c>
      <c r="I80" s="77">
        <v>41750</v>
      </c>
      <c r="J80" s="77">
        <v>22884</v>
      </c>
      <c r="K80" s="77">
        <v>0</v>
      </c>
      <c r="L80" s="77">
        <v>34537.963049999998</v>
      </c>
      <c r="M80" s="78">
        <v>1E-4</v>
      </c>
      <c r="N80" s="78">
        <v>4.24E-2</v>
      </c>
      <c r="O80" s="78">
        <v>1.17E-2</v>
      </c>
    </row>
    <row r="81" spans="2:15">
      <c r="B81" t="s">
        <v>660</v>
      </c>
      <c r="C81" t="s">
        <v>661</v>
      </c>
      <c r="D81" t="s">
        <v>662</v>
      </c>
      <c r="E81" t="s">
        <v>401</v>
      </c>
      <c r="F81" t="s">
        <v>663</v>
      </c>
      <c r="G81" t="s">
        <v>403</v>
      </c>
      <c r="H81" t="s">
        <v>106</v>
      </c>
      <c r="I81" s="77">
        <v>597.25</v>
      </c>
      <c r="J81" s="77">
        <v>251</v>
      </c>
      <c r="K81" s="77">
        <v>0</v>
      </c>
      <c r="L81" s="77">
        <v>5.4192374624999999</v>
      </c>
      <c r="M81" s="78">
        <v>2.9999999999999997E-4</v>
      </c>
      <c r="N81" s="78">
        <v>0</v>
      </c>
      <c r="O81" s="78">
        <v>0</v>
      </c>
    </row>
    <row r="82" spans="2:15">
      <c r="B82" t="s">
        <v>664</v>
      </c>
      <c r="C82" t="s">
        <v>665</v>
      </c>
      <c r="D82" t="s">
        <v>400</v>
      </c>
      <c r="E82" t="s">
        <v>401</v>
      </c>
      <c r="F82" t="s">
        <v>666</v>
      </c>
      <c r="G82" t="s">
        <v>403</v>
      </c>
      <c r="H82" t="s">
        <v>106</v>
      </c>
      <c r="I82" s="77">
        <v>78000</v>
      </c>
      <c r="J82" s="77">
        <v>4080</v>
      </c>
      <c r="K82" s="77">
        <v>0</v>
      </c>
      <c r="L82" s="77">
        <v>11504.376</v>
      </c>
      <c r="M82" s="78">
        <v>0</v>
      </c>
      <c r="N82" s="78">
        <v>1.41E-2</v>
      </c>
      <c r="O82" s="78">
        <v>3.8999999999999998E-3</v>
      </c>
    </row>
    <row r="83" spans="2:15">
      <c r="B83" t="s">
        <v>667</v>
      </c>
      <c r="C83" t="s">
        <v>668</v>
      </c>
      <c r="D83" t="s">
        <v>669</v>
      </c>
      <c r="E83" t="s">
        <v>401</v>
      </c>
      <c r="F83" t="s">
        <v>670</v>
      </c>
      <c r="G83" t="s">
        <v>403</v>
      </c>
      <c r="H83" t="s">
        <v>203</v>
      </c>
      <c r="I83" s="77">
        <v>56000</v>
      </c>
      <c r="J83" s="77">
        <v>435000</v>
      </c>
      <c r="K83" s="77">
        <v>0</v>
      </c>
      <c r="L83" s="77">
        <v>6593.7647999999999</v>
      </c>
      <c r="M83" s="78">
        <v>0</v>
      </c>
      <c r="N83" s="78">
        <v>8.0999999999999996E-3</v>
      </c>
      <c r="O83" s="78">
        <v>2.2000000000000001E-3</v>
      </c>
    </row>
    <row r="84" spans="2:15">
      <c r="B84" t="s">
        <v>671</v>
      </c>
      <c r="C84" t="s">
        <v>672</v>
      </c>
      <c r="D84" t="s">
        <v>400</v>
      </c>
      <c r="E84" t="s">
        <v>401</v>
      </c>
      <c r="F84" t="s">
        <v>673</v>
      </c>
      <c r="G84" t="s">
        <v>434</v>
      </c>
      <c r="H84" t="s">
        <v>106</v>
      </c>
      <c r="I84" s="77">
        <v>19000</v>
      </c>
      <c r="J84" s="77">
        <v>11403</v>
      </c>
      <c r="K84" s="77">
        <v>0</v>
      </c>
      <c r="L84" s="77">
        <v>7832.1505500000003</v>
      </c>
      <c r="M84" s="78">
        <v>8.0000000000000004E-4</v>
      </c>
      <c r="N84" s="78">
        <v>9.5999999999999992E-3</v>
      </c>
      <c r="O84" s="78">
        <v>2.7000000000000001E-3</v>
      </c>
    </row>
    <row r="85" spans="2:15">
      <c r="B85" t="s">
        <v>674</v>
      </c>
      <c r="C85" t="s">
        <v>675</v>
      </c>
      <c r="D85" t="s">
        <v>123</v>
      </c>
      <c r="E85" t="s">
        <v>401</v>
      </c>
      <c r="F85" t="s">
        <v>676</v>
      </c>
      <c r="G85" t="s">
        <v>677</v>
      </c>
      <c r="H85" t="s">
        <v>110</v>
      </c>
      <c r="I85" s="77">
        <v>90000</v>
      </c>
      <c r="J85" s="77">
        <v>3768</v>
      </c>
      <c r="K85" s="77">
        <v>0</v>
      </c>
      <c r="L85" s="77">
        <v>13334.87664</v>
      </c>
      <c r="M85" s="78">
        <v>1E-4</v>
      </c>
      <c r="N85" s="78">
        <v>1.6400000000000001E-2</v>
      </c>
      <c r="O85" s="78">
        <v>4.4999999999999997E-3</v>
      </c>
    </row>
    <row r="86" spans="2:15">
      <c r="B86" t="s">
        <v>678</v>
      </c>
      <c r="C86" t="s">
        <v>679</v>
      </c>
      <c r="D86" t="s">
        <v>662</v>
      </c>
      <c r="E86" t="s">
        <v>401</v>
      </c>
      <c r="F86" t="s">
        <v>680</v>
      </c>
      <c r="G86" t="s">
        <v>677</v>
      </c>
      <c r="H86" t="s">
        <v>106</v>
      </c>
      <c r="I86" s="77">
        <v>19500</v>
      </c>
      <c r="J86" s="77">
        <v>12758</v>
      </c>
      <c r="K86" s="77">
        <v>0</v>
      </c>
      <c r="L86" s="77">
        <v>8993.4331500000008</v>
      </c>
      <c r="M86" s="78">
        <v>0</v>
      </c>
      <c r="N86" s="78">
        <v>1.0999999999999999E-2</v>
      </c>
      <c r="O86" s="78">
        <v>3.0000000000000001E-3</v>
      </c>
    </row>
    <row r="87" spans="2:15">
      <c r="B87" t="s">
        <v>681</v>
      </c>
      <c r="C87" t="s">
        <v>682</v>
      </c>
      <c r="D87" t="s">
        <v>400</v>
      </c>
      <c r="E87" t="s">
        <v>401</v>
      </c>
      <c r="F87" t="s">
        <v>683</v>
      </c>
      <c r="G87" t="s">
        <v>677</v>
      </c>
      <c r="H87" t="s">
        <v>106</v>
      </c>
      <c r="I87" s="77">
        <v>31250</v>
      </c>
      <c r="J87" s="77">
        <v>9302</v>
      </c>
      <c r="K87" s="77">
        <v>31.44877</v>
      </c>
      <c r="L87" s="77">
        <v>10539.801895000001</v>
      </c>
      <c r="M87" s="78">
        <v>0</v>
      </c>
      <c r="N87" s="78">
        <v>1.29E-2</v>
      </c>
      <c r="O87" s="78">
        <v>3.5999999999999999E-3</v>
      </c>
    </row>
    <row r="88" spans="2:15">
      <c r="B88" t="s">
        <v>684</v>
      </c>
      <c r="C88" t="s">
        <v>685</v>
      </c>
      <c r="D88" t="s">
        <v>400</v>
      </c>
      <c r="E88" t="s">
        <v>401</v>
      </c>
      <c r="F88" t="s">
        <v>686</v>
      </c>
      <c r="G88" t="s">
        <v>687</v>
      </c>
      <c r="H88" t="s">
        <v>106</v>
      </c>
      <c r="I88" s="77">
        <v>46500</v>
      </c>
      <c r="J88" s="77">
        <v>28830</v>
      </c>
      <c r="K88" s="77">
        <v>0</v>
      </c>
      <c r="L88" s="77">
        <v>48462.509250000003</v>
      </c>
      <c r="M88" s="78">
        <v>0</v>
      </c>
      <c r="N88" s="78">
        <v>5.9400000000000001E-2</v>
      </c>
      <c r="O88" s="78">
        <v>1.6400000000000001E-2</v>
      </c>
    </row>
    <row r="89" spans="2:15">
      <c r="B89" t="s">
        <v>688</v>
      </c>
      <c r="C89" t="s">
        <v>689</v>
      </c>
      <c r="D89" t="s">
        <v>400</v>
      </c>
      <c r="E89" t="s">
        <v>401</v>
      </c>
      <c r="F89" t="s">
        <v>690</v>
      </c>
      <c r="G89" t="s">
        <v>691</v>
      </c>
      <c r="H89" t="s">
        <v>106</v>
      </c>
      <c r="I89" s="77">
        <v>54400</v>
      </c>
      <c r="J89" s="77">
        <v>16490</v>
      </c>
      <c r="K89" s="77">
        <v>0</v>
      </c>
      <c r="L89" s="77">
        <v>32428.574400000001</v>
      </c>
      <c r="M89" s="78">
        <v>0</v>
      </c>
      <c r="N89" s="78">
        <v>3.9800000000000002E-2</v>
      </c>
      <c r="O89" s="78">
        <v>1.0999999999999999E-2</v>
      </c>
    </row>
    <row r="90" spans="2:15">
      <c r="B90" t="s">
        <v>692</v>
      </c>
      <c r="C90" t="s">
        <v>693</v>
      </c>
      <c r="D90" t="s">
        <v>400</v>
      </c>
      <c r="E90" t="s">
        <v>401</v>
      </c>
      <c r="F90" t="s">
        <v>694</v>
      </c>
      <c r="G90" t="s">
        <v>691</v>
      </c>
      <c r="H90" t="s">
        <v>106</v>
      </c>
      <c r="I90" s="77">
        <v>50000</v>
      </c>
      <c r="J90" s="77">
        <v>9065</v>
      </c>
      <c r="K90" s="77">
        <v>0</v>
      </c>
      <c r="L90" s="77">
        <v>16384.987499999999</v>
      </c>
      <c r="M90" s="78">
        <v>0</v>
      </c>
      <c r="N90" s="78">
        <v>2.01E-2</v>
      </c>
      <c r="O90" s="78">
        <v>5.4999999999999997E-3</v>
      </c>
    </row>
    <row r="91" spans="2:15">
      <c r="B91" t="s">
        <v>695</v>
      </c>
      <c r="C91" t="s">
        <v>696</v>
      </c>
      <c r="D91" t="s">
        <v>123</v>
      </c>
      <c r="E91" t="s">
        <v>401</v>
      </c>
      <c r="F91" t="s">
        <v>697</v>
      </c>
      <c r="G91" t="s">
        <v>337</v>
      </c>
      <c r="H91" t="s">
        <v>110</v>
      </c>
      <c r="I91" s="77">
        <v>99000</v>
      </c>
      <c r="J91" s="77">
        <v>5436</v>
      </c>
      <c r="K91" s="77">
        <v>161.61318</v>
      </c>
      <c r="L91" s="77">
        <v>21323.297987999998</v>
      </c>
      <c r="M91" s="78">
        <v>0</v>
      </c>
      <c r="N91" s="78">
        <v>2.6100000000000002E-2</v>
      </c>
      <c r="O91" s="78">
        <v>7.1999999999999998E-3</v>
      </c>
    </row>
    <row r="92" spans="2:15">
      <c r="B92" t="s">
        <v>698</v>
      </c>
      <c r="C92" t="s">
        <v>699</v>
      </c>
      <c r="D92" t="s">
        <v>409</v>
      </c>
      <c r="E92" t="s">
        <v>401</v>
      </c>
      <c r="F92" t="s">
        <v>700</v>
      </c>
      <c r="G92" t="s">
        <v>590</v>
      </c>
      <c r="H92" t="s">
        <v>110</v>
      </c>
      <c r="I92" s="77">
        <v>86500</v>
      </c>
      <c r="J92" s="77">
        <v>4309</v>
      </c>
      <c r="K92" s="77">
        <v>0</v>
      </c>
      <c r="L92" s="77">
        <v>14656.430077000001</v>
      </c>
      <c r="M92" s="78">
        <v>1E-4</v>
      </c>
      <c r="N92" s="78">
        <v>1.7999999999999999E-2</v>
      </c>
      <c r="O92" s="78">
        <v>5.0000000000000001E-3</v>
      </c>
    </row>
    <row r="93" spans="2:15">
      <c r="B93" t="s">
        <v>231</v>
      </c>
      <c r="E93" s="16"/>
      <c r="F93" s="16"/>
      <c r="G93" s="16"/>
    </row>
    <row r="94" spans="2:15">
      <c r="B94" t="s">
        <v>282</v>
      </c>
      <c r="E94" s="16"/>
      <c r="F94" s="16"/>
      <c r="G94" s="16"/>
    </row>
    <row r="95" spans="2:15">
      <c r="B95" t="s">
        <v>283</v>
      </c>
      <c r="E95" s="16"/>
      <c r="F95" s="16"/>
      <c r="G95" s="16"/>
    </row>
    <row r="96" spans="2:15">
      <c r="B96" t="s">
        <v>284</v>
      </c>
      <c r="E96" s="16"/>
      <c r="F96" s="16"/>
      <c r="G96" s="16"/>
    </row>
    <row r="97" spans="2:7">
      <c r="B97" t="s">
        <v>285</v>
      </c>
      <c r="E97" s="16"/>
      <c r="F97" s="16"/>
      <c r="G97" s="16"/>
    </row>
    <row r="98" spans="2:7">
      <c r="E98" s="16"/>
      <c r="F98" s="16"/>
      <c r="G98" s="16"/>
    </row>
    <row r="99" spans="2:7">
      <c r="E99" s="16"/>
      <c r="F99" s="16"/>
      <c r="G99" s="16"/>
    </row>
    <row r="100" spans="2:7"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2336000</v>
      </c>
      <c r="I11" s="7"/>
      <c r="J11" s="75">
        <v>0</v>
      </c>
      <c r="K11" s="75">
        <v>205255.7034</v>
      </c>
      <c r="L11" s="7"/>
      <c r="M11" s="76">
        <v>1</v>
      </c>
      <c r="N11" s="76">
        <v>6.9500000000000006E-2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1840000</v>
      </c>
      <c r="J12" s="81">
        <v>0</v>
      </c>
      <c r="K12" s="81">
        <v>120935.25</v>
      </c>
      <c r="M12" s="80">
        <v>0.58919999999999995</v>
      </c>
      <c r="N12" s="80">
        <v>4.0899999999999999E-2</v>
      </c>
    </row>
    <row r="13" spans="2:63">
      <c r="B13" s="79" t="s">
        <v>701</v>
      </c>
      <c r="D13" s="16"/>
      <c r="E13" s="16"/>
      <c r="F13" s="16"/>
      <c r="G13" s="16"/>
      <c r="H13" s="81">
        <v>100000</v>
      </c>
      <c r="J13" s="81">
        <v>0</v>
      </c>
      <c r="K13" s="81">
        <v>2343</v>
      </c>
      <c r="M13" s="80">
        <v>1.14E-2</v>
      </c>
      <c r="N13" s="80">
        <v>8.0000000000000004E-4</v>
      </c>
    </row>
    <row r="14" spans="2:63">
      <c r="B14" t="s">
        <v>702</v>
      </c>
      <c r="C14" t="s">
        <v>703</v>
      </c>
      <c r="D14" t="s">
        <v>100</v>
      </c>
      <c r="E14" t="s">
        <v>704</v>
      </c>
      <c r="F14" t="s">
        <v>705</v>
      </c>
      <c r="G14" t="s">
        <v>102</v>
      </c>
      <c r="H14" s="77">
        <v>100000</v>
      </c>
      <c r="I14" s="77">
        <v>2343</v>
      </c>
      <c r="J14" s="77">
        <v>0</v>
      </c>
      <c r="K14" s="77">
        <v>2343</v>
      </c>
      <c r="L14" s="78">
        <v>1.4E-3</v>
      </c>
      <c r="M14" s="78">
        <v>1.14E-2</v>
      </c>
      <c r="N14" s="78">
        <v>8.0000000000000004E-4</v>
      </c>
    </row>
    <row r="15" spans="2:63">
      <c r="B15" s="79" t="s">
        <v>706</v>
      </c>
      <c r="D15" s="16"/>
      <c r="E15" s="16"/>
      <c r="F15" s="16"/>
      <c r="G15" s="16"/>
      <c r="H15" s="81">
        <v>1740000</v>
      </c>
      <c r="J15" s="81">
        <v>0</v>
      </c>
      <c r="K15" s="81">
        <v>118592.25</v>
      </c>
      <c r="M15" s="80">
        <v>0.57779999999999998</v>
      </c>
      <c r="N15" s="80">
        <v>4.0099999999999997E-2</v>
      </c>
    </row>
    <row r="16" spans="2:63">
      <c r="B16" t="s">
        <v>707</v>
      </c>
      <c r="C16" t="s">
        <v>708</v>
      </c>
      <c r="D16" t="s">
        <v>100</v>
      </c>
      <c r="E16" t="s">
        <v>704</v>
      </c>
      <c r="F16" t="s">
        <v>705</v>
      </c>
      <c r="G16" t="s">
        <v>102</v>
      </c>
      <c r="H16" s="77">
        <v>1025000</v>
      </c>
      <c r="I16" s="77">
        <v>5249</v>
      </c>
      <c r="J16" s="77">
        <v>0</v>
      </c>
      <c r="K16" s="77">
        <v>53802.25</v>
      </c>
      <c r="L16" s="78">
        <v>3.3099999999999997E-2</v>
      </c>
      <c r="M16" s="78">
        <v>0.2621</v>
      </c>
      <c r="N16" s="78">
        <v>1.8200000000000001E-2</v>
      </c>
    </row>
    <row r="17" spans="2:14">
      <c r="B17" t="s">
        <v>709</v>
      </c>
      <c r="C17" t="s">
        <v>710</v>
      </c>
      <c r="D17" t="s">
        <v>100</v>
      </c>
      <c r="E17" t="s">
        <v>711</v>
      </c>
      <c r="F17" t="s">
        <v>705</v>
      </c>
      <c r="G17" t="s">
        <v>102</v>
      </c>
      <c r="H17" s="77">
        <v>550000</v>
      </c>
      <c r="I17" s="77">
        <v>6254</v>
      </c>
      <c r="J17" s="77">
        <v>0</v>
      </c>
      <c r="K17" s="77">
        <v>34397</v>
      </c>
      <c r="L17" s="78">
        <v>2.64E-2</v>
      </c>
      <c r="M17" s="78">
        <v>0.1676</v>
      </c>
      <c r="N17" s="78">
        <v>1.1599999999999999E-2</v>
      </c>
    </row>
    <row r="18" spans="2:14">
      <c r="B18" t="s">
        <v>712</v>
      </c>
      <c r="C18" t="s">
        <v>713</v>
      </c>
      <c r="D18" t="s">
        <v>100</v>
      </c>
      <c r="E18" t="s">
        <v>714</v>
      </c>
      <c r="F18" t="s">
        <v>705</v>
      </c>
      <c r="G18" t="s">
        <v>102</v>
      </c>
      <c r="H18" s="77">
        <v>165000</v>
      </c>
      <c r="I18" s="77">
        <v>18420</v>
      </c>
      <c r="J18" s="77">
        <v>0</v>
      </c>
      <c r="K18" s="77">
        <v>30393</v>
      </c>
      <c r="L18" s="78">
        <v>3.3399999999999999E-2</v>
      </c>
      <c r="M18" s="78">
        <v>0.14810000000000001</v>
      </c>
      <c r="N18" s="78">
        <v>1.03E-2</v>
      </c>
    </row>
    <row r="19" spans="2:14">
      <c r="B19" s="79" t="s">
        <v>715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716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224</v>
      </c>
      <c r="C22" t="s">
        <v>224</v>
      </c>
      <c r="D22" s="16"/>
      <c r="E22" s="16"/>
      <c r="F22" t="s">
        <v>224</v>
      </c>
      <c r="G22" t="s">
        <v>224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397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717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229</v>
      </c>
      <c r="D27" s="16"/>
      <c r="E27" s="16"/>
      <c r="F27" s="16"/>
      <c r="G27" s="16"/>
      <c r="H27" s="81">
        <v>496000</v>
      </c>
      <c r="J27" s="81">
        <v>0</v>
      </c>
      <c r="K27" s="81">
        <v>84320.453399999999</v>
      </c>
      <c r="M27" s="80">
        <v>0.4108</v>
      </c>
      <c r="N27" s="80">
        <v>2.8500000000000001E-2</v>
      </c>
    </row>
    <row r="28" spans="2:14">
      <c r="B28" s="79" t="s">
        <v>718</v>
      </c>
      <c r="D28" s="16"/>
      <c r="E28" s="16"/>
      <c r="F28" s="16"/>
      <c r="G28" s="16"/>
      <c r="H28" s="81">
        <v>496000</v>
      </c>
      <c r="J28" s="81">
        <v>0</v>
      </c>
      <c r="K28" s="81">
        <v>84320.453399999999</v>
      </c>
      <c r="M28" s="80">
        <v>0.4108</v>
      </c>
      <c r="N28" s="80">
        <v>2.8500000000000001E-2</v>
      </c>
    </row>
    <row r="29" spans="2:14">
      <c r="B29" t="s">
        <v>719</v>
      </c>
      <c r="C29" t="s">
        <v>720</v>
      </c>
      <c r="D29" t="s">
        <v>400</v>
      </c>
      <c r="E29" t="s">
        <v>721</v>
      </c>
      <c r="F29" t="s">
        <v>403</v>
      </c>
      <c r="G29" t="s">
        <v>106</v>
      </c>
      <c r="H29" s="77">
        <v>110000</v>
      </c>
      <c r="I29" s="77">
        <v>7621</v>
      </c>
      <c r="J29" s="77">
        <v>0</v>
      </c>
      <c r="K29" s="77">
        <v>30304.906500000001</v>
      </c>
      <c r="L29" s="78">
        <v>0</v>
      </c>
      <c r="M29" s="78">
        <v>0.14760000000000001</v>
      </c>
      <c r="N29" s="78">
        <v>1.03E-2</v>
      </c>
    </row>
    <row r="30" spans="2:14">
      <c r="B30" t="s">
        <v>722</v>
      </c>
      <c r="C30" t="s">
        <v>723</v>
      </c>
      <c r="D30" t="s">
        <v>400</v>
      </c>
      <c r="E30" t="s">
        <v>724</v>
      </c>
      <c r="F30" t="s">
        <v>705</v>
      </c>
      <c r="G30" t="s">
        <v>106</v>
      </c>
      <c r="H30" s="77">
        <v>386000</v>
      </c>
      <c r="I30" s="77">
        <v>3871</v>
      </c>
      <c r="J30" s="77">
        <v>0</v>
      </c>
      <c r="K30" s="77">
        <v>54015.546900000001</v>
      </c>
      <c r="L30" s="78">
        <v>2.0000000000000001E-4</v>
      </c>
      <c r="M30" s="78">
        <v>0.26319999999999999</v>
      </c>
      <c r="N30" s="78">
        <v>1.83E-2</v>
      </c>
    </row>
    <row r="31" spans="2:14">
      <c r="B31" s="79" t="s">
        <v>725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224</v>
      </c>
      <c r="C32" t="s">
        <v>224</v>
      </c>
      <c r="D32" s="16"/>
      <c r="E32" s="16"/>
      <c r="F32" t="s">
        <v>224</v>
      </c>
      <c r="G32" t="s">
        <v>224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397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224</v>
      </c>
      <c r="C34" t="s">
        <v>224</v>
      </c>
      <c r="D34" s="16"/>
      <c r="E34" s="16"/>
      <c r="F34" t="s">
        <v>224</v>
      </c>
      <c r="G34" t="s">
        <v>224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717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224</v>
      </c>
      <c r="C36" t="s">
        <v>224</v>
      </c>
      <c r="D36" s="16"/>
      <c r="E36" s="16"/>
      <c r="F36" t="s">
        <v>224</v>
      </c>
      <c r="G36" t="s">
        <v>224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t="s">
        <v>231</v>
      </c>
      <c r="D37" s="16"/>
      <c r="E37" s="16"/>
      <c r="F37" s="16"/>
      <c r="G37" s="16"/>
    </row>
    <row r="38" spans="2:14">
      <c r="B38" t="s">
        <v>282</v>
      </c>
      <c r="D38" s="16"/>
      <c r="E38" s="16"/>
      <c r="F38" s="16"/>
      <c r="G38" s="16"/>
    </row>
    <row r="39" spans="2:14">
      <c r="B39" t="s">
        <v>283</v>
      </c>
      <c r="D39" s="16"/>
      <c r="E39" s="16"/>
      <c r="F39" s="16"/>
      <c r="G39" s="16"/>
    </row>
    <row r="40" spans="2:14">
      <c r="B40" t="s">
        <v>284</v>
      </c>
      <c r="D40" s="16"/>
      <c r="E40" s="16"/>
      <c r="F40" s="16"/>
      <c r="G40" s="16"/>
    </row>
    <row r="41" spans="2:14">
      <c r="B41" t="s">
        <v>285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25339865.649999999</v>
      </c>
      <c r="K11" s="7"/>
      <c r="L11" s="75">
        <v>94474.726874862594</v>
      </c>
      <c r="M11" s="7"/>
      <c r="N11" s="76">
        <v>1</v>
      </c>
      <c r="O11" s="76">
        <v>3.2000000000000001E-2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24150000</v>
      </c>
      <c r="L12" s="81">
        <v>45254.684999999998</v>
      </c>
      <c r="N12" s="80">
        <v>0.47899999999999998</v>
      </c>
      <c r="O12" s="80">
        <v>1.5299999999999999E-2</v>
      </c>
    </row>
    <row r="13" spans="2:65">
      <c r="B13" s="79" t="s">
        <v>726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727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24150000</v>
      </c>
      <c r="L17" s="81">
        <v>45254.684999999998</v>
      </c>
      <c r="N17" s="80">
        <v>0.47899999999999998</v>
      </c>
      <c r="O17" s="80">
        <v>1.5299999999999999E-2</v>
      </c>
    </row>
    <row r="18" spans="2:15">
      <c r="B18" t="s">
        <v>728</v>
      </c>
      <c r="C18" t="s">
        <v>729</v>
      </c>
      <c r="D18" t="s">
        <v>100</v>
      </c>
      <c r="E18" t="s">
        <v>714</v>
      </c>
      <c r="F18" t="s">
        <v>705</v>
      </c>
      <c r="G18" t="s">
        <v>224</v>
      </c>
      <c r="H18" t="s">
        <v>383</v>
      </c>
      <c r="I18" t="s">
        <v>102</v>
      </c>
      <c r="J18" s="77">
        <v>24150000</v>
      </c>
      <c r="K18" s="77">
        <v>187.39</v>
      </c>
      <c r="L18" s="77">
        <v>45254.684999999998</v>
      </c>
      <c r="M18" s="78">
        <v>0</v>
      </c>
      <c r="N18" s="78">
        <v>0.47899999999999998</v>
      </c>
      <c r="O18" s="78">
        <v>1.5299999999999999E-2</v>
      </c>
    </row>
    <row r="19" spans="2:15">
      <c r="B19" s="79" t="s">
        <v>397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1189865.6499999999</v>
      </c>
      <c r="L21" s="81">
        <v>49220.041874862589</v>
      </c>
      <c r="N21" s="80">
        <v>0.52100000000000002</v>
      </c>
      <c r="O21" s="80">
        <v>1.67E-2</v>
      </c>
    </row>
    <row r="22" spans="2:15">
      <c r="B22" s="79" t="s">
        <v>726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727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1189865.6499999999</v>
      </c>
      <c r="L26" s="81">
        <v>49220.041874862589</v>
      </c>
      <c r="N26" s="80">
        <v>0.52100000000000002</v>
      </c>
      <c r="O26" s="80">
        <v>1.67E-2</v>
      </c>
    </row>
    <row r="27" spans="2:15">
      <c r="B27" t="s">
        <v>730</v>
      </c>
      <c r="C27" t="s">
        <v>731</v>
      </c>
      <c r="D27" t="s">
        <v>123</v>
      </c>
      <c r="E27" t="s">
        <v>732</v>
      </c>
      <c r="F27" t="s">
        <v>705</v>
      </c>
      <c r="G27" t="s">
        <v>224</v>
      </c>
      <c r="H27" t="s">
        <v>383</v>
      </c>
      <c r="I27" t="s">
        <v>106</v>
      </c>
      <c r="J27" s="77">
        <v>14150</v>
      </c>
      <c r="K27" s="77">
        <v>16998</v>
      </c>
      <c r="L27" s="77">
        <v>8694.8594549999998</v>
      </c>
      <c r="M27" s="78">
        <v>0</v>
      </c>
      <c r="N27" s="78">
        <v>9.1999999999999998E-2</v>
      </c>
      <c r="O27" s="78">
        <v>2.8999999999999998E-3</v>
      </c>
    </row>
    <row r="28" spans="2:15">
      <c r="B28" t="s">
        <v>733</v>
      </c>
      <c r="C28" t="s">
        <v>734</v>
      </c>
      <c r="D28" t="s">
        <v>123</v>
      </c>
      <c r="E28" t="s">
        <v>735</v>
      </c>
      <c r="F28" t="s">
        <v>705</v>
      </c>
      <c r="G28" t="s">
        <v>224</v>
      </c>
      <c r="H28" t="s">
        <v>383</v>
      </c>
      <c r="I28" t="s">
        <v>110</v>
      </c>
      <c r="J28" s="77">
        <v>33500</v>
      </c>
      <c r="K28" s="77">
        <v>4855</v>
      </c>
      <c r="L28" s="77">
        <v>6395.4283850000002</v>
      </c>
      <c r="M28" s="78">
        <v>0</v>
      </c>
      <c r="N28" s="78">
        <v>6.7699999999999996E-2</v>
      </c>
      <c r="O28" s="78">
        <v>2.2000000000000001E-3</v>
      </c>
    </row>
    <row r="29" spans="2:15">
      <c r="B29" t="s">
        <v>736</v>
      </c>
      <c r="C29" t="s">
        <v>737</v>
      </c>
      <c r="D29" t="s">
        <v>123</v>
      </c>
      <c r="E29" t="s">
        <v>735</v>
      </c>
      <c r="F29" t="s">
        <v>705</v>
      </c>
      <c r="G29" t="s">
        <v>224</v>
      </c>
      <c r="H29" t="s">
        <v>383</v>
      </c>
      <c r="I29" t="s">
        <v>203</v>
      </c>
      <c r="J29" s="77">
        <v>177000</v>
      </c>
      <c r="K29" s="77">
        <v>166700</v>
      </c>
      <c r="L29" s="77">
        <v>7986.6570119999997</v>
      </c>
      <c r="M29" s="78">
        <v>0</v>
      </c>
      <c r="N29" s="78">
        <v>8.4500000000000006E-2</v>
      </c>
      <c r="O29" s="78">
        <v>2.7000000000000001E-3</v>
      </c>
    </row>
    <row r="30" spans="2:15">
      <c r="B30" t="s">
        <v>738</v>
      </c>
      <c r="C30" t="s">
        <v>739</v>
      </c>
      <c r="D30" t="s">
        <v>400</v>
      </c>
      <c r="E30" t="s">
        <v>740</v>
      </c>
      <c r="F30" t="s">
        <v>705</v>
      </c>
      <c r="G30" t="s">
        <v>224</v>
      </c>
      <c r="H30" t="s">
        <v>383</v>
      </c>
      <c r="I30" t="s">
        <v>200</v>
      </c>
      <c r="J30" s="77">
        <v>4340</v>
      </c>
      <c r="K30" s="77">
        <v>21400</v>
      </c>
      <c r="L30" s="77">
        <v>3664.4225799999999</v>
      </c>
      <c r="M30" s="78">
        <v>0</v>
      </c>
      <c r="N30" s="78">
        <v>3.8800000000000001E-2</v>
      </c>
      <c r="O30" s="78">
        <v>1.1999999999999999E-3</v>
      </c>
    </row>
    <row r="31" spans="2:15">
      <c r="B31" t="s">
        <v>741</v>
      </c>
      <c r="C31" t="s">
        <v>742</v>
      </c>
      <c r="D31" t="s">
        <v>123</v>
      </c>
      <c r="E31" t="s">
        <v>743</v>
      </c>
      <c r="F31" t="s">
        <v>705</v>
      </c>
      <c r="G31" t="s">
        <v>224</v>
      </c>
      <c r="H31" t="s">
        <v>383</v>
      </c>
      <c r="I31" t="s">
        <v>106</v>
      </c>
      <c r="J31" s="77">
        <v>2350</v>
      </c>
      <c r="K31" s="77">
        <v>21858.82</v>
      </c>
      <c r="L31" s="77">
        <v>1856.9614060500001</v>
      </c>
      <c r="M31" s="78">
        <v>0</v>
      </c>
      <c r="N31" s="78">
        <v>1.9699999999999999E-2</v>
      </c>
      <c r="O31" s="78">
        <v>5.9999999999999995E-4</v>
      </c>
    </row>
    <row r="32" spans="2:15">
      <c r="B32" t="s">
        <v>744</v>
      </c>
      <c r="C32" t="s">
        <v>745</v>
      </c>
      <c r="D32" t="s">
        <v>123</v>
      </c>
      <c r="E32" t="s">
        <v>746</v>
      </c>
      <c r="F32" t="s">
        <v>705</v>
      </c>
      <c r="G32" t="s">
        <v>224</v>
      </c>
      <c r="H32" t="s">
        <v>383</v>
      </c>
      <c r="I32" t="s">
        <v>106</v>
      </c>
      <c r="J32" s="77">
        <v>91000.14</v>
      </c>
      <c r="K32" s="77">
        <v>2258.79</v>
      </c>
      <c r="L32" s="77">
        <v>7430.63995523619</v>
      </c>
      <c r="M32" s="78">
        <v>1E-4</v>
      </c>
      <c r="N32" s="78">
        <v>7.8700000000000006E-2</v>
      </c>
      <c r="O32" s="78">
        <v>2.5000000000000001E-3</v>
      </c>
    </row>
    <row r="33" spans="2:15">
      <c r="B33" t="s">
        <v>747</v>
      </c>
      <c r="C33" t="s">
        <v>748</v>
      </c>
      <c r="D33" t="s">
        <v>123</v>
      </c>
      <c r="E33" t="s">
        <v>749</v>
      </c>
      <c r="F33" t="s">
        <v>705</v>
      </c>
      <c r="G33" t="s">
        <v>224</v>
      </c>
      <c r="H33" t="s">
        <v>383</v>
      </c>
      <c r="I33" t="s">
        <v>113</v>
      </c>
      <c r="J33" s="77">
        <v>750000</v>
      </c>
      <c r="K33" s="77">
        <v>113.89</v>
      </c>
      <c r="L33" s="77">
        <v>3815.7705599999999</v>
      </c>
      <c r="M33" s="78">
        <v>1E-3</v>
      </c>
      <c r="N33" s="78">
        <v>4.0399999999999998E-2</v>
      </c>
      <c r="O33" s="78">
        <v>1.2999999999999999E-3</v>
      </c>
    </row>
    <row r="34" spans="2:15">
      <c r="B34" t="s">
        <v>750</v>
      </c>
      <c r="C34" t="s">
        <v>751</v>
      </c>
      <c r="D34" t="s">
        <v>123</v>
      </c>
      <c r="E34" t="s">
        <v>752</v>
      </c>
      <c r="F34" t="s">
        <v>705</v>
      </c>
      <c r="G34" t="s">
        <v>224</v>
      </c>
      <c r="H34" t="s">
        <v>383</v>
      </c>
      <c r="I34" t="s">
        <v>110</v>
      </c>
      <c r="J34" s="77">
        <v>4525</v>
      </c>
      <c r="K34" s="77">
        <v>11972</v>
      </c>
      <c r="L34" s="77">
        <v>2130.2025026000001</v>
      </c>
      <c r="M34" s="78">
        <v>0</v>
      </c>
      <c r="N34" s="78">
        <v>2.2499999999999999E-2</v>
      </c>
      <c r="O34" s="78">
        <v>6.9999999999999999E-4</v>
      </c>
    </row>
    <row r="35" spans="2:15">
      <c r="B35" t="s">
        <v>753</v>
      </c>
      <c r="C35" t="s">
        <v>754</v>
      </c>
      <c r="D35" t="s">
        <v>123</v>
      </c>
      <c r="E35" t="s">
        <v>755</v>
      </c>
      <c r="F35" t="s">
        <v>705</v>
      </c>
      <c r="G35" t="s">
        <v>224</v>
      </c>
      <c r="H35" t="s">
        <v>383</v>
      </c>
      <c r="I35" t="s">
        <v>106</v>
      </c>
      <c r="J35" s="77">
        <v>113000.51</v>
      </c>
      <c r="K35" s="77">
        <v>1773.6</v>
      </c>
      <c r="L35" s="77">
        <v>7245.1000189764</v>
      </c>
      <c r="M35" s="78">
        <v>1E-4</v>
      </c>
      <c r="N35" s="78">
        <v>7.6700000000000004E-2</v>
      </c>
      <c r="O35" s="78">
        <v>2.5000000000000001E-3</v>
      </c>
    </row>
    <row r="36" spans="2:15">
      <c r="B36" s="79" t="s">
        <v>397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224</v>
      </c>
      <c r="C37" t="s">
        <v>224</v>
      </c>
      <c r="D37" s="16"/>
      <c r="E37" s="16"/>
      <c r="F37" t="s">
        <v>224</v>
      </c>
      <c r="G37" t="s">
        <v>224</v>
      </c>
      <c r="I37" t="s">
        <v>224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231</v>
      </c>
      <c r="C38" s="16"/>
      <c r="D38" s="16"/>
      <c r="E38" s="16"/>
    </row>
    <row r="39" spans="2:15">
      <c r="B39" t="s">
        <v>282</v>
      </c>
      <c r="C39" s="16"/>
      <c r="D39" s="16"/>
      <c r="E39" s="16"/>
    </row>
    <row r="40" spans="2:15">
      <c r="B40" t="s">
        <v>283</v>
      </c>
      <c r="C40" s="16"/>
      <c r="D40" s="16"/>
      <c r="E40" s="16"/>
    </row>
    <row r="41" spans="2:15">
      <c r="B41" t="s">
        <v>284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756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757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224</v>
      </c>
      <c r="C17" t="s">
        <v>224</v>
      </c>
      <c r="D17" s="16"/>
      <c r="E17" t="s">
        <v>224</v>
      </c>
      <c r="F17" t="s">
        <v>224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231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-2200</v>
      </c>
      <c r="H11" s="7"/>
      <c r="I11" s="75">
        <v>-8093.0523300000004</v>
      </c>
      <c r="J11" s="25"/>
      <c r="K11" s="76">
        <v>1</v>
      </c>
      <c r="L11" s="76">
        <v>-2.7000000000000001E-3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758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759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760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-2200</v>
      </c>
      <c r="I21" s="81">
        <v>-8093.0523300000004</v>
      </c>
      <c r="K21" s="80">
        <v>1</v>
      </c>
      <c r="L21" s="80">
        <v>-2.7000000000000001E-3</v>
      </c>
    </row>
    <row r="22" spans="2:12">
      <c r="B22" s="79" t="s">
        <v>758</v>
      </c>
      <c r="C22" s="16"/>
      <c r="D22" s="16"/>
      <c r="E22" s="16"/>
      <c r="G22" s="81">
        <v>-2200</v>
      </c>
      <c r="I22" s="81">
        <v>-8093.0523300000004</v>
      </c>
      <c r="K22" s="80">
        <v>1</v>
      </c>
      <c r="L22" s="80">
        <v>-2.7000000000000001E-3</v>
      </c>
    </row>
    <row r="23" spans="2:12">
      <c r="B23" t="s">
        <v>761</v>
      </c>
      <c r="C23" t="s">
        <v>762</v>
      </c>
      <c r="D23" t="s">
        <v>123</v>
      </c>
      <c r="E23" t="s">
        <v>659</v>
      </c>
      <c r="F23" t="s">
        <v>106</v>
      </c>
      <c r="G23" s="77">
        <v>-2200</v>
      </c>
      <c r="H23" s="77">
        <v>101761</v>
      </c>
      <c r="I23" s="77">
        <v>-8093.0523300000004</v>
      </c>
      <c r="J23" s="78">
        <v>0</v>
      </c>
      <c r="K23" s="78">
        <v>1</v>
      </c>
      <c r="L23" s="78">
        <v>-2.7000000000000001E-3</v>
      </c>
    </row>
    <row r="24" spans="2:12">
      <c r="B24" s="79" t="s">
        <v>763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760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764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-989221.02</v>
      </c>
      <c r="H11" s="25"/>
      <c r="I11" s="75">
        <v>13374.530005437467</v>
      </c>
      <c r="J11" s="76">
        <v>1</v>
      </c>
      <c r="K11" s="76">
        <v>4.4999999999999997E-3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-989221.02</v>
      </c>
      <c r="H14" s="19"/>
      <c r="I14" s="81">
        <v>13374.530005437467</v>
      </c>
      <c r="J14" s="80">
        <v>1</v>
      </c>
      <c r="K14" s="80">
        <v>4.4999999999999997E-3</v>
      </c>
      <c r="BF14" s="16" t="s">
        <v>126</v>
      </c>
    </row>
    <row r="15" spans="1:60">
      <c r="B15" t="s">
        <v>765</v>
      </c>
      <c r="C15" t="s">
        <v>766</v>
      </c>
      <c r="D15" t="s">
        <v>123</v>
      </c>
      <c r="E15" t="s">
        <v>659</v>
      </c>
      <c r="F15" t="s">
        <v>106</v>
      </c>
      <c r="G15" s="77">
        <v>274</v>
      </c>
      <c r="H15" s="77">
        <v>5.6649999999999995E-4</v>
      </c>
      <c r="I15" s="77">
        <v>5.6112391499999997E-6</v>
      </c>
      <c r="J15" s="78">
        <v>0</v>
      </c>
      <c r="K15" s="78">
        <v>0</v>
      </c>
      <c r="BF15" s="16" t="s">
        <v>127</v>
      </c>
    </row>
    <row r="16" spans="1:60">
      <c r="B16" t="s">
        <v>767</v>
      </c>
      <c r="C16" t="s">
        <v>768</v>
      </c>
      <c r="D16" t="s">
        <v>123</v>
      </c>
      <c r="E16" t="s">
        <v>659</v>
      </c>
      <c r="F16" t="s">
        <v>106</v>
      </c>
      <c r="G16" s="77">
        <v>3735110.98</v>
      </c>
      <c r="H16" s="77">
        <v>100</v>
      </c>
      <c r="I16" s="77">
        <v>13502.426192700001</v>
      </c>
      <c r="J16" s="78">
        <v>1.0096000000000001</v>
      </c>
      <c r="K16" s="78">
        <v>4.5999999999999999E-3</v>
      </c>
      <c r="BF16" s="16" t="s">
        <v>128</v>
      </c>
    </row>
    <row r="17" spans="2:58">
      <c r="B17" t="s">
        <v>769</v>
      </c>
      <c r="C17" t="s">
        <v>770</v>
      </c>
      <c r="D17" t="s">
        <v>123</v>
      </c>
      <c r="E17" t="s">
        <v>659</v>
      </c>
      <c r="F17" t="s">
        <v>106</v>
      </c>
      <c r="G17" s="77">
        <v>191</v>
      </c>
      <c r="H17" s="77">
        <v>1.3301749999999999E-2</v>
      </c>
      <c r="I17" s="77">
        <v>9.1843928137499997E-5</v>
      </c>
      <c r="J17" s="78">
        <v>0</v>
      </c>
      <c r="K17" s="78">
        <v>0</v>
      </c>
      <c r="BF17" s="16" t="s">
        <v>129</v>
      </c>
    </row>
    <row r="18" spans="2:58">
      <c r="B18" t="s">
        <v>771</v>
      </c>
      <c r="C18" t="s">
        <v>772</v>
      </c>
      <c r="D18" t="s">
        <v>123</v>
      </c>
      <c r="E18" t="s">
        <v>659</v>
      </c>
      <c r="F18" t="s">
        <v>106</v>
      </c>
      <c r="G18" s="77">
        <v>44</v>
      </c>
      <c r="H18" s="77">
        <v>4.1377499999999999E-3</v>
      </c>
      <c r="I18" s="77">
        <v>6.5815051499999998E-6</v>
      </c>
      <c r="J18" s="78">
        <v>0</v>
      </c>
      <c r="K18" s="78">
        <v>0</v>
      </c>
      <c r="BF18" s="16" t="s">
        <v>130</v>
      </c>
    </row>
    <row r="19" spans="2:58">
      <c r="B19" t="s">
        <v>773</v>
      </c>
      <c r="C19" t="s">
        <v>774</v>
      </c>
      <c r="D19" t="s">
        <v>123</v>
      </c>
      <c r="E19" t="s">
        <v>659</v>
      </c>
      <c r="F19" t="s">
        <v>106</v>
      </c>
      <c r="G19" s="77">
        <v>133</v>
      </c>
      <c r="H19" s="77">
        <v>1.31975E-3</v>
      </c>
      <c r="I19" s="77">
        <v>6.3452920124999996E-6</v>
      </c>
      <c r="J19" s="78">
        <v>0</v>
      </c>
      <c r="K19" s="78">
        <v>0</v>
      </c>
      <c r="BF19" s="16" t="s">
        <v>131</v>
      </c>
    </row>
    <row r="20" spans="2:58">
      <c r="B20" t="s">
        <v>775</v>
      </c>
      <c r="C20" t="s">
        <v>776</v>
      </c>
      <c r="D20" t="s">
        <v>123</v>
      </c>
      <c r="E20" t="s">
        <v>659</v>
      </c>
      <c r="F20" t="s">
        <v>203</v>
      </c>
      <c r="G20" s="77">
        <v>63</v>
      </c>
      <c r="H20" s="77">
        <v>2.0035000000000001E-3</v>
      </c>
      <c r="I20" s="77">
        <v>3.416536494E-8</v>
      </c>
      <c r="J20" s="78">
        <v>0</v>
      </c>
      <c r="K20" s="78">
        <v>0</v>
      </c>
      <c r="BF20" s="16" t="s">
        <v>132</v>
      </c>
    </row>
    <row r="21" spans="2:58">
      <c r="B21" t="s">
        <v>777</v>
      </c>
      <c r="C21" t="s">
        <v>778</v>
      </c>
      <c r="D21" t="s">
        <v>123</v>
      </c>
      <c r="E21" t="s">
        <v>659</v>
      </c>
      <c r="F21" t="s">
        <v>106</v>
      </c>
      <c r="G21" s="77">
        <v>-149</v>
      </c>
      <c r="H21" s="77">
        <v>1.211406E-4</v>
      </c>
      <c r="I21" s="77">
        <v>-6.5250567080999995E-7</v>
      </c>
      <c r="J21" s="78">
        <v>0</v>
      </c>
      <c r="K21" s="78">
        <v>0</v>
      </c>
      <c r="BF21" s="16" t="s">
        <v>123</v>
      </c>
    </row>
    <row r="22" spans="2:58">
      <c r="B22" t="s">
        <v>779</v>
      </c>
      <c r="C22" t="s">
        <v>780</v>
      </c>
      <c r="D22" t="s">
        <v>123</v>
      </c>
      <c r="E22" t="s">
        <v>659</v>
      </c>
      <c r="F22" t="s">
        <v>106</v>
      </c>
      <c r="G22" s="77">
        <v>112</v>
      </c>
      <c r="H22" s="77">
        <v>7.3450000000000002E-4</v>
      </c>
      <c r="I22" s="77">
        <v>2.9738436E-6</v>
      </c>
      <c r="J22" s="78">
        <v>0</v>
      </c>
      <c r="K22" s="78">
        <v>0</v>
      </c>
    </row>
    <row r="23" spans="2:58">
      <c r="B23" t="s">
        <v>781</v>
      </c>
      <c r="C23" t="s">
        <v>782</v>
      </c>
      <c r="D23" t="s">
        <v>123</v>
      </c>
      <c r="E23" t="s">
        <v>659</v>
      </c>
      <c r="F23" t="s">
        <v>203</v>
      </c>
      <c r="G23" s="77">
        <v>-4725000</v>
      </c>
      <c r="H23" s="77">
        <v>100</v>
      </c>
      <c r="I23" s="77">
        <v>-127.8963</v>
      </c>
      <c r="J23" s="78">
        <v>-9.5999999999999992E-3</v>
      </c>
      <c r="K23" s="78">
        <v>0</v>
      </c>
    </row>
    <row r="24" spans="2:58">
      <c r="B24" t="s">
        <v>231</v>
      </c>
      <c r="C24" s="19"/>
      <c r="D24" s="19"/>
      <c r="E24" s="19"/>
      <c r="F24" s="19"/>
      <c r="G24" s="19"/>
      <c r="H24" s="19"/>
    </row>
    <row r="25" spans="2:58">
      <c r="B25" t="s">
        <v>282</v>
      </c>
      <c r="C25" s="19"/>
      <c r="D25" s="19"/>
      <c r="E25" s="19"/>
      <c r="F25" s="19"/>
      <c r="G25" s="19"/>
      <c r="H25" s="19"/>
    </row>
    <row r="26" spans="2:58">
      <c r="B26" t="s">
        <v>283</v>
      </c>
      <c r="C26" s="19"/>
      <c r="D26" s="19"/>
      <c r="E26" s="19"/>
      <c r="F26" s="19"/>
      <c r="G26" s="19"/>
      <c r="H26" s="19"/>
    </row>
    <row r="27" spans="2:58">
      <c r="B27" t="s">
        <v>284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783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224</v>
      </c>
      <c r="C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784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224</v>
      </c>
      <c r="C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785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786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787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788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789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784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785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786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787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788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789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224</v>
      </c>
      <c r="C14" t="s">
        <v>224</v>
      </c>
      <c r="D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791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224</v>
      </c>
      <c r="C16" t="s">
        <v>224</v>
      </c>
      <c r="D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792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793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397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224</v>
      </c>
      <c r="C22" t="s">
        <v>224</v>
      </c>
      <c r="D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G25" s="77">
        <v>0</v>
      </c>
      <c r="H25" t="s">
        <v>224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794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224</v>
      </c>
      <c r="C27" t="s">
        <v>224</v>
      </c>
      <c r="D27" t="s">
        <v>224</v>
      </c>
      <c r="G27" s="77">
        <v>0</v>
      </c>
      <c r="H27" t="s">
        <v>224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795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796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7">
        <v>0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7">
        <v>0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397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797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798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4.59</v>
      </c>
      <c r="K11" s="7"/>
      <c r="L11" s="7"/>
      <c r="M11" s="76">
        <v>5.3499999999999999E-2</v>
      </c>
      <c r="N11" s="75">
        <v>53572772.159999996</v>
      </c>
      <c r="O11" s="7"/>
      <c r="P11" s="75">
        <v>54460.939989703998</v>
      </c>
      <c r="Q11" s="7"/>
      <c r="R11" s="76">
        <v>1</v>
      </c>
      <c r="S11" s="76">
        <v>1.84E-2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4.59</v>
      </c>
      <c r="M12" s="80">
        <v>5.3499999999999999E-2</v>
      </c>
      <c r="N12" s="81">
        <v>53572772.159999996</v>
      </c>
      <c r="P12" s="81">
        <v>54460.939989703998</v>
      </c>
      <c r="R12" s="80">
        <v>1</v>
      </c>
      <c r="S12" s="80">
        <v>1.84E-2</v>
      </c>
    </row>
    <row r="13" spans="2:81">
      <c r="B13" s="79" t="s">
        <v>795</v>
      </c>
      <c r="C13" s="16"/>
      <c r="D13" s="16"/>
      <c r="E13" s="16"/>
      <c r="J13" s="81">
        <v>9.68</v>
      </c>
      <c r="M13" s="80">
        <v>2.5700000000000001E-2</v>
      </c>
      <c r="N13" s="81">
        <v>11508464.220000001</v>
      </c>
      <c r="P13" s="81">
        <v>15330.760656597</v>
      </c>
      <c r="R13" s="80">
        <v>0.28149999999999997</v>
      </c>
      <c r="S13" s="80">
        <v>5.1999999999999998E-3</v>
      </c>
    </row>
    <row r="14" spans="2:81">
      <c r="B14" t="s">
        <v>799</v>
      </c>
      <c r="C14" t="s">
        <v>800</v>
      </c>
      <c r="D14" t="s">
        <v>123</v>
      </c>
      <c r="E14" t="s">
        <v>801</v>
      </c>
      <c r="F14" t="s">
        <v>558</v>
      </c>
      <c r="G14" t="s">
        <v>209</v>
      </c>
      <c r="H14" t="s">
        <v>210</v>
      </c>
      <c r="I14" t="s">
        <v>802</v>
      </c>
      <c r="J14" s="77">
        <v>1.03</v>
      </c>
      <c r="K14" t="s">
        <v>102</v>
      </c>
      <c r="L14" s="78">
        <v>2.9499999999999998E-2</v>
      </c>
      <c r="M14" s="78">
        <v>2.24E-2</v>
      </c>
      <c r="N14" s="77">
        <v>135958.23000000001</v>
      </c>
      <c r="O14" s="77">
        <v>109.88</v>
      </c>
      <c r="P14" s="77">
        <v>149.390903124</v>
      </c>
      <c r="Q14" s="78">
        <v>9.7000000000000003E-3</v>
      </c>
      <c r="R14" s="78">
        <v>2.7000000000000001E-3</v>
      </c>
      <c r="S14" s="78">
        <v>1E-4</v>
      </c>
    </row>
    <row r="15" spans="2:81">
      <c r="B15" t="s">
        <v>803</v>
      </c>
      <c r="C15" t="s">
        <v>804</v>
      </c>
      <c r="D15" t="s">
        <v>123</v>
      </c>
      <c r="E15" t="s">
        <v>805</v>
      </c>
      <c r="F15" t="s">
        <v>590</v>
      </c>
      <c r="G15" t="s">
        <v>209</v>
      </c>
      <c r="H15" t="s">
        <v>210</v>
      </c>
      <c r="I15" t="s">
        <v>806</v>
      </c>
      <c r="J15" s="77">
        <v>9.99</v>
      </c>
      <c r="K15" t="s">
        <v>102</v>
      </c>
      <c r="L15" s="78">
        <v>4.1000000000000002E-2</v>
      </c>
      <c r="M15" s="78">
        <v>2.5399999999999999E-2</v>
      </c>
      <c r="N15" s="77">
        <v>11000000.35</v>
      </c>
      <c r="O15" s="77">
        <v>134.38999999999999</v>
      </c>
      <c r="P15" s="77">
        <v>14782.900470365001</v>
      </c>
      <c r="Q15" s="78">
        <v>2.8999999999999998E-3</v>
      </c>
      <c r="R15" s="78">
        <v>0.27139999999999997</v>
      </c>
      <c r="S15" s="78">
        <v>5.0000000000000001E-3</v>
      </c>
    </row>
    <row r="16" spans="2:81">
      <c r="B16" t="s">
        <v>807</v>
      </c>
      <c r="C16" t="s">
        <v>808</v>
      </c>
      <c r="D16" t="s">
        <v>123</v>
      </c>
      <c r="E16" t="s">
        <v>809</v>
      </c>
      <c r="F16" t="s">
        <v>563</v>
      </c>
      <c r="G16" t="s">
        <v>389</v>
      </c>
      <c r="H16" t="s">
        <v>150</v>
      </c>
      <c r="I16" t="s">
        <v>810</v>
      </c>
      <c r="J16" s="77">
        <v>1.46</v>
      </c>
      <c r="K16" t="s">
        <v>102</v>
      </c>
      <c r="L16" s="78">
        <v>2.5000000000000001E-2</v>
      </c>
      <c r="M16" s="78">
        <v>3.85E-2</v>
      </c>
      <c r="N16" s="77">
        <v>372505.64</v>
      </c>
      <c r="O16" s="77">
        <v>106.97</v>
      </c>
      <c r="P16" s="77">
        <v>398.46928310800001</v>
      </c>
      <c r="Q16" s="78">
        <v>7.0000000000000001E-3</v>
      </c>
      <c r="R16" s="78">
        <v>7.3000000000000001E-3</v>
      </c>
      <c r="S16" s="78">
        <v>1E-4</v>
      </c>
    </row>
    <row r="17" spans="2:19">
      <c r="B17" s="79" t="s">
        <v>796</v>
      </c>
      <c r="C17" s="16"/>
      <c r="D17" s="16"/>
      <c r="E17" s="16"/>
      <c r="J17" s="81">
        <v>2.59</v>
      </c>
      <c r="M17" s="80">
        <v>6.4500000000000002E-2</v>
      </c>
      <c r="N17" s="81">
        <v>42064307.939999998</v>
      </c>
      <c r="P17" s="81">
        <v>39130.179333107</v>
      </c>
      <c r="R17" s="80">
        <v>0.71850000000000003</v>
      </c>
      <c r="S17" s="80">
        <v>1.32E-2</v>
      </c>
    </row>
    <row r="18" spans="2:19">
      <c r="B18" t="s">
        <v>811</v>
      </c>
      <c r="C18" t="s">
        <v>812</v>
      </c>
      <c r="D18" t="s">
        <v>123</v>
      </c>
      <c r="E18" t="s">
        <v>813</v>
      </c>
      <c r="F18" t="s">
        <v>325</v>
      </c>
      <c r="G18" t="s">
        <v>814</v>
      </c>
      <c r="H18" t="s">
        <v>150</v>
      </c>
      <c r="I18" t="s">
        <v>815</v>
      </c>
      <c r="J18" s="77">
        <v>2.73</v>
      </c>
      <c r="K18" t="s">
        <v>102</v>
      </c>
      <c r="L18" s="78">
        <v>3.1E-2</v>
      </c>
      <c r="M18" s="78">
        <v>5.0900000000000001E-2</v>
      </c>
      <c r="N18" s="77">
        <v>11684244.470000001</v>
      </c>
      <c r="O18" s="77">
        <v>94.97</v>
      </c>
      <c r="P18" s="77">
        <v>11096.526973159</v>
      </c>
      <c r="Q18" s="78">
        <v>1.54E-2</v>
      </c>
      <c r="R18" s="78">
        <v>0.20380000000000001</v>
      </c>
      <c r="S18" s="78">
        <v>3.8E-3</v>
      </c>
    </row>
    <row r="19" spans="2:19">
      <c r="B19" t="s">
        <v>816</v>
      </c>
      <c r="C19" t="s">
        <v>817</v>
      </c>
      <c r="D19" t="s">
        <v>123</v>
      </c>
      <c r="E19" t="s">
        <v>818</v>
      </c>
      <c r="F19" t="s">
        <v>471</v>
      </c>
      <c r="G19" t="s">
        <v>819</v>
      </c>
      <c r="H19" t="s">
        <v>210</v>
      </c>
      <c r="I19" t="s">
        <v>820</v>
      </c>
      <c r="J19" s="77">
        <v>3.59</v>
      </c>
      <c r="K19" t="s">
        <v>102</v>
      </c>
      <c r="L19" s="78">
        <v>3.3500000000000002E-2</v>
      </c>
      <c r="M19" s="78">
        <v>7.3700000000000002E-2</v>
      </c>
      <c r="N19" s="77">
        <v>13500000</v>
      </c>
      <c r="O19" s="77">
        <v>87.74</v>
      </c>
      <c r="P19" s="77">
        <v>11844.9</v>
      </c>
      <c r="Q19" s="78">
        <v>1.4999999999999999E-2</v>
      </c>
      <c r="R19" s="78">
        <v>0.2175</v>
      </c>
      <c r="S19" s="78">
        <v>4.0000000000000001E-3</v>
      </c>
    </row>
    <row r="20" spans="2:19">
      <c r="B20" t="s">
        <v>821</v>
      </c>
      <c r="C20" t="s">
        <v>822</v>
      </c>
      <c r="D20" t="s">
        <v>123</v>
      </c>
      <c r="E20" t="s">
        <v>823</v>
      </c>
      <c r="F20" t="s">
        <v>325</v>
      </c>
      <c r="G20" t="s">
        <v>824</v>
      </c>
      <c r="H20" t="s">
        <v>210</v>
      </c>
      <c r="I20" t="s">
        <v>825</v>
      </c>
      <c r="J20" s="77">
        <v>1.66</v>
      </c>
      <c r="K20" t="s">
        <v>102</v>
      </c>
      <c r="L20" s="78">
        <v>3.5499999999999997E-2</v>
      </c>
      <c r="M20" s="78">
        <v>6.1100000000000002E-2</v>
      </c>
      <c r="N20" s="77">
        <v>5670000.0099999998</v>
      </c>
      <c r="O20" s="77">
        <v>96.9</v>
      </c>
      <c r="P20" s="77">
        <v>5494.2300096899999</v>
      </c>
      <c r="Q20" s="78">
        <v>2.1100000000000001E-2</v>
      </c>
      <c r="R20" s="78">
        <v>0.1009</v>
      </c>
      <c r="S20" s="78">
        <v>1.9E-3</v>
      </c>
    </row>
    <row r="21" spans="2:19">
      <c r="B21" t="s">
        <v>826</v>
      </c>
      <c r="C21" t="s">
        <v>827</v>
      </c>
      <c r="D21" t="s">
        <v>123</v>
      </c>
      <c r="E21" t="s">
        <v>828</v>
      </c>
      <c r="F21" t="s">
        <v>478</v>
      </c>
      <c r="G21" t="s">
        <v>829</v>
      </c>
      <c r="H21" t="s">
        <v>150</v>
      </c>
      <c r="I21" t="s">
        <v>830</v>
      </c>
      <c r="J21" s="77">
        <v>1.7</v>
      </c>
      <c r="K21" t="s">
        <v>102</v>
      </c>
      <c r="L21" s="78">
        <v>4.1000000000000002E-2</v>
      </c>
      <c r="M21" s="78">
        <v>6.9099999999999995E-2</v>
      </c>
      <c r="N21" s="77">
        <v>10032063.460000001</v>
      </c>
      <c r="O21" s="77">
        <v>95.73</v>
      </c>
      <c r="P21" s="77">
        <v>9603.6943502579998</v>
      </c>
      <c r="Q21" s="78">
        <v>1.4200000000000001E-2</v>
      </c>
      <c r="R21" s="78">
        <v>0.17630000000000001</v>
      </c>
      <c r="S21" s="78">
        <v>3.3E-3</v>
      </c>
    </row>
    <row r="22" spans="2:19">
      <c r="B22" t="s">
        <v>831</v>
      </c>
      <c r="C22" t="s">
        <v>832</v>
      </c>
      <c r="D22" t="s">
        <v>123</v>
      </c>
      <c r="E22" t="s">
        <v>833</v>
      </c>
      <c r="F22" t="s">
        <v>492</v>
      </c>
      <c r="G22" t="s">
        <v>829</v>
      </c>
      <c r="H22" t="s">
        <v>150</v>
      </c>
      <c r="I22" t="s">
        <v>834</v>
      </c>
      <c r="J22" s="77">
        <v>2.91</v>
      </c>
      <c r="K22" t="s">
        <v>102</v>
      </c>
      <c r="L22" s="78">
        <v>4.5999999999999999E-2</v>
      </c>
      <c r="M22" s="78">
        <v>7.8100000000000003E-2</v>
      </c>
      <c r="N22" s="77">
        <v>1178000</v>
      </c>
      <c r="O22" s="77">
        <v>92.6</v>
      </c>
      <c r="P22" s="77">
        <v>1090.828</v>
      </c>
      <c r="Q22" s="78">
        <v>2.3E-3</v>
      </c>
      <c r="R22" s="78">
        <v>0.02</v>
      </c>
      <c r="S22" s="78">
        <v>4.0000000000000002E-4</v>
      </c>
    </row>
    <row r="23" spans="2:19">
      <c r="B23" s="79" t="s">
        <v>287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7">
        <v>0</v>
      </c>
      <c r="K24" t="s">
        <v>224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397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J26" s="77">
        <v>0</v>
      </c>
      <c r="K26" t="s">
        <v>224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288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J29" s="77">
        <v>0</v>
      </c>
      <c r="K29" t="s">
        <v>224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289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224</v>
      </c>
      <c r="C31" t="s">
        <v>224</v>
      </c>
      <c r="D31" s="16"/>
      <c r="E31" s="16"/>
      <c r="F31" t="s">
        <v>224</v>
      </c>
      <c r="G31" t="s">
        <v>224</v>
      </c>
      <c r="J31" s="77">
        <v>0</v>
      </c>
      <c r="K31" t="s">
        <v>224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224</v>
      </c>
      <c r="C13" t="s">
        <v>224</v>
      </c>
      <c r="D13" s="16"/>
      <c r="E13" s="16"/>
      <c r="F13" t="s">
        <v>224</v>
      </c>
      <c r="G13" t="s">
        <v>224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7" workbookViewId="0">
      <selection activeCell="I30" sqref="I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1500000</v>
      </c>
      <c r="G11" s="7"/>
      <c r="H11" s="75">
        <v>5098.4905200000003</v>
      </c>
      <c r="I11" s="7"/>
      <c r="J11" s="76">
        <v>1</v>
      </c>
      <c r="K11" s="76">
        <v>1.6999999999999999E-3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835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224</v>
      </c>
      <c r="C14" t="s">
        <v>224</v>
      </c>
      <c r="D14" t="s">
        <v>224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836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224</v>
      </c>
      <c r="C16" t="s">
        <v>224</v>
      </c>
      <c r="D16" t="s">
        <v>224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837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224</v>
      </c>
      <c r="C18" t="s">
        <v>224</v>
      </c>
      <c r="D18" t="s">
        <v>224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838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224</v>
      </c>
      <c r="C20" t="s">
        <v>224</v>
      </c>
      <c r="D20" t="s">
        <v>224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229</v>
      </c>
      <c r="C21" s="16"/>
      <c r="F21" s="81">
        <v>1500000</v>
      </c>
      <c r="H21" s="81">
        <v>5098.4905200000003</v>
      </c>
      <c r="J21" s="80">
        <v>1</v>
      </c>
      <c r="K21" s="80">
        <v>1.6999999999999999E-3</v>
      </c>
    </row>
    <row r="22" spans="2:11">
      <c r="B22" s="79" t="s">
        <v>839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224</v>
      </c>
      <c r="C23" t="s">
        <v>224</v>
      </c>
      <c r="D23" t="s">
        <v>224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840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224</v>
      </c>
      <c r="C25" t="s">
        <v>224</v>
      </c>
      <c r="D25" t="s">
        <v>224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841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224</v>
      </c>
      <c r="C27" t="s">
        <v>224</v>
      </c>
      <c r="D27" t="s">
        <v>224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842</v>
      </c>
      <c r="C28" s="16"/>
      <c r="F28" s="81">
        <v>1500000</v>
      </c>
      <c r="H28" s="81">
        <v>5098.4905200000003</v>
      </c>
      <c r="J28" s="80">
        <v>1</v>
      </c>
      <c r="K28" s="80">
        <v>1.6999999999999999E-3</v>
      </c>
    </row>
    <row r="29" spans="2:11">
      <c r="B29" t="s">
        <v>843</v>
      </c>
      <c r="C29" t="s">
        <v>844</v>
      </c>
      <c r="D29" t="s">
        <v>110</v>
      </c>
      <c r="E29" t="s">
        <v>326</v>
      </c>
      <c r="F29" s="77">
        <v>1500000</v>
      </c>
      <c r="G29" s="77">
        <v>86.44</v>
      </c>
      <c r="H29" s="77">
        <v>5098.4905200000003</v>
      </c>
      <c r="I29" s="78">
        <v>2.6100000000000002E-2</v>
      </c>
      <c r="J29" s="78">
        <v>1</v>
      </c>
      <c r="K29" s="78">
        <v>1.6999999999999999E-3</v>
      </c>
    </row>
    <row r="30" spans="2:11">
      <c r="B30" t="s">
        <v>231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H1048576 J1:XFD1048576 I1:I28 I30:I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845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757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758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759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846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760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397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758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763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760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764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397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-82961707.519999996</v>
      </c>
      <c r="H11" s="7"/>
      <c r="I11" s="75">
        <v>-5282.7551363769016</v>
      </c>
      <c r="J11" s="76">
        <v>1</v>
      </c>
      <c r="K11" s="76">
        <v>-1.8E-3</v>
      </c>
      <c r="AW11" s="16"/>
    </row>
    <row r="12" spans="2:49">
      <c r="B12" s="79" t="s">
        <v>204</v>
      </c>
      <c r="C12" s="16"/>
      <c r="D12" s="16"/>
      <c r="G12" s="81">
        <v>-82961707.519999996</v>
      </c>
      <c r="I12" s="81">
        <v>-5282.7551363769016</v>
      </c>
      <c r="J12" s="80">
        <v>1</v>
      </c>
      <c r="K12" s="80">
        <v>-1.8E-3</v>
      </c>
    </row>
    <row r="13" spans="2:49">
      <c r="B13" s="79" t="s">
        <v>758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759</v>
      </c>
      <c r="C15" s="16"/>
      <c r="D15" s="16"/>
      <c r="G15" s="81">
        <v>-78711707.519999996</v>
      </c>
      <c r="I15" s="81">
        <v>-3712.1572229068038</v>
      </c>
      <c r="J15" s="80">
        <v>0.70269999999999999</v>
      </c>
      <c r="K15" s="80">
        <v>-1.2999999999999999E-3</v>
      </c>
    </row>
    <row r="16" spans="2:49">
      <c r="B16" t="s">
        <v>847</v>
      </c>
      <c r="C16" t="s">
        <v>848</v>
      </c>
      <c r="D16" t="s">
        <v>123</v>
      </c>
      <c r="E16" t="s">
        <v>110</v>
      </c>
      <c r="F16" t="s">
        <v>849</v>
      </c>
      <c r="G16" s="77">
        <v>-14000000</v>
      </c>
      <c r="H16" s="77">
        <v>7.8899331846732856</v>
      </c>
      <c r="I16" s="77">
        <v>-1104.5906458542599</v>
      </c>
      <c r="J16" s="78">
        <v>0.20910000000000001</v>
      </c>
      <c r="K16" s="78">
        <v>-4.0000000000000002E-4</v>
      </c>
    </row>
    <row r="17" spans="2:11">
      <c r="B17" t="s">
        <v>850</v>
      </c>
      <c r="C17" t="s">
        <v>851</v>
      </c>
      <c r="D17" t="s">
        <v>123</v>
      </c>
      <c r="E17" t="s">
        <v>110</v>
      </c>
      <c r="F17" t="s">
        <v>852</v>
      </c>
      <c r="G17" s="77">
        <v>-12480000</v>
      </c>
      <c r="H17" s="77">
        <v>7.2634467344744307</v>
      </c>
      <c r="I17" s="77">
        <v>-906.47815246240896</v>
      </c>
      <c r="J17" s="78">
        <v>0.1716</v>
      </c>
      <c r="K17" s="78">
        <v>-2.9999999999999997E-4</v>
      </c>
    </row>
    <row r="18" spans="2:11">
      <c r="B18" t="s">
        <v>853</v>
      </c>
      <c r="C18" t="s">
        <v>854</v>
      </c>
      <c r="D18" t="s">
        <v>123</v>
      </c>
      <c r="E18" t="s">
        <v>106</v>
      </c>
      <c r="F18" t="s">
        <v>254</v>
      </c>
      <c r="G18" s="77">
        <v>-4000000</v>
      </c>
      <c r="H18" s="77">
        <v>12.11393642577965</v>
      </c>
      <c r="I18" s="77">
        <v>-484.557457031186</v>
      </c>
      <c r="J18" s="78">
        <v>9.1700000000000004E-2</v>
      </c>
      <c r="K18" s="78">
        <v>-2.0000000000000001E-4</v>
      </c>
    </row>
    <row r="19" spans="2:11">
      <c r="B19" t="s">
        <v>855</v>
      </c>
      <c r="C19" t="s">
        <v>856</v>
      </c>
      <c r="D19" t="s">
        <v>123</v>
      </c>
      <c r="E19" t="s">
        <v>106</v>
      </c>
      <c r="F19" t="s">
        <v>278</v>
      </c>
      <c r="G19" s="77">
        <v>-9000000</v>
      </c>
      <c r="H19" s="77">
        <v>9.6959506098917672</v>
      </c>
      <c r="I19" s="77">
        <v>-872.63555489025896</v>
      </c>
      <c r="J19" s="78">
        <v>0.16520000000000001</v>
      </c>
      <c r="K19" s="78">
        <v>-2.9999999999999997E-4</v>
      </c>
    </row>
    <row r="20" spans="2:11">
      <c r="B20" t="s">
        <v>857</v>
      </c>
      <c r="C20" t="s">
        <v>858</v>
      </c>
      <c r="D20" t="s">
        <v>123</v>
      </c>
      <c r="E20" t="s">
        <v>106</v>
      </c>
      <c r="F20" t="s">
        <v>859</v>
      </c>
      <c r="G20" s="77">
        <v>-18000000</v>
      </c>
      <c r="H20" s="77">
        <v>8.2017354348123881</v>
      </c>
      <c r="I20" s="77">
        <v>-1476.3123782662301</v>
      </c>
      <c r="J20" s="78">
        <v>0.27950000000000003</v>
      </c>
      <c r="K20" s="78">
        <v>-5.0000000000000001E-4</v>
      </c>
    </row>
    <row r="21" spans="2:11">
      <c r="B21" t="s">
        <v>860</v>
      </c>
      <c r="C21" t="s">
        <v>861</v>
      </c>
      <c r="D21" t="s">
        <v>123</v>
      </c>
      <c r="E21" t="s">
        <v>106</v>
      </c>
      <c r="F21" t="s">
        <v>862</v>
      </c>
      <c r="G21" s="77">
        <v>-6000000</v>
      </c>
      <c r="H21" s="77">
        <v>-3.9562161523435999</v>
      </c>
      <c r="I21" s="77">
        <v>237.37296914061599</v>
      </c>
      <c r="J21" s="78">
        <v>-4.4900000000000002E-2</v>
      </c>
      <c r="K21" s="78">
        <v>1E-4</v>
      </c>
    </row>
    <row r="22" spans="2:11">
      <c r="B22" t="s">
        <v>863</v>
      </c>
      <c r="C22" t="s">
        <v>864</v>
      </c>
      <c r="D22" t="s">
        <v>123</v>
      </c>
      <c r="E22" t="s">
        <v>106</v>
      </c>
      <c r="F22" t="s">
        <v>865</v>
      </c>
      <c r="G22" s="77">
        <v>-5000000</v>
      </c>
      <c r="H22" s="77">
        <v>-3.9629430198862798</v>
      </c>
      <c r="I22" s="77">
        <v>198.14715099431399</v>
      </c>
      <c r="J22" s="78">
        <v>-3.7499999999999999E-2</v>
      </c>
      <c r="K22" s="78">
        <v>1E-4</v>
      </c>
    </row>
    <row r="23" spans="2:11">
      <c r="B23" t="s">
        <v>866</v>
      </c>
      <c r="C23" t="s">
        <v>867</v>
      </c>
      <c r="D23" t="s">
        <v>123</v>
      </c>
      <c r="E23" t="s">
        <v>200</v>
      </c>
      <c r="F23" t="s">
        <v>868</v>
      </c>
      <c r="G23" s="77">
        <v>-7700000</v>
      </c>
      <c r="H23" s="77">
        <v>0.34456916026431039</v>
      </c>
      <c r="I23" s="77">
        <v>-26.531825340351901</v>
      </c>
      <c r="J23" s="78">
        <v>5.0000000000000001E-3</v>
      </c>
      <c r="K23" s="78">
        <v>0</v>
      </c>
    </row>
    <row r="24" spans="2:11">
      <c r="B24" t="s">
        <v>869</v>
      </c>
      <c r="C24" t="s">
        <v>870</v>
      </c>
      <c r="D24" t="s">
        <v>123</v>
      </c>
      <c r="E24" t="s">
        <v>113</v>
      </c>
      <c r="F24" t="s">
        <v>871</v>
      </c>
      <c r="G24" s="77">
        <v>-2531707.52</v>
      </c>
      <c r="H24" s="77">
        <v>-28.574733261564194</v>
      </c>
      <c r="I24" s="77">
        <v>723.42867080296196</v>
      </c>
      <c r="J24" s="78">
        <v>-0.13689999999999999</v>
      </c>
      <c r="K24" s="78">
        <v>2.0000000000000001E-4</v>
      </c>
    </row>
    <row r="25" spans="2:11">
      <c r="B25" s="79" t="s">
        <v>846</v>
      </c>
      <c r="C25" s="16"/>
      <c r="D25" s="16"/>
      <c r="G25" s="81">
        <v>-4250000</v>
      </c>
      <c r="I25" s="81">
        <v>-1570.5979134700979</v>
      </c>
      <c r="J25" s="80">
        <v>0.29730000000000001</v>
      </c>
      <c r="K25" s="80">
        <v>-5.0000000000000001E-4</v>
      </c>
    </row>
    <row r="26" spans="2:11">
      <c r="B26" t="s">
        <v>872</v>
      </c>
      <c r="C26" t="s">
        <v>873</v>
      </c>
      <c r="D26" t="s">
        <v>123</v>
      </c>
      <c r="E26" t="s">
        <v>110</v>
      </c>
      <c r="F26" t="s">
        <v>874</v>
      </c>
      <c r="G26" s="77">
        <v>5000000</v>
      </c>
      <c r="H26" s="77">
        <v>-0.94719067048455796</v>
      </c>
      <c r="I26" s="77">
        <v>-47.359533524227899</v>
      </c>
      <c r="J26" s="78">
        <v>8.9999999999999993E-3</v>
      </c>
      <c r="K26" s="78">
        <v>0</v>
      </c>
    </row>
    <row r="27" spans="2:11">
      <c r="B27" t="s">
        <v>875</v>
      </c>
      <c r="C27" t="s">
        <v>876</v>
      </c>
      <c r="D27" t="s">
        <v>123</v>
      </c>
      <c r="E27" t="s">
        <v>106</v>
      </c>
      <c r="F27" t="s">
        <v>877</v>
      </c>
      <c r="G27" s="77">
        <v>-9250000</v>
      </c>
      <c r="H27" s="77">
        <v>16.467441945360758</v>
      </c>
      <c r="I27" s="77">
        <v>-1523.2383799458701</v>
      </c>
      <c r="J27" s="78">
        <v>0.2883</v>
      </c>
      <c r="K27" s="78">
        <v>-5.0000000000000001E-4</v>
      </c>
    </row>
    <row r="28" spans="2:11">
      <c r="B28" s="79" t="s">
        <v>760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397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229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s="79" t="s">
        <v>758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224</v>
      </c>
      <c r="C34" t="s">
        <v>224</v>
      </c>
      <c r="D34" t="s">
        <v>224</v>
      </c>
      <c r="E34" t="s">
        <v>224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763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224</v>
      </c>
      <c r="C36" t="s">
        <v>224</v>
      </c>
      <c r="D36" t="s">
        <v>224</v>
      </c>
      <c r="E36" t="s">
        <v>224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760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224</v>
      </c>
      <c r="C38" t="s">
        <v>224</v>
      </c>
      <c r="D38" t="s">
        <v>224</v>
      </c>
      <c r="E38" t="s">
        <v>224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397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224</v>
      </c>
      <c r="C40" t="s">
        <v>224</v>
      </c>
      <c r="D40" t="s">
        <v>224</v>
      </c>
      <c r="E40" t="s">
        <v>224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t="s">
        <v>231</v>
      </c>
      <c r="C41" s="16"/>
      <c r="D41" s="16"/>
    </row>
    <row r="42" spans="2:11">
      <c r="B42" t="s">
        <v>282</v>
      </c>
      <c r="C42" s="16"/>
      <c r="D42" s="16"/>
    </row>
    <row r="43" spans="2:11">
      <c r="B43" t="s">
        <v>283</v>
      </c>
      <c r="C43" s="16"/>
      <c r="D43" s="16"/>
    </row>
    <row r="44" spans="2:11">
      <c r="B44" t="s">
        <v>284</v>
      </c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785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786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784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785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786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787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788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789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3.12</v>
      </c>
      <c r="J11" s="18"/>
      <c r="K11" s="18"/>
      <c r="L11" s="18"/>
      <c r="M11" s="76">
        <v>0</v>
      </c>
      <c r="N11" s="75">
        <v>78232092.766000003</v>
      </c>
      <c r="O11" s="7"/>
      <c r="P11" s="75">
        <v>94741.871499648405</v>
      </c>
      <c r="Q11" s="76">
        <v>1</v>
      </c>
      <c r="R11" s="76">
        <v>3.2099999999999997E-2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3.12</v>
      </c>
      <c r="M12" s="80">
        <v>0</v>
      </c>
      <c r="N12" s="81">
        <v>78232092.766000003</v>
      </c>
      <c r="P12" s="81">
        <v>94741.871499648405</v>
      </c>
      <c r="Q12" s="80">
        <v>1</v>
      </c>
      <c r="R12" s="80">
        <v>3.2099999999999997E-2</v>
      </c>
    </row>
    <row r="13" spans="2:60">
      <c r="B13" s="79" t="s">
        <v>878</v>
      </c>
      <c r="I13" s="81">
        <v>3.12</v>
      </c>
      <c r="M13" s="80">
        <v>0</v>
      </c>
      <c r="N13" s="81">
        <v>78232092.766000003</v>
      </c>
      <c r="P13" s="81">
        <v>94741.871499648405</v>
      </c>
      <c r="Q13" s="80">
        <v>1</v>
      </c>
      <c r="R13" s="80">
        <v>3.2099999999999997E-2</v>
      </c>
    </row>
    <row r="14" spans="2:60">
      <c r="B14" s="82" t="s">
        <v>905</v>
      </c>
      <c r="C14" t="s">
        <v>879</v>
      </c>
      <c r="D14" t="s">
        <v>880</v>
      </c>
      <c r="F14" t="s">
        <v>881</v>
      </c>
      <c r="G14" t="s">
        <v>882</v>
      </c>
      <c r="H14" t="s">
        <v>883</v>
      </c>
      <c r="I14" s="77">
        <v>3.12</v>
      </c>
      <c r="J14" t="s">
        <v>884</v>
      </c>
      <c r="K14" t="s">
        <v>102</v>
      </c>
      <c r="L14" s="78">
        <v>0</v>
      </c>
      <c r="M14" s="78">
        <v>0</v>
      </c>
      <c r="N14" s="77">
        <v>78232092.766000003</v>
      </c>
      <c r="O14" s="77">
        <v>121.1035882461061</v>
      </c>
      <c r="P14" s="77">
        <v>94741.871499648405</v>
      </c>
      <c r="Q14" s="78">
        <v>1</v>
      </c>
      <c r="R14" s="78">
        <v>3.2099999999999997E-2</v>
      </c>
    </row>
    <row r="15" spans="2:60">
      <c r="B15" s="79" t="s">
        <v>885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224</v>
      </c>
      <c r="D16" t="s">
        <v>224</v>
      </c>
      <c r="F16" t="s">
        <v>224</v>
      </c>
      <c r="I16" s="77">
        <v>0</v>
      </c>
      <c r="J16" t="s">
        <v>224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886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224</v>
      </c>
      <c r="D18" t="s">
        <v>224</v>
      </c>
      <c r="F18" t="s">
        <v>224</v>
      </c>
      <c r="I18" s="77">
        <v>0</v>
      </c>
      <c r="J18" t="s">
        <v>224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887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224</v>
      </c>
      <c r="D20" t="s">
        <v>224</v>
      </c>
      <c r="F20" t="s">
        <v>224</v>
      </c>
      <c r="I20" s="77">
        <v>0</v>
      </c>
      <c r="J20" t="s">
        <v>224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888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224</v>
      </c>
      <c r="D22" t="s">
        <v>224</v>
      </c>
      <c r="F22" t="s">
        <v>224</v>
      </c>
      <c r="I22" s="77">
        <v>0</v>
      </c>
      <c r="J22" t="s">
        <v>224</v>
      </c>
      <c r="K22" t="s">
        <v>224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889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890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224</v>
      </c>
      <c r="D25" t="s">
        <v>224</v>
      </c>
      <c r="F25" t="s">
        <v>224</v>
      </c>
      <c r="I25" s="77">
        <v>0</v>
      </c>
      <c r="J25" t="s">
        <v>224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891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224</v>
      </c>
      <c r="D27" t="s">
        <v>224</v>
      </c>
      <c r="F27" t="s">
        <v>224</v>
      </c>
      <c r="I27" s="77">
        <v>0</v>
      </c>
      <c r="J27" t="s">
        <v>224</v>
      </c>
      <c r="K27" t="s">
        <v>224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892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224</v>
      </c>
      <c r="D29" t="s">
        <v>224</v>
      </c>
      <c r="F29" t="s">
        <v>224</v>
      </c>
      <c r="I29" s="77">
        <v>0</v>
      </c>
      <c r="J29" t="s">
        <v>224</v>
      </c>
      <c r="K29" t="s">
        <v>224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893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224</v>
      </c>
      <c r="D31" t="s">
        <v>224</v>
      </c>
      <c r="F31" t="s">
        <v>224</v>
      </c>
      <c r="I31" s="77">
        <v>0</v>
      </c>
      <c r="J31" t="s">
        <v>224</v>
      </c>
      <c r="K31" t="s">
        <v>224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894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224</v>
      </c>
      <c r="D34" t="s">
        <v>224</v>
      </c>
      <c r="F34" t="s">
        <v>224</v>
      </c>
      <c r="I34" s="77">
        <v>0</v>
      </c>
      <c r="J34" t="s">
        <v>224</v>
      </c>
      <c r="K34" t="s">
        <v>224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886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224</v>
      </c>
      <c r="D36" t="s">
        <v>224</v>
      </c>
      <c r="F36" t="s">
        <v>224</v>
      </c>
      <c r="I36" s="77">
        <v>0</v>
      </c>
      <c r="J36" t="s">
        <v>224</v>
      </c>
      <c r="K36" t="s">
        <v>224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887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224</v>
      </c>
      <c r="D38" t="s">
        <v>224</v>
      </c>
      <c r="F38" t="s">
        <v>224</v>
      </c>
      <c r="I38" s="77">
        <v>0</v>
      </c>
      <c r="J38" t="s">
        <v>224</v>
      </c>
      <c r="K38" t="s">
        <v>224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893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224</v>
      </c>
      <c r="D40" t="s">
        <v>224</v>
      </c>
      <c r="F40" t="s">
        <v>224</v>
      </c>
      <c r="I40" s="77">
        <v>0</v>
      </c>
      <c r="J40" t="s">
        <v>224</v>
      </c>
      <c r="K40" t="s">
        <v>224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231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795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224</v>
      </c>
      <c r="C14" t="s">
        <v>224</v>
      </c>
      <c r="E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796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224</v>
      </c>
      <c r="C16" t="s">
        <v>224</v>
      </c>
      <c r="E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895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224</v>
      </c>
      <c r="C18" t="s">
        <v>224</v>
      </c>
      <c r="E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896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E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397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224</v>
      </c>
      <c r="C22" t="s">
        <v>224</v>
      </c>
      <c r="E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224</v>
      </c>
      <c r="C24" t="s">
        <v>224</v>
      </c>
      <c r="E24" t="s">
        <v>224</v>
      </c>
      <c r="G24" s="77">
        <v>0</v>
      </c>
      <c r="H24" t="s">
        <v>224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897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224</v>
      </c>
      <c r="E14" s="78">
        <v>0</v>
      </c>
      <c r="F14" t="s">
        <v>224</v>
      </c>
      <c r="G14" s="77">
        <v>0</v>
      </c>
      <c r="H14" s="78">
        <v>0</v>
      </c>
      <c r="I14" s="78">
        <v>0</v>
      </c>
    </row>
    <row r="15" spans="2:55">
      <c r="B15" s="79" t="s">
        <v>898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224</v>
      </c>
      <c r="E16" s="78">
        <v>0</v>
      </c>
      <c r="F16" t="s">
        <v>224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897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224</v>
      </c>
      <c r="E19" s="78">
        <v>0</v>
      </c>
      <c r="F19" t="s">
        <v>224</v>
      </c>
      <c r="G19" s="77">
        <v>0</v>
      </c>
      <c r="H19" s="78">
        <v>0</v>
      </c>
      <c r="I19" s="78">
        <v>0</v>
      </c>
    </row>
    <row r="20" spans="2:9">
      <c r="B20" s="79" t="s">
        <v>898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224</v>
      </c>
      <c r="E21" s="78">
        <v>0</v>
      </c>
      <c r="F21" t="s">
        <v>224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224</v>
      </c>
      <c r="D15" t="s">
        <v>224</v>
      </c>
      <c r="E15" s="19"/>
      <c r="F15" s="78">
        <v>0</v>
      </c>
      <c r="G15" t="s">
        <v>224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36977.515379140001</v>
      </c>
      <c r="J11" s="76">
        <v>1</v>
      </c>
      <c r="K11" s="76">
        <v>1.2500000000000001E-2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C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36977.515379140001</v>
      </c>
      <c r="J14" s="80">
        <v>1</v>
      </c>
      <c r="K14" s="80">
        <v>1.2500000000000001E-2</v>
      </c>
    </row>
    <row r="15" spans="2:60">
      <c r="B15" t="s">
        <v>899</v>
      </c>
      <c r="C15" t="s">
        <v>900</v>
      </c>
      <c r="D15" t="s">
        <v>224</v>
      </c>
      <c r="E15" t="s">
        <v>383</v>
      </c>
      <c r="F15" s="78">
        <v>0</v>
      </c>
      <c r="G15" t="s">
        <v>203</v>
      </c>
      <c r="H15" s="78">
        <v>0</v>
      </c>
      <c r="I15" s="77">
        <v>1952.9340854439999</v>
      </c>
      <c r="J15" s="78">
        <v>5.28E-2</v>
      </c>
      <c r="K15" s="78">
        <v>6.9999999999999999E-4</v>
      </c>
    </row>
    <row r="16" spans="2:60">
      <c r="B16" t="s">
        <v>901</v>
      </c>
      <c r="C16" t="s">
        <v>902</v>
      </c>
      <c r="D16" t="s">
        <v>224</v>
      </c>
      <c r="E16" t="s">
        <v>383</v>
      </c>
      <c r="F16" s="78">
        <v>0</v>
      </c>
      <c r="G16" t="s">
        <v>110</v>
      </c>
      <c r="H16" s="78">
        <v>0</v>
      </c>
      <c r="I16" s="77">
        <v>7.0779600000000001E-4</v>
      </c>
      <c r="J16" s="78">
        <v>0</v>
      </c>
      <c r="K16" s="78">
        <v>0</v>
      </c>
    </row>
    <row r="17" spans="2:11">
      <c r="B17" t="s">
        <v>903</v>
      </c>
      <c r="C17" t="s">
        <v>904</v>
      </c>
      <c r="D17" t="s">
        <v>224</v>
      </c>
      <c r="E17" t="s">
        <v>383</v>
      </c>
      <c r="F17" s="78">
        <v>0</v>
      </c>
      <c r="G17" t="s">
        <v>106</v>
      </c>
      <c r="H17" s="78">
        <v>0</v>
      </c>
      <c r="I17" s="77">
        <v>35024.580585900003</v>
      </c>
      <c r="J17" s="78">
        <v>0.94720000000000004</v>
      </c>
      <c r="K17" s="78">
        <v>1.1900000000000001E-2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224</v>
      </c>
      <c r="C13" s="77">
        <v>0</v>
      </c>
    </row>
    <row r="14" spans="2:17">
      <c r="B14" s="79" t="s">
        <v>229</v>
      </c>
      <c r="C14" s="81">
        <v>0</v>
      </c>
    </row>
    <row r="15" spans="2:17">
      <c r="B15" t="s">
        <v>224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795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796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795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796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397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243832D-53F6-40AA-A8E3-A3BA87DA1D38}"/>
</file>

<file path=customXml/itemProps2.xml><?xml version="1.0" encoding="utf-8"?>
<ds:datastoreItem xmlns:ds="http://schemas.openxmlformats.org/officeDocument/2006/customXml" ds:itemID="{57FA5512-62CA-4AF6-9C82-7CA694EE400F}"/>
</file>

<file path=customXml/itemProps3.xml><?xml version="1.0" encoding="utf-8"?>
<ds:datastoreItem xmlns:ds="http://schemas.openxmlformats.org/officeDocument/2006/customXml" ds:itemID="{6756A4FD-40AE-4FEF-A9A5-74841739B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2023-05-07T05:38:00Z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