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C10" i="1" l="1"/>
  <c r="C41" i="1" s="1"/>
</calcChain>
</file>

<file path=xl/sharedStrings.xml><?xml version="1.0" encoding="utf-8"?>
<sst xmlns="http://schemas.openxmlformats.org/spreadsheetml/2006/main" count="3821" uniqueCount="967">
  <si>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</si>
  <si>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</si>
  <si>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</si>
  <si>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</si>
  <si>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</si>
  <si>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</si>
  <si>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</si>
  <si>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</si>
  <si>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</si>
  <si>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</si>
  <si>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</si>
  <si>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</si>
  <si>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</si>
  <si>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</si>
  <si>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</si>
  <si>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</si>
  <si>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</si>
  <si>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</si>
  <si>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</si>
  <si>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</si>
  <si>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</si>
  <si>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</si>
  <si>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</si>
  <si>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</si>
  <si>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</si>
  <si>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</si>
  <si>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</si>
  <si>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</si>
  <si>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</si>
  <si>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</si>
  <si>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</si>
  <si>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</si>
  <si>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</si>
  <si>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</si>
  <si>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</si>
  <si>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</si>
  <si>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</si>
  <si>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</si>
  <si>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</si>
  <si>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</si>
  <si>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</si>
  <si>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</si>
  <si>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</si>
  <si>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</si>
  <si>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</si>
  <si>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</si>
  <si>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</si>
  <si>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</si>
  <si>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</si>
  <si>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</si>
  <si>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</si>
  <si>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</si>
  <si>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</si>
  <si>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</si>
  <si>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</si>
  <si>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</si>
  <si>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</si>
  <si>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</si>
  <si>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</si>
  <si>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</si>
  <si>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</si>
  <si>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</si>
  <si>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</si>
  <si>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</si>
  <si>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</si>
  <si>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</si>
  <si>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</si>
  <si>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</si>
  <si>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</si>
  <si>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</si>
  <si>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</si>
  <si>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</si>
  <si>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</si>
  <si>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</si>
  <si>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</si>
  <si>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</si>
  <si>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</si>
  <si>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</si>
  <si>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</si>
  <si>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</si>
  <si>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</si>
  <si>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</si>
  <si>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</si>
  <si>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</si>
  <si>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</si>
  <si>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</si>
  <si>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</si>
  <si>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</si>
  <si>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</si>
  <si>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</si>
  <si>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</si>
  <si>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</si>
  <si>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</si>
  <si>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</si>
  <si>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</si>
  <si>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</si>
  <si>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</si>
  <si>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</si>
  <si>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</si>
  <si>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</si>
  <si>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</si>
  <si>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</si>
  <si>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</si>
  <si>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</si>
  <si>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</si>
  <si>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</si>
  <si>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</si>
  <si>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</si>
  <si>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</si>
  <si>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</si>
  <si>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</si>
  <si>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</si>
  <si>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</si>
  <si>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</si>
  <si>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</si>
  <si>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</si>
  <si>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</si>
  <si>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</si>
  <si>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</si>
  <si>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</si>
  <si>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</si>
  <si>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</si>
  <si>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</si>
  <si>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</si>
  <si>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</si>
  <si>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</si>
  <si>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</si>
  <si>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</si>
  <si>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</si>
  <si>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</si>
  <si>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</si>
  <si>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</si>
  <si>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</si>
  <si>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</si>
  <si>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</si>
  <si>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</si>
  <si>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</si>
  <si>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</si>
  <si>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</si>
  <si>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</si>
  <si>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</si>
  <si>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</si>
  <si>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</si>
  <si>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</si>
  <si>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</si>
  <si>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</si>
  <si>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</si>
  <si>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</si>
  <si>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</si>
  <si>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</si>
  <si>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</si>
  <si>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</si>
  <si>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</si>
  <si>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</si>
  <si>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</si>
  <si>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</si>
  <si>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</si>
  <si>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</si>
  <si>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</si>
  <si>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</si>
  <si>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</si>
  <si>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</si>
  <si>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</si>
  <si>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</si>
  <si>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</si>
  <si>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</si>
  <si>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</si>
  <si>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</si>
  <si>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</si>
  <si>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</si>
  <si>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</si>
  <si>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</si>
  <si>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</si>
  <si>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</si>
  <si>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</si>
  <si>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</si>
  <si>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</si>
  <si>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</si>
  <si>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</si>
  <si>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</si>
  <si>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</si>
  <si>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</si>
  <si>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</si>
  <si>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</si>
  <si>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</si>
  <si>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</si>
  <si>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</si>
  <si>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</si>
  <si>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</si>
  <si>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</si>
  <si>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</si>
  <si>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</si>
  <si>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</si>
  <si>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</si>
  <si>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</si>
  <si>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</si>
  <si>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</si>
  <si>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אלטשולר שחם כללי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</si>
  <si>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</si>
  <si>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</si>
  <si>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</si>
  <si>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</si>
  <si>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</si>
  <si>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</si>
  <si>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</si>
  <si>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</si>
  <si>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</si>
  <si>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</si>
  <si>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</si>
  <si>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</si>
  <si>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</si>
  <si>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</si>
  <si>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</si>
  <si>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</si>
  <si>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</si>
  <si>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</si>
  <si>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</si>
  <si>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הונג קונג-353- בנק מזרחי</t>
  </si>
  <si>
    <t>353- 20- בנק מזרחי</t>
  </si>
  <si>
    <t>ין יפני- 248(לשלם)- בנק מזרחי</t>
  </si>
  <si>
    <t>248- 20- בנק מזרחי</t>
  </si>
  <si>
    <t>כתר נורבגי-132- בנק מזרחי</t>
  </si>
  <si>
    <t>132- 20- בנק מזרחי</t>
  </si>
  <si>
    <t>כתר נורבגי-132(לשלם)-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</si>
  <si>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</si>
  <si>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</si>
  <si>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</si>
  <si>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</si>
  <si>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</si>
  <si>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</si>
  <si>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</si>
  <si>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</si>
  <si>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</si>
  <si>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</si>
  <si>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</si>
  <si>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</si>
  <si>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</si>
  <si>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</si>
  <si>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</si>
  <si>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</si>
  <si>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01/09/20</t>
  </si>
  <si>
    <t>ממשל צמודה 1025- האוצר - ממשלתית צמודה</t>
  </si>
  <si>
    <t>1135912</t>
  </si>
  <si>
    <t>04/06/20</t>
  </si>
  <si>
    <t>ממשלתי צמוד 0527- האוצר - ממשלתית צמודה</t>
  </si>
  <si>
    <t>1140847</t>
  </si>
  <si>
    <t>16/09/20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</si>
  <si>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</si>
  <si>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</si>
  <si>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</si>
  <si>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</si>
  <si>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</si>
  <si>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27/02/20</t>
  </si>
  <si>
    <t>ממשל שקלית 0421</t>
  </si>
  <si>
    <t>1138130</t>
  </si>
  <si>
    <t>14/05/20</t>
  </si>
  <si>
    <t>ממשל שקלית 0722- האוצר - ממשלתית שקלית</t>
  </si>
  <si>
    <t>1158104</t>
  </si>
  <si>
    <t>03/09/20</t>
  </si>
  <si>
    <t>ממשל שקלית 1122- האוצר - ממשלתית שקלית</t>
  </si>
  <si>
    <t>1141225</t>
  </si>
  <si>
    <t>02/06/20</t>
  </si>
  <si>
    <t>ממשלתי 0122- האוצר - ממשלתית שקלית</t>
  </si>
  <si>
    <t>1123272</t>
  </si>
  <si>
    <t>25/08/20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</si>
  <si>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</si>
  <si>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</si>
  <si>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</si>
  <si>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</si>
  <si>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</si>
  <si>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</si>
  <si>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</si>
  <si>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03/09/21</t>
  </si>
  <si>
    <t>US9127964L09</t>
  </si>
  <si>
    <t>S&amp;P</t>
  </si>
  <si>
    <t>14/09/20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</si>
  <si>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</si>
  <si>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</si>
  <si>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</si>
  <si>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</si>
  <si>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</si>
  <si>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</si>
  <si>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</si>
  <si>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</si>
  <si>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</si>
  <si>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</si>
  <si>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</si>
  <si>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</si>
  <si>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08/03/20</t>
  </si>
  <si>
    <t>בינלאומי הנפק אגח ט</t>
  </si>
  <si>
    <t>1135177</t>
  </si>
  <si>
    <t>22/03/18</t>
  </si>
  <si>
    <t>לאומי   אגח 179- לאומי</t>
  </si>
  <si>
    <t>6040372</t>
  </si>
  <si>
    <t>520018078</t>
  </si>
  <si>
    <t>18/02/19</t>
  </si>
  <si>
    <t>מז טפ הנפק   45- מזרחי טפחות הנפק</t>
  </si>
  <si>
    <t>2310217</t>
  </si>
  <si>
    <t>520032046</t>
  </si>
  <si>
    <t>06/03/19</t>
  </si>
  <si>
    <t>מז טפ הנפק 52- מזרחי טפחות הנפק</t>
  </si>
  <si>
    <t>2310381</t>
  </si>
  <si>
    <t>30/06/20</t>
  </si>
  <si>
    <t>מזרחי  טפ הנפק   43</t>
  </si>
  <si>
    <t>2310191</t>
  </si>
  <si>
    <t>20/03/18</t>
  </si>
  <si>
    <t>מזרחי הנפקות אג"ח 49- מזרחי טפחות הנפק</t>
  </si>
  <si>
    <t>2310282</t>
  </si>
  <si>
    <t>02/02/20</t>
  </si>
  <si>
    <t>פועלים הנ אגח35- פועלים הנפקות</t>
  </si>
  <si>
    <t>1940618</t>
  </si>
  <si>
    <t>520032640</t>
  </si>
  <si>
    <t>30/08/18</t>
  </si>
  <si>
    <t>פועלים הנפקות  אג"ח 36- פועלים הנפקות</t>
  </si>
  <si>
    <t>1940659</t>
  </si>
  <si>
    <t>לאומי התח נד יד- לאומי</t>
  </si>
  <si>
    <t>6040299</t>
  </si>
  <si>
    <t>ilAA+</t>
  </si>
  <si>
    <t>נמלי ישראל אג "ח א- נמלי ישראל</t>
  </si>
  <si>
    <t>1145564</t>
  </si>
  <si>
    <t>513569780</t>
  </si>
  <si>
    <t>נדלן מניב בישראל</t>
  </si>
  <si>
    <t>Aa1.il</t>
  </si>
  <si>
    <t>06/09/18</t>
  </si>
  <si>
    <t>עזריאלי אג"ח ה- קבוצת עזריאלי</t>
  </si>
  <si>
    <t>1156603</t>
  </si>
  <si>
    <t>510960719</t>
  </si>
  <si>
    <t>19/12/19</t>
  </si>
  <si>
    <t>פועלים הנפקות התח.14- פועלים הנפקות</t>
  </si>
  <si>
    <t>1940501</t>
  </si>
  <si>
    <t>אמות אג3- אמות</t>
  </si>
  <si>
    <t>1117357</t>
  </si>
  <si>
    <t>520026683</t>
  </si>
  <si>
    <t>ilAA</t>
  </si>
  <si>
    <t>28/12/17</t>
  </si>
  <si>
    <t>חשמל אג27</t>
  </si>
  <si>
    <t>6000210</t>
  </si>
  <si>
    <t>520000472</t>
  </si>
  <si>
    <t>אנרגיה</t>
  </si>
  <si>
    <t>Aa2.il</t>
  </si>
  <si>
    <t>29/07/19</t>
  </si>
  <si>
    <t>מליסרון  אגח16- מליסרון</t>
  </si>
  <si>
    <t>3230265</t>
  </si>
  <si>
    <t>520037789</t>
  </si>
  <si>
    <t>23/12/19</t>
  </si>
  <si>
    <t>אגוד הנפ  אגח ט- אגוד הנפקות</t>
  </si>
  <si>
    <t>1139492</t>
  </si>
  <si>
    <t>513668277</t>
  </si>
  <si>
    <t>Aa3.il</t>
  </si>
  <si>
    <t>27/12/17</t>
  </si>
  <si>
    <t>אגוד הנפ אגח יג'- אגוד הנפקות</t>
  </si>
  <si>
    <t>1161538</t>
  </si>
  <si>
    <t>12/12/19</t>
  </si>
  <si>
    <t>אלוני חץ אג8- אלוני חץ</t>
  </si>
  <si>
    <t>3900271</t>
  </si>
  <si>
    <t>520038506</t>
  </si>
  <si>
    <t>ilAA-</t>
  </si>
  <si>
    <t>26/09/17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</si>
  <si>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</si>
  <si>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</si>
  <si>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</si>
  <si>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</si>
  <si>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</si>
  <si>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</si>
  <si>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דיסקונט מנפיקים אג"ח יד</t>
  </si>
  <si>
    <t>7480163</t>
  </si>
  <si>
    <t>520029935</t>
  </si>
  <si>
    <t>מזרחי הנפקות אג"ח   41- מזרחי טפחות הנפק</t>
  </si>
  <si>
    <t>2310175</t>
  </si>
  <si>
    <t>25/12/17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</si>
  <si>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</si>
  <si>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</si>
  <si>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</si>
  <si>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</si>
  <si>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</si>
  <si>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</si>
  <si>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מסחר</t>
  </si>
  <si>
    <t>20/01/19</t>
  </si>
  <si>
    <t>אגוד הנפקות אג"ח 7- אגוד הנפקות</t>
  </si>
  <si>
    <t>1131762</t>
  </si>
  <si>
    <t>דיסק השק  אגח י- דיסקונט השקעות</t>
  </si>
  <si>
    <t>6390348</t>
  </si>
  <si>
    <t>520023896</t>
  </si>
  <si>
    <t>ilBBB-</t>
  </si>
  <si>
    <t>17/03/20</t>
  </si>
  <si>
    <t>בי קומיוניק אג"ח 3</t>
  </si>
  <si>
    <t>1139203</t>
  </si>
  <si>
    <t>512832742</t>
  </si>
  <si>
    <t>Caa2.il</t>
  </si>
  <si>
    <t>18/04/19</t>
  </si>
  <si>
    <t>בי קומיונק אגח ד</t>
  </si>
  <si>
    <t>לא מדורג</t>
  </si>
  <si>
    <t>02/12/19</t>
  </si>
  <si>
    <t>שמוס  אג"ח א- שמוס</t>
  </si>
  <si>
    <t>1155951</t>
  </si>
  <si>
    <t>633896</t>
  </si>
  <si>
    <t>נדלן מניב בחו"ל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</si>
  <si>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</si>
  <si>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</si>
  <si>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</si>
  <si>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</si>
  <si>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</si>
  <si>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</si>
  <si>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16/10/17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</si>
  <si>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</si>
  <si>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</si>
  <si>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</si>
  <si>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</si>
  <si>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</si>
  <si>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</si>
  <si>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</si>
  <si>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</t>
  </si>
  <si>
    <t>21/01/20</t>
  </si>
  <si>
    <t>BANK OF AMERICA</t>
  </si>
  <si>
    <t>USUOR8A1AB34</t>
  </si>
  <si>
    <t>2180</t>
  </si>
  <si>
    <t>Banks</t>
  </si>
  <si>
    <t>A-</t>
  </si>
  <si>
    <t>BANK OF AMERICA4.0 04/24</t>
  </si>
  <si>
    <t>US06051GFF19</t>
  </si>
  <si>
    <t>4767</t>
  </si>
  <si>
    <t>01/03/17</t>
  </si>
  <si>
    <t>JPM 3.3 1/4/26</t>
  </si>
  <si>
    <t>US46625HQW33</t>
  </si>
  <si>
    <t>4809</t>
  </si>
  <si>
    <t>10/07/18</t>
  </si>
  <si>
    <t>JPMORGAN 3.9 07/25</t>
  </si>
  <si>
    <t>US46625HMN79</t>
  </si>
  <si>
    <t>21/08/17</t>
  </si>
  <si>
    <t>ABIBB 4.75 23/01/2029</t>
  </si>
  <si>
    <t>US035240AQ30</t>
  </si>
  <si>
    <t>5068</t>
  </si>
  <si>
    <t>Food, Beverage &amp; Tobacco</t>
  </si>
  <si>
    <t>BBB+</t>
  </si>
  <si>
    <t>29/01/19</t>
  </si>
  <si>
    <t>C 3.352 24/04/2025</t>
  </si>
  <si>
    <t>US172967MF56</t>
  </si>
  <si>
    <t>4170</t>
  </si>
  <si>
    <t>01/05/19</t>
  </si>
  <si>
    <t>CITIGROUP 3.7 01/26</t>
  </si>
  <si>
    <t>US172967KG57</t>
  </si>
  <si>
    <t>WELLS FARGO&amp;COMPANY - WFC-09/09/2024- WELLS FARGO</t>
  </si>
  <si>
    <t>US94974BGA26</t>
  </si>
  <si>
    <t>5085</t>
  </si>
  <si>
    <t>05/01/16</t>
  </si>
  <si>
    <t>WELLS PARGO3 22/4/26</t>
  </si>
  <si>
    <t>US949746RW34</t>
  </si>
  <si>
    <t>4818</t>
  </si>
  <si>
    <t>WELLTOWER 3.1 15/01/30</t>
  </si>
  <si>
    <t>US95040QAJ31</t>
  </si>
  <si>
    <t>5157</t>
  </si>
  <si>
    <t>Real Estate</t>
  </si>
  <si>
    <t>03/09/19</t>
  </si>
  <si>
    <t>WELSS FARGO WFC 3.55 29/0</t>
  </si>
  <si>
    <t>US94974BGP94</t>
  </si>
  <si>
    <t>WPLAU 4.5 04/03/19</t>
  </si>
  <si>
    <t>USQ98229AN94</t>
  </si>
  <si>
    <t>5116</t>
  </si>
  <si>
    <t>Other</t>
  </si>
  <si>
    <t>13/05/20</t>
  </si>
  <si>
    <t>NDAQ 1.75 3/29</t>
  </si>
  <si>
    <t>XS1843442622</t>
  </si>
  <si>
    <t>FWB</t>
  </si>
  <si>
    <t>3205</t>
  </si>
  <si>
    <t>Diversified Financials</t>
  </si>
  <si>
    <t>BBB</t>
  </si>
  <si>
    <t>08/07/19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</si>
  <si>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</si>
  <si>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</si>
  <si>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</si>
  <si>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</si>
  <si>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</si>
  <si>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</si>
  <si>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</si>
  <si>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</si>
  <si>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Moodys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</si>
  <si>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</si>
  <si>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</si>
  <si>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</si>
  <si>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</si>
  <si>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</si>
  <si>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</si>
  <si>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</si>
  <si>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</si>
  <si>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</si>
  <si>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</si>
  <si>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</si>
  <si>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</si>
  <si>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</si>
  <si>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</si>
  <si>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</si>
  <si>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</si>
  <si>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</si>
  <si>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</si>
  <si>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</si>
  <si>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</si>
  <si>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</si>
  <si>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</si>
  <si>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</si>
  <si>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</si>
  <si>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</si>
  <si>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</si>
  <si>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</si>
  <si>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</si>
  <si>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</si>
  <si>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12/11/19</t>
  </si>
  <si>
    <t>BAYER 3.75 07/74</t>
  </si>
  <si>
    <t>DE000A11QR73</t>
  </si>
  <si>
    <t>4770</t>
  </si>
  <si>
    <t>BB+</t>
  </si>
  <si>
    <t>CIELBZ 3.75 11/22</t>
  </si>
  <si>
    <t>USU1714UAA35</t>
  </si>
  <si>
    <t>4710</t>
  </si>
  <si>
    <t>Consumer Durables &amp; Apparel</t>
  </si>
  <si>
    <t>INFO 4.25 01/05/29</t>
  </si>
  <si>
    <t>US44962LAJ61</t>
  </si>
  <si>
    <t>5156</t>
  </si>
  <si>
    <t>Technology Hardware &amp; Equipment</t>
  </si>
  <si>
    <t>SBRA 3.9 15/10/2019</t>
  </si>
  <si>
    <t>US78572XAG60</t>
  </si>
  <si>
    <t>5165</t>
  </si>
  <si>
    <t>Health Care Equipment &amp; Services</t>
  </si>
  <si>
    <t>29/10/19</t>
  </si>
  <si>
    <t>PEMEX 5.95 28/01/31</t>
  </si>
  <si>
    <t>USP78625EA73</t>
  </si>
  <si>
    <t>4768</t>
  </si>
  <si>
    <t>Ba2</t>
  </si>
  <si>
    <t>11/02/20</t>
  </si>
  <si>
    <t>PETROLEOS MEXICANOS-PEMEX</t>
  </si>
  <si>
    <t>US71654QBW15</t>
  </si>
  <si>
    <t>03/02/20</t>
  </si>
  <si>
    <t>PETROLEOS MEXICANOS-PEMEX 6.84 23/1/2030</t>
  </si>
  <si>
    <t>USP78625DX85</t>
  </si>
  <si>
    <t>23/07/20</t>
  </si>
  <si>
    <t>סה"כ תל אביב 35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</si>
  <si>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</si>
  <si>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</si>
  <si>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</si>
  <si>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</si>
  <si>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</si>
  <si>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</si>
  <si>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</si>
  <si>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</si>
  <si>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</si>
  <si>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</si>
  <si>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</si>
  <si>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</si>
  <si>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</si>
  <si>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</si>
  <si>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</si>
  <si>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</si>
  <si>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</si>
  <si>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</si>
  <si>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</si>
  <si>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</si>
  <si>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</si>
  <si>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</si>
  <si>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</si>
  <si>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</si>
  <si>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</si>
  <si>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</si>
  <si>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</si>
  <si>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</si>
  <si>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</si>
  <si>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מליסרון- מליסרון</t>
  </si>
  <si>
    <t>323014</t>
  </si>
  <si>
    <t>עזריאלי קבוצה</t>
  </si>
  <si>
    <t>1119478</t>
  </si>
  <si>
    <t>סה"כ תל אביב 90</t>
  </si>
  <si>
    <t>פוקס- פוקס</t>
  </si>
  <si>
    <t>1087022</t>
  </si>
  <si>
    <t>512157603</t>
  </si>
  <si>
    <t>דלק רכב- דלק רכב</t>
  </si>
  <si>
    <t>829010</t>
  </si>
  <si>
    <t>520033291</t>
  </si>
  <si>
    <t>פרשמרקט- פרשמרקט</t>
  </si>
  <si>
    <t>1157833</t>
  </si>
  <si>
    <t>513226050</t>
  </si>
  <si>
    <t>רמי לוי</t>
  </si>
  <si>
    <t>1104249</t>
  </si>
  <si>
    <t>513770669</t>
  </si>
  <si>
    <t>אינרום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</si>
  <si>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</si>
  <si>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</si>
  <si>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</si>
  <si>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</si>
  <si>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</si>
  <si>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</si>
  <si>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</si>
  <si>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</si>
  <si>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</si>
  <si>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</si>
  <si>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</si>
  <si>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</si>
  <si>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ישראכרט- ישראכרט</t>
  </si>
  <si>
    <t>1157403</t>
  </si>
  <si>
    <t>510706153</t>
  </si>
  <si>
    <t>סה"כ מניות היתר</t>
  </si>
  <si>
    <t>יעקובי קבוצה- יעקובי קבוצה</t>
  </si>
  <si>
    <t>1142421</t>
  </si>
  <si>
    <t>514010081</t>
  </si>
  <si>
    <t>בנייה</t>
  </si>
  <si>
    <t>צרפתי- צרפתי</t>
  </si>
  <si>
    <t>425017</t>
  </si>
  <si>
    <t>520039090</t>
  </si>
  <si>
    <t>מספנות ישראל</t>
  </si>
  <si>
    <t>1168533</t>
  </si>
  <si>
    <t>516084753</t>
  </si>
  <si>
    <t>תמר פטרוליום- תמר פטרוליום</t>
  </si>
  <si>
    <t>1141357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</si>
  <si>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</si>
  <si>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</si>
  <si>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</si>
  <si>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</si>
  <si>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</si>
  <si>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</si>
  <si>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</si>
  <si>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</si>
  <si>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</si>
  <si>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</si>
  <si>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</si>
  <si>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</si>
  <si>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</si>
  <si>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נאוי- נאוי</t>
  </si>
  <si>
    <t>208017</t>
  </si>
  <si>
    <t>520036070</t>
  </si>
  <si>
    <t>פננטפארק- פננטפארק</t>
  </si>
  <si>
    <t>1142405</t>
  </si>
  <si>
    <t>1504619</t>
  </si>
  <si>
    <t>סה"כ call 001 אופציות</t>
  </si>
  <si>
    <t>CHKP - CHECK POINT</t>
  </si>
  <si>
    <t>IL0010824113</t>
  </si>
  <si>
    <t>2080</t>
  </si>
  <si>
    <t>Software &amp; Services</t>
  </si>
  <si>
    <t>WIX -  WIX.COM- WIX.COM</t>
  </si>
  <si>
    <t>IL0011301780</t>
  </si>
  <si>
    <t>NASDAQ</t>
  </si>
  <si>
    <t>2275</t>
  </si>
  <si>
    <t>WALMART INC</t>
  </si>
  <si>
    <t>US9311421039</t>
  </si>
  <si>
    <t>5184</t>
  </si>
  <si>
    <t>Commercial &amp; Professional Services</t>
  </si>
  <si>
    <t>Danone</t>
  </si>
  <si>
    <t>FR0000120644</t>
  </si>
  <si>
    <t>5213</t>
  </si>
  <si>
    <t>V - VISA INC-CLASS- VISA</t>
  </si>
  <si>
    <t>US92826C8394</t>
  </si>
  <si>
    <t>5089</t>
  </si>
  <si>
    <t>BlackRock</t>
  </si>
  <si>
    <t>US09247X1019</t>
  </si>
  <si>
    <t>2235</t>
  </si>
  <si>
    <t>MASTERCARD-MA</t>
  </si>
  <si>
    <t>US57636Q1040</t>
  </si>
  <si>
    <t>5070</t>
  </si>
  <si>
    <t>Synchrony Financial</t>
  </si>
  <si>
    <t>US87165B1035</t>
  </si>
  <si>
    <t>5207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</si>
  <si>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</si>
  <si>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</si>
  <si>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</si>
  <si>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</si>
  <si>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</si>
  <si>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</si>
  <si>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</si>
  <si>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Centene Coporation</t>
  </si>
  <si>
    <t>US15135B1017</t>
  </si>
  <si>
    <t>4885</t>
  </si>
  <si>
    <t>UNILEVER NA</t>
  </si>
  <si>
    <t>NL0000388619</t>
  </si>
  <si>
    <t>5240</t>
  </si>
  <si>
    <t>SMSN LI - SAMSUNG</t>
  </si>
  <si>
    <t>US7960508882</t>
  </si>
  <si>
    <t>5093</t>
  </si>
  <si>
    <t>Media</t>
  </si>
  <si>
    <t>ELOXX PHARMACEUTICALS-ELO</t>
  </si>
  <si>
    <t>US29014R1032</t>
  </si>
  <si>
    <t>4962</t>
  </si>
  <si>
    <t>PFIZER INC-PFE- PFIZER</t>
  </si>
  <si>
    <t>US7170811035</t>
  </si>
  <si>
    <t>1190</t>
  </si>
  <si>
    <t>ROCHE HOLDING A-RDG</t>
  </si>
  <si>
    <t>CH0012032048</t>
  </si>
  <si>
    <t>SIX</t>
  </si>
  <si>
    <t>4901</t>
  </si>
  <si>
    <t>ATRIUM EUROPEAN-ARTS AV- ATRIUM EUROPEAN</t>
  </si>
  <si>
    <t>JE00B3DCF752</t>
  </si>
  <si>
    <t>4595</t>
  </si>
  <si>
    <t>LGI HOMES INC</t>
  </si>
  <si>
    <t>BBG0056655S1</t>
  </si>
  <si>
    <t>4803</t>
  </si>
  <si>
    <t>TSM - TAIWAN SEMICONDUCTOR- TAIWAN SEMI</t>
  </si>
  <si>
    <t>us8740391003</t>
  </si>
  <si>
    <t>5088</t>
  </si>
  <si>
    <t>Semiconductors &amp; Semiconductor Equipment</t>
  </si>
  <si>
    <t>ACTIVISION BLIZZARD</t>
  </si>
  <si>
    <t>US00507V1098</t>
  </si>
  <si>
    <t>5227</t>
  </si>
  <si>
    <t>ALIBABA GROUP H</t>
  </si>
  <si>
    <t>US01609W1027</t>
  </si>
  <si>
    <t>4806</t>
  </si>
  <si>
    <t>ELECTRONIC ARTS</t>
  </si>
  <si>
    <t>US2855121099</t>
  </si>
  <si>
    <t>5234</t>
  </si>
  <si>
    <t>NINTENDO</t>
  </si>
  <si>
    <t>JP3756600007</t>
  </si>
  <si>
    <t>5228</t>
  </si>
  <si>
    <t>OTEX US</t>
  </si>
  <si>
    <t>CA6837151068</t>
  </si>
  <si>
    <t>PALO ALTO NETWO</t>
  </si>
  <si>
    <t>US6974351057</t>
  </si>
  <si>
    <t>4723</t>
  </si>
  <si>
    <t>TAKE TWO INTERACTIVE</t>
  </si>
  <si>
    <t>US8740541094</t>
  </si>
  <si>
    <t>5225</t>
  </si>
  <si>
    <t>*TENCENT HOLDING</t>
  </si>
  <si>
    <t>KYG875721634</t>
  </si>
  <si>
    <t>4856</t>
  </si>
  <si>
    <t>CISCO SYSTEMS-CSCO</t>
  </si>
  <si>
    <t>US17275R1023</t>
  </si>
  <si>
    <t>5074</t>
  </si>
  <si>
    <t>FTNT-FORTINET INC</t>
  </si>
  <si>
    <t>US34959E1091</t>
  </si>
  <si>
    <t>4721</t>
  </si>
  <si>
    <t>SONY CORP</t>
  </si>
  <si>
    <t>JP3435000009</t>
  </si>
  <si>
    <t>4942</t>
  </si>
  <si>
    <t>COM.888</t>
  </si>
  <si>
    <t>GI000A0F6407</t>
  </si>
  <si>
    <t>4815</t>
  </si>
  <si>
    <t>Utilities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</si>
  <si>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</si>
  <si>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</si>
  <si>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</si>
  <si>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</si>
  <si>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</si>
  <si>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</si>
  <si>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</si>
  <si>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</si>
  <si>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</si>
  <si>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</si>
  <si>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</si>
  <si>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</si>
  <si>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</si>
  <si>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</si>
  <si>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</si>
  <si>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</si>
  <si>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</si>
  <si>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</si>
  <si>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</si>
  <si>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CHINA-INVESCO</t>
  </si>
  <si>
    <t>LU1549405709</t>
  </si>
  <si>
    <t>1290</t>
  </si>
  <si>
    <t>I SHARES A50 CHINA ETF</t>
  </si>
  <si>
    <t>HK2823028546</t>
  </si>
  <si>
    <t>HKSE</t>
  </si>
  <si>
    <t>4601</t>
  </si>
  <si>
    <t>XLF - Financial Select- STATE STREET-SPDRS</t>
  </si>
  <si>
    <t>US81369Y6059</t>
  </si>
  <si>
    <t>4640</t>
  </si>
  <si>
    <t>XLP - CONSUMER STAPLES</t>
  </si>
  <si>
    <t>US81369Y3080</t>
  </si>
  <si>
    <t>סה"כ שמחקות מדדים אחרים</t>
  </si>
  <si>
    <t>INVESCO DB AGRICOLTURE</t>
  </si>
  <si>
    <t>US46140H1068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</si>
  <si>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</si>
  <si>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</si>
  <si>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</si>
  <si>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</si>
  <si>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</si>
  <si>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</si>
  <si>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ilA+</t>
  </si>
  <si>
    <t>אלטשולר אגח חול קונצרני מוגנת מטח</t>
  </si>
  <si>
    <t>5118591</t>
  </si>
  <si>
    <t>ilA-</t>
  </si>
  <si>
    <t>Alger Small Cap Focus Fund</t>
  </si>
  <si>
    <t>LU1687262870</t>
  </si>
  <si>
    <t>5219</t>
  </si>
  <si>
    <t>BANOR GREATER CHINA</t>
  </si>
  <si>
    <t>LU1417208482</t>
  </si>
  <si>
    <t>5191</t>
  </si>
  <si>
    <t>Comgest Growth Eurpe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</si>
  <si>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</si>
  <si>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</si>
  <si>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</si>
  <si>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</si>
  <si>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</si>
  <si>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</si>
  <si>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</si>
  <si>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</si>
  <si>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</si>
  <si>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</si>
  <si>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FUNDS-IND-KIMDCLJ</t>
  </si>
  <si>
    <t>LU0675383409</t>
  </si>
  <si>
    <t>4735</t>
  </si>
  <si>
    <t>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</si>
  <si>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</si>
  <si>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</si>
  <si>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</si>
  <si>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</si>
  <si>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</si>
  <si>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</si>
  <si>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</si>
  <si>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</si>
  <si>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</si>
  <si>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</si>
  <si>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</si>
  <si>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</si>
  <si>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</si>
  <si>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</si>
  <si>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</si>
  <si>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</si>
  <si>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</si>
  <si>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</si>
  <si>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</si>
  <si>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</si>
  <si>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</si>
  <si>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</si>
  <si>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</si>
  <si>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NASDAQ 100 EMINI FUT</t>
  </si>
  <si>
    <t>BBG00Q7B2739</t>
  </si>
  <si>
    <t>S&amp;P500 E-MINI -ESZ0-18/12/2020</t>
  </si>
  <si>
    <t>BBG00Q7B26MO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</si>
  <si>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</si>
  <si>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</si>
  <si>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</si>
  <si>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</si>
  <si>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</si>
  <si>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</si>
  <si>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</si>
  <si>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</si>
  <si>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</si>
  <si>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</si>
  <si>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</si>
  <si>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</si>
  <si>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</si>
  <si>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</si>
  <si>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</si>
  <si>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</si>
  <si>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</si>
  <si>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</si>
  <si>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</si>
  <si>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</si>
  <si>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</si>
  <si>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</si>
  <si>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</si>
  <si>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</si>
  <si>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</si>
  <si>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</si>
  <si>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</si>
  <si>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</si>
  <si>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</si>
  <si>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</si>
  <si>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</si>
  <si>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</si>
  <si>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</si>
  <si>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</si>
  <si>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אורמת אגח 4 - רמ</t>
  </si>
  <si>
    <t>1167212</t>
  </si>
  <si>
    <t>880326081</t>
  </si>
  <si>
    <t>01/07/20</t>
  </si>
  <si>
    <t>מקס איט אג"ח-רמ- מקס איט</t>
  </si>
  <si>
    <t>1155506</t>
  </si>
  <si>
    <t>512905423</t>
  </si>
  <si>
    <t>31/10/18</t>
  </si>
  <si>
    <t>מקס איט אגחג-רמ- מקס איט</t>
  </si>
  <si>
    <t>1158799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</si>
  <si>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</si>
  <si>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</si>
  <si>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</si>
  <si>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</si>
  <si>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</si>
  <si>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</si>
  <si>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</si>
  <si>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A2.il</t>
  </si>
  <si>
    <t>24/07/16</t>
  </si>
  <si>
    <t>אליהו הנפקות אג"ח א'-רמ- אליהו הנפקות</t>
  </si>
  <si>
    <t>1142009</t>
  </si>
  <si>
    <t>515703528</t>
  </si>
  <si>
    <t>A3.il</t>
  </si>
  <si>
    <t>30/10/17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</si>
  <si>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</si>
  <si>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</si>
  <si>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</si>
  <si>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</si>
  <si>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</si>
  <si>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</si>
  <si>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</si>
  <si>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</si>
  <si>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</si>
  <si>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</si>
  <si>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סה"כ כתבי אופציה בישראל</t>
  </si>
  <si>
    <t>מגדל בטוח אפ 3- מגדל בטוח</t>
  </si>
  <si>
    <t>110498</t>
  </si>
  <si>
    <t>ביטוח</t>
  </si>
  <si>
    <t>24/09/17</t>
  </si>
  <si>
    <t>סה"כ מט"ח/מט"ח</t>
  </si>
  <si>
    <t>פורוורד אירו/ש"ח 4.005 09/12/20 153665</t>
  </si>
  <si>
    <t>153665</t>
  </si>
  <si>
    <t>09/09/20</t>
  </si>
  <si>
    <t>פורוורד דולר/ש"ח 3.4 14/10/20 153663</t>
  </si>
  <si>
    <t>153663</t>
  </si>
  <si>
    <t>פורוורד דולר/שקל 3.4 14/10/20 153636</t>
  </si>
  <si>
    <t>153636</t>
  </si>
  <si>
    <t>11/08/20</t>
  </si>
  <si>
    <t>פורוורד דולר/שקל 3.4006 14/10/20 153648</t>
  </si>
  <si>
    <t>153648</t>
  </si>
  <si>
    <t>26/08/20</t>
  </si>
  <si>
    <t>פורוורד דולר/שקל 3.45 14/10/20 153606</t>
  </si>
  <si>
    <t>153606</t>
  </si>
  <si>
    <t>08/07/20</t>
  </si>
  <si>
    <t>פורוורד פר"ש/שקל 3.732 02/10/20 153673</t>
  </si>
  <si>
    <t>153673</t>
  </si>
  <si>
    <t>30/09/20</t>
  </si>
  <si>
    <t>שטרלינג/שקל 10.07.28 שער 4.05 153359</t>
  </si>
  <si>
    <t>153359</t>
  </si>
  <si>
    <t>10/07/20</t>
  </si>
  <si>
    <t>פורוורד דולר/כת"נ 9.47 01/10/20 153674</t>
  </si>
  <si>
    <t>153674</t>
  </si>
  <si>
    <t>סה"כ כנגד חסכון עמיתים/מבוטחים</t>
  </si>
  <si>
    <t>497</t>
  </si>
  <si>
    <t>לא</t>
  </si>
  <si>
    <t>4397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</si>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</sst>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8" tableBorderDxfId="407">
  <autoFilter ref="B6:D42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03" headerRowBorderDxfId="402" tableBorderDxfId="401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7" totalsRowShown="0" headerRowDxfId="386" dataDxfId="387" headerRowBorderDxfId="399" tableBorderDxfId="400">
  <autoFilter ref="A6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5" totalsRowShown="0" headerRowDxfId="365" dataDxfId="366" headerRowBorderDxfId="384" tableBorderDxfId="385">
  <autoFilter ref="A7:Q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1" dataDxfId="342" headerRowBorderDxfId="363" tableBorderDxfId="36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0" totalsRowShown="0" headerRowDxfId="327" dataDxfId="328" headerRowBorderDxfId="339" tableBorderDxfId="340">
  <autoFilter ref="A7:T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82" totalsRowShown="0" headerRowDxfId="316" dataDxfId="317" headerRowBorderDxfId="325" tableBorderDxfId="326">
  <autoFilter ref="A7:N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7" totalsRowShown="0" headerRowDxfId="304" dataDxfId="305" headerRowBorderDxfId="314" tableBorderDxfId="315">
  <autoFilter ref="A7:M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40" totalsRowShown="0" headerRowDxfId="294" dataDxfId="295" headerRowBorderDxfId="302" tableBorderDxfId="303">
  <autoFilter ref="A7:N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8" dataDxfId="269" headerRowBorderDxfId="277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7" totalsRowShown="0" headerRowDxfId="259" dataDxfId="260" headerRowBorderDxfId="266" tableBorderDxfId="267">
  <autoFilter ref="A7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180" dataDxfId="181" headerRowBorderDxfId="200" tableBorderDxfId="201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6" totalsRowShown="0" headerRowDxfId="128" dataDxfId="129" headerRowBorderDxfId="136" tableBorderDxfId="137">
  <autoFilter ref="A7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workbookViewId="0">
      <selection activeCell="C45" sqref="C45"/>
    </sheetView>
  </sheetViews>
  <sheetFormatPr defaultColWidth="0" defaultRowHeight="18" zeroHeight="1"/>
  <cols>
    <col min="1" max="1" width="36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1" t="s">
        <v>937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1">
        <v>143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966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938</v>
      </c>
      <c r="B10" s="57" t="s">
        <v>13</v>
      </c>
      <c r="C10" s="63">
        <f>מזומנים!I9</f>
        <v>334975.55126764928</v>
      </c>
      <c r="D10" s="64">
        <v>6.59E-2</v>
      </c>
    </row>
    <row r="11" spans="1:36">
      <c r="B11" s="57" t="s">
        <v>14</v>
      </c>
      <c r="C11" s="50"/>
      <c r="D11" s="50"/>
    </row>
    <row r="12" spans="1:36">
      <c r="A12" s="9" t="s">
        <v>939</v>
      </c>
      <c r="B12" s="58" t="s">
        <v>15</v>
      </c>
      <c r="C12" s="65">
        <v>2008208.6607722</v>
      </c>
      <c r="D12" s="66">
        <v>0.40600000000000003</v>
      </c>
    </row>
    <row r="13" spans="1:36">
      <c r="A13" s="9" t="s">
        <v>940</v>
      </c>
      <c r="B13" s="58" t="s">
        <v>16</v>
      </c>
      <c r="C13" s="65">
        <v>0</v>
      </c>
      <c r="D13" s="66">
        <v>0</v>
      </c>
    </row>
    <row r="14" spans="1:36">
      <c r="A14" s="9" t="s">
        <v>941</v>
      </c>
      <c r="B14" s="58" t="s">
        <v>17</v>
      </c>
      <c r="C14" s="65">
        <v>759217.96871677029</v>
      </c>
      <c r="D14" s="66">
        <v>0.1535</v>
      </c>
    </row>
    <row r="15" spans="1:36">
      <c r="A15" s="9" t="s">
        <v>738</v>
      </c>
      <c r="B15" s="58" t="s">
        <v>18</v>
      </c>
      <c r="C15" s="65">
        <v>967854.33916964452</v>
      </c>
      <c r="D15" s="66">
        <v>0.19570000000000001</v>
      </c>
    </row>
    <row r="16" spans="1:36">
      <c r="A16" s="9" t="s">
        <v>942</v>
      </c>
      <c r="B16" s="58" t="s">
        <v>194</v>
      </c>
      <c r="C16" s="65">
        <v>463032.28133750003</v>
      </c>
      <c r="D16" s="66">
        <v>9.3600000000000003E-2</v>
      </c>
    </row>
    <row r="17" spans="1:4">
      <c r="A17" s="9" t="s">
        <v>943</v>
      </c>
      <c r="B17" s="58" t="s">
        <v>19</v>
      </c>
      <c r="C17" s="65">
        <v>208380.16441802384</v>
      </c>
      <c r="D17" s="66">
        <v>4.2099999999999999E-2</v>
      </c>
    </row>
    <row r="18" spans="1:4">
      <c r="A18" s="9" t="s">
        <v>944</v>
      </c>
      <c r="B18" s="58" t="s">
        <v>20</v>
      </c>
      <c r="C18" s="65">
        <v>0</v>
      </c>
      <c r="D18" s="66">
        <v>0</v>
      </c>
    </row>
    <row r="19" spans="1:4">
      <c r="A19" s="9" t="s">
        <v>945</v>
      </c>
      <c r="B19" s="58" t="s">
        <v>21</v>
      </c>
      <c r="C19" s="65">
        <v>0</v>
      </c>
      <c r="D19" s="66">
        <v>0</v>
      </c>
    </row>
    <row r="20" spans="1:4">
      <c r="A20" s="9" t="s">
        <v>946</v>
      </c>
      <c r="B20" s="58" t="s">
        <v>22</v>
      </c>
      <c r="C20" s="65">
        <v>52607.949446029328</v>
      </c>
      <c r="D20" s="66">
        <v>1.06E-2</v>
      </c>
    </row>
    <row r="21" spans="1:4">
      <c r="A21" s="9" t="s">
        <v>947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948</v>
      </c>
      <c r="B23" s="58" t="s">
        <v>25</v>
      </c>
      <c r="C23" s="65">
        <v>0</v>
      </c>
      <c r="D23" s="66">
        <v>0</v>
      </c>
    </row>
    <row r="24" spans="1:4">
      <c r="A24" s="9" t="s">
        <v>949</v>
      </c>
      <c r="B24" s="58" t="s">
        <v>26</v>
      </c>
      <c r="C24" s="65">
        <v>0</v>
      </c>
      <c r="D24" s="66">
        <v>0</v>
      </c>
    </row>
    <row r="25" spans="1:4">
      <c r="A25" s="9" t="s">
        <v>950</v>
      </c>
      <c r="B25" s="58" t="s">
        <v>17</v>
      </c>
      <c r="C25" s="65">
        <v>96818.891607040001</v>
      </c>
      <c r="D25" s="66">
        <v>1.9599999999999999E-2</v>
      </c>
    </row>
    <row r="26" spans="1:4">
      <c r="A26" s="9" t="s">
        <v>951</v>
      </c>
      <c r="B26" s="58" t="s">
        <v>27</v>
      </c>
      <c r="C26" s="65">
        <v>0</v>
      </c>
      <c r="D26" s="66">
        <v>0</v>
      </c>
    </row>
    <row r="27" spans="1:4">
      <c r="A27" s="9" t="s">
        <v>952</v>
      </c>
      <c r="B27" s="58" t="s">
        <v>28</v>
      </c>
      <c r="C27" s="65">
        <v>5474.6854199999998</v>
      </c>
      <c r="D27" s="66">
        <v>1.1000000000000001E-3</v>
      </c>
    </row>
    <row r="28" spans="1:4">
      <c r="A28" s="9" t="s">
        <v>953</v>
      </c>
      <c r="B28" s="58" t="s">
        <v>29</v>
      </c>
      <c r="C28" s="65">
        <v>45.715902</v>
      </c>
      <c r="D28" s="66">
        <v>0</v>
      </c>
    </row>
    <row r="29" spans="1:4">
      <c r="A29" s="9" t="s">
        <v>954</v>
      </c>
      <c r="B29" s="58" t="s">
        <v>30</v>
      </c>
      <c r="C29" s="65">
        <v>0</v>
      </c>
      <c r="D29" s="66">
        <v>0</v>
      </c>
    </row>
    <row r="30" spans="1:4">
      <c r="A30" s="9" t="s">
        <v>955</v>
      </c>
      <c r="B30" s="58" t="s">
        <v>31</v>
      </c>
      <c r="C30" s="65">
        <v>-2023.9543595065127</v>
      </c>
      <c r="D30" s="66">
        <v>-4.0000000000000002E-4</v>
      </c>
    </row>
    <row r="31" spans="1:4">
      <c r="A31" s="9" t="s">
        <v>956</v>
      </c>
      <c r="B31" s="58" t="s">
        <v>32</v>
      </c>
      <c r="C31" s="65">
        <v>0</v>
      </c>
      <c r="D31" s="66">
        <v>0</v>
      </c>
    </row>
    <row r="32" spans="1:4">
      <c r="A32" s="9" t="s">
        <v>957</v>
      </c>
      <c r="B32" s="57" t="s">
        <v>33</v>
      </c>
      <c r="C32" s="65">
        <v>60405.457785203536</v>
      </c>
      <c r="D32" s="66">
        <v>1.2200000000000001E-2</v>
      </c>
    </row>
    <row r="33" spans="1:4">
      <c r="A33" s="9" t="s">
        <v>958</v>
      </c>
      <c r="B33" s="57" t="s">
        <v>34</v>
      </c>
      <c r="C33" s="65">
        <v>0</v>
      </c>
      <c r="D33" s="66">
        <v>0</v>
      </c>
    </row>
    <row r="34" spans="1:4">
      <c r="A34" s="9" t="s">
        <v>959</v>
      </c>
      <c r="B34" s="57" t="s">
        <v>35</v>
      </c>
      <c r="C34" s="65">
        <v>0</v>
      </c>
      <c r="D34" s="66">
        <v>0</v>
      </c>
    </row>
    <row r="35" spans="1:4">
      <c r="A35" s="9" t="s">
        <v>960</v>
      </c>
      <c r="B35" s="57" t="s">
        <v>36</v>
      </c>
      <c r="C35" s="65">
        <v>0</v>
      </c>
      <c r="D35" s="66">
        <v>0</v>
      </c>
    </row>
    <row r="36" spans="1:4">
      <c r="A36" s="9" t="s">
        <v>961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962</v>
      </c>
      <c r="B38" s="60" t="s">
        <v>39</v>
      </c>
      <c r="C38" s="65">
        <v>0</v>
      </c>
      <c r="D38" s="66">
        <v>0</v>
      </c>
    </row>
    <row r="39" spans="1:4">
      <c r="A39" s="9" t="s">
        <v>963</v>
      </c>
      <c r="B39" s="60" t="s">
        <v>40</v>
      </c>
      <c r="C39" s="65">
        <v>0</v>
      </c>
      <c r="D39" s="66">
        <v>0</v>
      </c>
    </row>
    <row r="40" spans="1:4">
      <c r="A40" s="9" t="s">
        <v>964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4954997.7114825528</v>
      </c>
      <c r="D41" s="66">
        <v>1</v>
      </c>
    </row>
    <row r="42" spans="1:4">
      <c r="A42" s="9" t="s">
        <v>965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200</v>
      </c>
      <c r="D48">
        <v>0.36259999999999998</v>
      </c>
    </row>
    <row r="49" spans="3:4">
      <c r="C49" t="s">
        <v>201</v>
      </c>
      <c r="D49">
        <v>3.2545999999999999E-2</v>
      </c>
    </row>
    <row r="50" spans="3:4">
      <c r="C50" t="s">
        <v>202</v>
      </c>
      <c r="D50">
        <v>0.44400000000000001</v>
      </c>
    </row>
    <row r="51" spans="3:4">
      <c r="C51" t="s">
        <v>105</v>
      </c>
      <c r="D51">
        <v>3.4409999999999998</v>
      </c>
    </row>
    <row r="52" spans="3:4" ht="18.75" customHeight="1">
      <c r="C52" t="s">
        <v>112</v>
      </c>
      <c r="D52">
        <v>4.4108000000000001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סכום נכסי הקרן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334975.55126764928</v>
      </c>
      <c r="J9" s="64">
        <v>1</v>
      </c>
      <c r="K9" s="64">
        <v>6.59E-2</v>
      </c>
    </row>
    <row r="10" spans="1:12">
      <c r="A10" s="67" t="s">
        <v>203</v>
      </c>
      <c r="B10" s="23"/>
      <c r="C10" s="24"/>
      <c r="D10" s="24"/>
      <c r="E10" s="24"/>
      <c r="F10" s="24"/>
      <c r="G10" s="24"/>
      <c r="H10" s="68">
        <v>0</v>
      </c>
      <c r="I10" s="69">
        <v>334975.55126764928</v>
      </c>
      <c r="J10" s="68">
        <v>1</v>
      </c>
      <c r="K10" s="68">
        <v>6.59E-2</v>
      </c>
    </row>
    <row r="11" spans="1:12">
      <c r="A11" s="67" t="s">
        <v>204</v>
      </c>
      <c r="B11" s="23"/>
      <c r="C11" s="24"/>
      <c r="D11" s="24"/>
      <c r="E11" s="24"/>
      <c r="F11" s="24"/>
      <c r="G11" s="24"/>
      <c r="H11" s="68">
        <v>0</v>
      </c>
      <c r="I11" s="69">
        <v>215218.76967999851</v>
      </c>
      <c r="J11" s="68">
        <v>0.63249999999999995</v>
      </c>
      <c r="K11" s="68">
        <v>4.1700000000000001E-2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101</v>
      </c>
      <c r="G12" s="66">
        <v>0</v>
      </c>
      <c r="H12" s="66">
        <v>0</v>
      </c>
      <c r="I12" s="65">
        <v>216303.3836899985</v>
      </c>
      <c r="J12" s="66">
        <v>0.63590000000000002</v>
      </c>
      <c r="K12" s="66">
        <v>4.19E-2</v>
      </c>
    </row>
    <row r="13" spans="1:12">
      <c r="A13" t="s">
        <v>210</v>
      </c>
      <c r="B13" t="s">
        <v>206</v>
      </c>
      <c r="C13" t="s">
        <v>207</v>
      </c>
      <c r="D13" t="s">
        <v>208</v>
      </c>
      <c r="E13" t="s">
        <v>209</v>
      </c>
      <c r="F13" t="s">
        <v>101</v>
      </c>
      <c r="G13" s="66">
        <v>0</v>
      </c>
      <c r="H13" s="66">
        <v>0</v>
      </c>
      <c r="I13" s="65">
        <v>-1084.61401</v>
      </c>
      <c r="J13" s="66">
        <v>-3.3E-3</v>
      </c>
      <c r="K13" s="66">
        <v>-2.0000000000000001E-4</v>
      </c>
    </row>
    <row r="14" spans="1:12">
      <c r="A14" s="67" t="s">
        <v>211</v>
      </c>
      <c r="C14" s="14"/>
      <c r="H14" s="68">
        <v>0</v>
      </c>
      <c r="I14" s="69">
        <v>119756.7815876508</v>
      </c>
      <c r="J14" s="68">
        <v>0.36749999999999999</v>
      </c>
      <c r="K14" s="68">
        <v>2.4199999999999999E-2</v>
      </c>
    </row>
    <row r="15" spans="1:12">
      <c r="A15" t="s">
        <v>212</v>
      </c>
      <c r="B15" t="s">
        <v>213</v>
      </c>
      <c r="C15" t="s">
        <v>207</v>
      </c>
      <c r="D15" t="s">
        <v>208</v>
      </c>
      <c r="E15" t="s">
        <v>209</v>
      </c>
      <c r="F15" t="s">
        <v>109</v>
      </c>
      <c r="G15" s="66">
        <v>0</v>
      </c>
      <c r="H15" s="66">
        <v>0</v>
      </c>
      <c r="I15" s="65">
        <v>3.4933074340000001</v>
      </c>
      <c r="J15" s="66">
        <v>0</v>
      </c>
      <c r="K15" s="66">
        <v>0</v>
      </c>
    </row>
    <row r="16" spans="1:12">
      <c r="A16" t="s">
        <v>214</v>
      </c>
      <c r="B16" t="s">
        <v>215</v>
      </c>
      <c r="C16" t="s">
        <v>207</v>
      </c>
      <c r="D16" t="s">
        <v>208</v>
      </c>
      <c r="E16" t="s">
        <v>209</v>
      </c>
      <c r="F16" t="s">
        <v>105</v>
      </c>
      <c r="G16" s="66">
        <v>0</v>
      </c>
      <c r="H16" s="66">
        <v>0</v>
      </c>
      <c r="I16" s="65">
        <v>130202.3359647</v>
      </c>
      <c r="J16" s="66">
        <v>0.39950000000000002</v>
      </c>
      <c r="K16" s="66">
        <v>2.63E-2</v>
      </c>
    </row>
    <row r="17" spans="1:11">
      <c r="A17" t="s">
        <v>216</v>
      </c>
      <c r="B17" t="s">
        <v>215</v>
      </c>
      <c r="C17" t="s">
        <v>207</v>
      </c>
      <c r="D17" t="s">
        <v>208</v>
      </c>
      <c r="E17" t="s">
        <v>209</v>
      </c>
      <c r="F17" t="s">
        <v>105</v>
      </c>
      <c r="G17" s="66">
        <v>0</v>
      </c>
      <c r="H17" s="66">
        <v>0</v>
      </c>
      <c r="I17" s="65">
        <v>-3509.5515331800002</v>
      </c>
      <c r="J17" s="66">
        <v>-1.0800000000000001E-2</v>
      </c>
      <c r="K17" s="66">
        <v>-6.9999999999999999E-4</v>
      </c>
    </row>
    <row r="18" spans="1:11">
      <c r="A18" t="s">
        <v>217</v>
      </c>
      <c r="B18" t="s">
        <v>218</v>
      </c>
      <c r="C18" t="s">
        <v>207</v>
      </c>
      <c r="D18" t="s">
        <v>208</v>
      </c>
      <c r="E18" t="s">
        <v>209</v>
      </c>
      <c r="F18" t="s">
        <v>202</v>
      </c>
      <c r="G18" s="66">
        <v>0</v>
      </c>
      <c r="H18" s="66">
        <v>0</v>
      </c>
      <c r="I18" s="65">
        <v>2.33991996</v>
      </c>
      <c r="J18" s="66">
        <v>0</v>
      </c>
      <c r="K18" s="66">
        <v>0</v>
      </c>
    </row>
    <row r="19" spans="1:11">
      <c r="A19" t="s">
        <v>219</v>
      </c>
      <c r="B19" t="s">
        <v>220</v>
      </c>
      <c r="C19" t="s">
        <v>207</v>
      </c>
      <c r="D19" t="s">
        <v>208</v>
      </c>
      <c r="E19" t="s">
        <v>209</v>
      </c>
      <c r="F19" t="s">
        <v>201</v>
      </c>
      <c r="G19" s="66">
        <v>0</v>
      </c>
      <c r="H19" s="66">
        <v>0</v>
      </c>
      <c r="I19" s="65">
        <v>-4984.6164843491997</v>
      </c>
      <c r="J19" s="66">
        <v>-1.5299999999999999E-2</v>
      </c>
      <c r="K19" s="66">
        <v>-1E-3</v>
      </c>
    </row>
    <row r="20" spans="1:11">
      <c r="A20" t="s">
        <v>221</v>
      </c>
      <c r="B20" t="s">
        <v>222</v>
      </c>
      <c r="C20" t="s">
        <v>207</v>
      </c>
      <c r="D20" t="s">
        <v>208</v>
      </c>
      <c r="E20" t="s">
        <v>209</v>
      </c>
      <c r="F20" t="s">
        <v>200</v>
      </c>
      <c r="G20" s="66">
        <v>0</v>
      </c>
      <c r="H20" s="66">
        <v>0</v>
      </c>
      <c r="I20" s="65">
        <v>0.14408273599999999</v>
      </c>
      <c r="J20" s="66">
        <v>0</v>
      </c>
      <c r="K20" s="66">
        <v>0</v>
      </c>
    </row>
    <row r="21" spans="1:11">
      <c r="A21" t="s">
        <v>223</v>
      </c>
      <c r="B21" t="s">
        <v>222</v>
      </c>
      <c r="C21" t="s">
        <v>207</v>
      </c>
      <c r="D21" t="s">
        <v>208</v>
      </c>
      <c r="E21" t="s">
        <v>209</v>
      </c>
      <c r="F21" t="s">
        <v>200</v>
      </c>
      <c r="G21" s="66">
        <v>0</v>
      </c>
      <c r="H21" s="66">
        <v>0</v>
      </c>
      <c r="I21" s="65">
        <v>-1963.5848973300001</v>
      </c>
      <c r="J21" s="66">
        <v>-6.0000000000000001E-3</v>
      </c>
      <c r="K21" s="66">
        <v>-4.0000000000000002E-4</v>
      </c>
    </row>
    <row r="22" spans="1:11">
      <c r="A22" t="s">
        <v>224</v>
      </c>
      <c r="B22" t="s">
        <v>225</v>
      </c>
      <c r="C22" t="s">
        <v>207</v>
      </c>
      <c r="D22" t="s">
        <v>208</v>
      </c>
      <c r="E22" t="s">
        <v>209</v>
      </c>
      <c r="F22" t="s">
        <v>199</v>
      </c>
      <c r="G22" s="66">
        <v>0</v>
      </c>
      <c r="H22" s="66">
        <v>0</v>
      </c>
      <c r="I22" s="65">
        <v>6.2212276800000001</v>
      </c>
      <c r="J22" s="66">
        <v>0</v>
      </c>
      <c r="K22" s="66">
        <v>0</v>
      </c>
    </row>
    <row r="23" spans="1:11">
      <c r="A23" s="67" t="s">
        <v>226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s="14"/>
      <c r="D24" t="s">
        <v>227</v>
      </c>
      <c r="F24" t="s">
        <v>227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228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s="14"/>
      <c r="D26" t="s">
        <v>227</v>
      </c>
      <c r="F26" t="s">
        <v>227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s="14"/>
      <c r="D28" t="s">
        <v>227</v>
      </c>
      <c r="F28" t="s">
        <v>227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230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s="14"/>
      <c r="D30" t="s">
        <v>227</v>
      </c>
      <c r="F30" t="s">
        <v>227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231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227</v>
      </c>
      <c r="B32" t="s">
        <v>227</v>
      </c>
      <c r="C32" s="14"/>
      <c r="D32" t="s">
        <v>227</v>
      </c>
      <c r="F32" t="s">
        <v>227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232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s="67" t="s">
        <v>233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227</v>
      </c>
      <c r="B35" t="s">
        <v>227</v>
      </c>
      <c r="C35" s="14"/>
      <c r="D35" t="s">
        <v>227</v>
      </c>
      <c r="F35" t="s">
        <v>227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67" t="s">
        <v>231</v>
      </c>
      <c r="C36" s="14"/>
      <c r="H36" s="68">
        <v>0</v>
      </c>
      <c r="I36" s="69">
        <v>0</v>
      </c>
      <c r="J36" s="68">
        <v>0</v>
      </c>
      <c r="K36" s="68">
        <v>0</v>
      </c>
    </row>
    <row r="37" spans="1:11">
      <c r="A37" t="s">
        <v>227</v>
      </c>
      <c r="B37" t="s">
        <v>227</v>
      </c>
      <c r="C37" s="14"/>
      <c r="D37" t="s">
        <v>227</v>
      </c>
      <c r="F37" t="s">
        <v>227</v>
      </c>
      <c r="G37" s="66">
        <v>0</v>
      </c>
      <c r="H37" s="66">
        <v>0</v>
      </c>
      <c r="I37" s="65">
        <v>0</v>
      </c>
      <c r="J37" s="66">
        <v>0</v>
      </c>
      <c r="K37" s="66">
        <v>0</v>
      </c>
    </row>
    <row r="38" spans="1:11">
      <c r="A38" t="s">
        <v>234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3.7</v>
      </c>
      <c r="H10" s="7"/>
      <c r="I10" s="7"/>
      <c r="J10" s="64">
        <v>-1E-3</v>
      </c>
      <c r="K10" s="63">
        <v>1836233630</v>
      </c>
      <c r="L10" s="7"/>
      <c r="M10" s="63">
        <v>0</v>
      </c>
      <c r="N10" s="63">
        <v>2008208.6607722</v>
      </c>
      <c r="O10" s="7"/>
      <c r="P10" s="64">
        <v>1</v>
      </c>
      <c r="Q10" s="64">
        <v>0.40600000000000003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203</v>
      </c>
      <c r="B11" s="14"/>
      <c r="C11" s="14"/>
      <c r="G11" s="69">
        <v>3.8</v>
      </c>
      <c r="J11" s="68">
        <v>-1.1000000000000001E-3</v>
      </c>
      <c r="K11" s="69">
        <v>1814733630</v>
      </c>
      <c r="M11" s="69">
        <v>0</v>
      </c>
      <c r="N11" s="69">
        <v>1934309.7241262</v>
      </c>
      <c r="P11" s="68">
        <v>0.96319999999999995</v>
      </c>
      <c r="Q11" s="68">
        <v>0.3911</v>
      </c>
    </row>
    <row r="12" spans="1:52">
      <c r="A12" s="67" t="s">
        <v>235</v>
      </c>
      <c r="B12" s="14"/>
      <c r="C12" s="14"/>
      <c r="G12" s="69">
        <v>6.81</v>
      </c>
      <c r="J12" s="68">
        <v>-5.0000000000000001E-3</v>
      </c>
      <c r="K12" s="69">
        <v>671500000</v>
      </c>
      <c r="M12" s="69">
        <v>0</v>
      </c>
      <c r="N12" s="69">
        <v>729384.6</v>
      </c>
      <c r="P12" s="68">
        <v>0.36320000000000002</v>
      </c>
      <c r="Q12" s="68">
        <v>0.14749999999999999</v>
      </c>
    </row>
    <row r="13" spans="1:52">
      <c r="A13" s="67" t="s">
        <v>236</v>
      </c>
      <c r="B13" s="14"/>
      <c r="C13" s="14"/>
      <c r="G13" s="69">
        <v>6.81</v>
      </c>
      <c r="J13" s="68">
        <v>-5.0000000000000001E-3</v>
      </c>
      <c r="K13" s="69">
        <v>671500000</v>
      </c>
      <c r="M13" s="69">
        <v>0</v>
      </c>
      <c r="N13" s="69">
        <v>729384.6</v>
      </c>
      <c r="P13" s="68">
        <v>0.36320000000000002</v>
      </c>
      <c r="Q13" s="68">
        <v>0.14749999999999999</v>
      </c>
    </row>
    <row r="14" spans="1:52">
      <c r="A14" t="s">
        <v>237</v>
      </c>
      <c r="B14" t="s">
        <v>238</v>
      </c>
      <c r="C14" t="s">
        <v>99</v>
      </c>
      <c r="D14" t="s">
        <v>239</v>
      </c>
      <c r="F14" t="s">
        <v>240</v>
      </c>
      <c r="G14" s="65">
        <v>8.5</v>
      </c>
      <c r="H14" t="s">
        <v>101</v>
      </c>
      <c r="I14" s="66">
        <v>5.0000000000000001E-3</v>
      </c>
      <c r="J14" s="66">
        <v>-4.5999999999999999E-3</v>
      </c>
      <c r="K14" s="65">
        <v>243500000</v>
      </c>
      <c r="L14" s="65">
        <v>108.8</v>
      </c>
      <c r="M14" s="65">
        <v>0</v>
      </c>
      <c r="N14" s="65">
        <v>264928</v>
      </c>
      <c r="O14" s="66">
        <v>1.55E-2</v>
      </c>
      <c r="P14" s="66">
        <v>0.13189999999999999</v>
      </c>
      <c r="Q14" s="66">
        <v>5.3600000000000002E-2</v>
      </c>
    </row>
    <row r="15" spans="1:52">
      <c r="A15" t="s">
        <v>241</v>
      </c>
      <c r="B15" t="s">
        <v>242</v>
      </c>
      <c r="C15" t="s">
        <v>99</v>
      </c>
      <c r="D15" t="s">
        <v>239</v>
      </c>
      <c r="F15" t="s">
        <v>243</v>
      </c>
      <c r="G15" s="65">
        <v>4.9800000000000004</v>
      </c>
      <c r="H15" t="s">
        <v>101</v>
      </c>
      <c r="I15" s="66">
        <v>7.4999999999999997E-3</v>
      </c>
      <c r="J15" s="66">
        <v>-4.1000000000000003E-3</v>
      </c>
      <c r="K15" s="65">
        <v>190000000</v>
      </c>
      <c r="L15" s="65">
        <v>107.2</v>
      </c>
      <c r="M15" s="65">
        <v>0</v>
      </c>
      <c r="N15" s="65">
        <v>203680</v>
      </c>
      <c r="O15" s="66">
        <v>9.1999999999999998E-3</v>
      </c>
      <c r="P15" s="66">
        <v>0.1014</v>
      </c>
      <c r="Q15" s="66">
        <v>4.1200000000000001E-2</v>
      </c>
    </row>
    <row r="16" spans="1:52">
      <c r="A16" t="s">
        <v>244</v>
      </c>
      <c r="B16" t="s">
        <v>245</v>
      </c>
      <c r="C16" t="s">
        <v>99</v>
      </c>
      <c r="D16" t="s">
        <v>239</v>
      </c>
      <c r="F16" t="s">
        <v>246</v>
      </c>
      <c r="G16" s="65">
        <v>6.52</v>
      </c>
      <c r="H16" t="s">
        <v>101</v>
      </c>
      <c r="I16" s="66">
        <v>7.4999999999999997E-3</v>
      </c>
      <c r="J16" s="66">
        <v>-6.1000000000000004E-3</v>
      </c>
      <c r="K16" s="65">
        <v>238000000</v>
      </c>
      <c r="L16" s="65">
        <v>109.57</v>
      </c>
      <c r="M16" s="65">
        <v>0</v>
      </c>
      <c r="N16" s="65">
        <v>260776.6</v>
      </c>
      <c r="O16" s="66">
        <v>1.23E-2</v>
      </c>
      <c r="P16" s="66">
        <v>0.12989999999999999</v>
      </c>
      <c r="Q16" s="66">
        <v>5.2699999999999997E-2</v>
      </c>
    </row>
    <row r="17" spans="1:17">
      <c r="A17" s="67" t="s">
        <v>247</v>
      </c>
      <c r="B17" s="14"/>
      <c r="C17" s="14"/>
      <c r="G17" s="69">
        <v>1.98</v>
      </c>
      <c r="J17" s="68">
        <v>1.2999999999999999E-3</v>
      </c>
      <c r="K17" s="69">
        <v>1143233630</v>
      </c>
      <c r="M17" s="69">
        <v>0</v>
      </c>
      <c r="N17" s="69">
        <v>1204925.1241262001</v>
      </c>
      <c r="P17" s="68">
        <v>0.6</v>
      </c>
      <c r="Q17" s="68">
        <v>0.24360000000000001</v>
      </c>
    </row>
    <row r="18" spans="1:17">
      <c r="A18" s="67" t="s">
        <v>248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227</v>
      </c>
      <c r="B19" t="s">
        <v>227</v>
      </c>
      <c r="C19" s="14"/>
      <c r="D19" t="s">
        <v>227</v>
      </c>
      <c r="G19" s="65">
        <v>0</v>
      </c>
      <c r="H19" t="s">
        <v>227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249</v>
      </c>
      <c r="B20" s="14"/>
      <c r="C20" s="14"/>
      <c r="G20" s="69">
        <v>1.98</v>
      </c>
      <c r="J20" s="68">
        <v>1.2999999999999999E-3</v>
      </c>
      <c r="K20" s="69">
        <v>1143233630</v>
      </c>
      <c r="M20" s="69">
        <v>0</v>
      </c>
      <c r="N20" s="69">
        <v>1204925.1241262001</v>
      </c>
      <c r="P20" s="68">
        <v>0.6</v>
      </c>
      <c r="Q20" s="68">
        <v>0.24360000000000001</v>
      </c>
    </row>
    <row r="21" spans="1:17">
      <c r="A21" t="s">
        <v>250</v>
      </c>
      <c r="B21" t="s">
        <v>251</v>
      </c>
      <c r="C21" t="s">
        <v>99</v>
      </c>
      <c r="D21" t="s">
        <v>239</v>
      </c>
      <c r="F21" t="s">
        <v>252</v>
      </c>
      <c r="G21" s="65">
        <v>0.34</v>
      </c>
      <c r="H21" t="s">
        <v>101</v>
      </c>
      <c r="I21" s="66">
        <v>5.0000000000000001E-3</v>
      </c>
      <c r="J21" s="66">
        <v>-2.9999999999999997E-4</v>
      </c>
      <c r="K21" s="65">
        <v>95000000</v>
      </c>
      <c r="L21" s="65">
        <v>100.51</v>
      </c>
      <c r="M21" s="65">
        <v>0</v>
      </c>
      <c r="N21" s="65">
        <v>95484.5</v>
      </c>
      <c r="O21" s="66">
        <v>1.2800000000000001E-2</v>
      </c>
      <c r="P21" s="66">
        <v>4.7500000000000001E-2</v>
      </c>
      <c r="Q21" s="66">
        <v>1.9300000000000001E-2</v>
      </c>
    </row>
    <row r="22" spans="1:17">
      <c r="A22" t="s">
        <v>253</v>
      </c>
      <c r="B22" t="s">
        <v>254</v>
      </c>
      <c r="C22" t="s">
        <v>99</v>
      </c>
      <c r="D22" t="s">
        <v>239</v>
      </c>
      <c r="F22" t="s">
        <v>255</v>
      </c>
      <c r="G22" s="65">
        <v>0.57999999999999996</v>
      </c>
      <c r="H22" t="s">
        <v>101</v>
      </c>
      <c r="I22" s="66">
        <v>0.01</v>
      </c>
      <c r="J22" s="66">
        <v>2.9999999999999997E-4</v>
      </c>
      <c r="K22" s="65">
        <v>412585693</v>
      </c>
      <c r="L22" s="65">
        <v>100.98</v>
      </c>
      <c r="M22" s="65">
        <v>0</v>
      </c>
      <c r="N22" s="65">
        <v>416629.03279139998</v>
      </c>
      <c r="O22" s="66">
        <v>2.7900000000000001E-2</v>
      </c>
      <c r="P22" s="66">
        <v>0.20749999999999999</v>
      </c>
      <c r="Q22" s="66">
        <v>8.4199999999999997E-2</v>
      </c>
    </row>
    <row r="23" spans="1:17">
      <c r="A23" t="s">
        <v>256</v>
      </c>
      <c r="B23" t="s">
        <v>257</v>
      </c>
      <c r="C23" t="s">
        <v>99</v>
      </c>
      <c r="D23" t="s">
        <v>239</v>
      </c>
      <c r="F23" t="s">
        <v>258</v>
      </c>
      <c r="G23" s="65">
        <v>1.83</v>
      </c>
      <c r="H23" t="s">
        <v>101</v>
      </c>
      <c r="I23" s="66">
        <v>7.4999999999999997E-3</v>
      </c>
      <c r="J23" s="66">
        <v>6.9999999999999999E-4</v>
      </c>
      <c r="K23" s="65">
        <v>401528703</v>
      </c>
      <c r="L23" s="65">
        <v>101.37</v>
      </c>
      <c r="M23" s="65">
        <v>0</v>
      </c>
      <c r="N23" s="65">
        <v>407029.64623110002</v>
      </c>
      <c r="O23" s="66">
        <v>2.5999999999999999E-2</v>
      </c>
      <c r="P23" s="66">
        <v>0.20269999999999999</v>
      </c>
      <c r="Q23" s="66">
        <v>8.2299999999999998E-2</v>
      </c>
    </row>
    <row r="24" spans="1:17">
      <c r="A24" t="s">
        <v>259</v>
      </c>
      <c r="B24" t="s">
        <v>260</v>
      </c>
      <c r="C24" t="s">
        <v>99</v>
      </c>
      <c r="D24" t="s">
        <v>239</v>
      </c>
      <c r="F24" t="s">
        <v>261</v>
      </c>
      <c r="G24" s="65">
        <v>2.13</v>
      </c>
      <c r="H24" t="s">
        <v>101</v>
      </c>
      <c r="I24" s="66">
        <v>1.2500000000000001E-2</v>
      </c>
      <c r="J24" s="66">
        <v>1E-3</v>
      </c>
      <c r="K24" s="65">
        <v>17683019</v>
      </c>
      <c r="L24" s="65">
        <v>103.53</v>
      </c>
      <c r="M24" s="65">
        <v>0</v>
      </c>
      <c r="N24" s="65">
        <v>18307.229570700001</v>
      </c>
      <c r="O24" s="66">
        <v>1.4E-3</v>
      </c>
      <c r="P24" s="66">
        <v>9.1000000000000004E-3</v>
      </c>
      <c r="Q24" s="66">
        <v>3.7000000000000002E-3</v>
      </c>
    </row>
    <row r="25" spans="1:17">
      <c r="A25" t="s">
        <v>262</v>
      </c>
      <c r="B25" t="s">
        <v>263</v>
      </c>
      <c r="C25" t="s">
        <v>99</v>
      </c>
      <c r="D25" t="s">
        <v>239</v>
      </c>
      <c r="F25" t="s">
        <v>264</v>
      </c>
      <c r="G25" s="65">
        <v>1.29</v>
      </c>
      <c r="H25" t="s">
        <v>101</v>
      </c>
      <c r="I25" s="66">
        <v>5.5E-2</v>
      </c>
      <c r="J25" s="66">
        <v>4.0000000000000002E-4</v>
      </c>
      <c r="K25" s="65">
        <v>175483695</v>
      </c>
      <c r="L25" s="65">
        <v>110.94</v>
      </c>
      <c r="M25" s="65">
        <v>0</v>
      </c>
      <c r="N25" s="65">
        <v>194681.611233</v>
      </c>
      <c r="O25" s="66">
        <v>9.9000000000000008E-3</v>
      </c>
      <c r="P25" s="66">
        <v>9.69E-2</v>
      </c>
      <c r="Q25" s="66">
        <v>3.9399999999999998E-2</v>
      </c>
    </row>
    <row r="26" spans="1:17">
      <c r="A26" t="s">
        <v>265</v>
      </c>
      <c r="B26" t="s">
        <v>266</v>
      </c>
      <c r="C26" t="s">
        <v>99</v>
      </c>
      <c r="D26" t="s">
        <v>239</v>
      </c>
      <c r="F26" t="s">
        <v>267</v>
      </c>
      <c r="G26" s="65">
        <v>14.86</v>
      </c>
      <c r="H26" t="s">
        <v>101</v>
      </c>
      <c r="I26" s="66">
        <v>5.5E-2</v>
      </c>
      <c r="J26" s="66">
        <v>1.44E-2</v>
      </c>
      <c r="K26" s="65">
        <v>40952520</v>
      </c>
      <c r="L26" s="65">
        <v>177.75</v>
      </c>
      <c r="M26" s="65">
        <v>0</v>
      </c>
      <c r="N26" s="65">
        <v>72793.104300000006</v>
      </c>
      <c r="O26" s="66">
        <v>2.0999999999999999E-3</v>
      </c>
      <c r="P26" s="66">
        <v>3.6200000000000003E-2</v>
      </c>
      <c r="Q26" s="66">
        <v>1.47E-2</v>
      </c>
    </row>
    <row r="27" spans="1:17">
      <c r="A27" s="67" t="s">
        <v>268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227</v>
      </c>
      <c r="B28" t="s">
        <v>227</v>
      </c>
      <c r="C28" s="14"/>
      <c r="D28" t="s">
        <v>227</v>
      </c>
      <c r="G28" s="65">
        <v>0</v>
      </c>
      <c r="H28" t="s">
        <v>227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269</v>
      </c>
      <c r="B29" s="14"/>
      <c r="C29" s="14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227</v>
      </c>
      <c r="B30" t="s">
        <v>227</v>
      </c>
      <c r="C30" s="14"/>
      <c r="D30" t="s">
        <v>227</v>
      </c>
      <c r="G30" s="65">
        <v>0</v>
      </c>
      <c r="H30" t="s">
        <v>227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67" t="s">
        <v>232</v>
      </c>
      <c r="B31" s="14"/>
      <c r="C31" s="14"/>
      <c r="G31" s="69">
        <v>0.94</v>
      </c>
      <c r="J31" s="68">
        <v>1.1999999999999999E-3</v>
      </c>
      <c r="K31" s="69">
        <v>21500000</v>
      </c>
      <c r="M31" s="69">
        <v>0</v>
      </c>
      <c r="N31" s="69">
        <v>73898.936646000002</v>
      </c>
      <c r="P31" s="68">
        <v>3.6799999999999999E-2</v>
      </c>
      <c r="Q31" s="68">
        <v>1.49E-2</v>
      </c>
    </row>
    <row r="32" spans="1:17">
      <c r="A32" s="67" t="s">
        <v>270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227</v>
      </c>
      <c r="B33" t="s">
        <v>227</v>
      </c>
      <c r="C33" s="14"/>
      <c r="D33" t="s">
        <v>227</v>
      </c>
      <c r="G33" s="65">
        <v>0</v>
      </c>
      <c r="H33" t="s">
        <v>227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271</v>
      </c>
      <c r="B34" s="14"/>
      <c r="C34" s="14"/>
      <c r="G34" s="69">
        <v>0.94</v>
      </c>
      <c r="J34" s="68">
        <v>1.1999999999999999E-3</v>
      </c>
      <c r="K34" s="69">
        <v>21500000</v>
      </c>
      <c r="M34" s="69">
        <v>0</v>
      </c>
      <c r="N34" s="69">
        <v>73898.936646000002</v>
      </c>
      <c r="P34" s="68">
        <v>3.6799999999999999E-2</v>
      </c>
      <c r="Q34" s="68">
        <v>1.49E-2</v>
      </c>
    </row>
    <row r="35" spans="1:17">
      <c r="A35" t="s">
        <v>272</v>
      </c>
      <c r="B35" t="s">
        <v>273</v>
      </c>
      <c r="C35" t="s">
        <v>122</v>
      </c>
      <c r="D35" t="s">
        <v>239</v>
      </c>
      <c r="E35" t="s">
        <v>274</v>
      </c>
      <c r="F35" t="s">
        <v>275</v>
      </c>
      <c r="G35" s="65">
        <v>0.94</v>
      </c>
      <c r="H35" t="s">
        <v>105</v>
      </c>
      <c r="I35" s="66">
        <v>0</v>
      </c>
      <c r="J35" s="66">
        <v>1.1999999999999999E-3</v>
      </c>
      <c r="K35" s="65">
        <v>21500000</v>
      </c>
      <c r="L35" s="65">
        <v>99.888400000000004</v>
      </c>
      <c r="M35" s="65">
        <v>0</v>
      </c>
      <c r="N35" s="65">
        <v>73898.936646000002</v>
      </c>
      <c r="O35" s="66">
        <v>0</v>
      </c>
      <c r="P35" s="66">
        <v>3.6799999999999999E-2</v>
      </c>
      <c r="Q35" s="66">
        <v>1.49E-2</v>
      </c>
    </row>
    <row r="36" spans="1:17">
      <c r="A36" s="79" t="s">
        <v>276</v>
      </c>
      <c r="B36" s="14"/>
      <c r="C36" s="14"/>
    </row>
    <row r="37" spans="1:17">
      <c r="A37" s="79" t="s">
        <v>277</v>
      </c>
      <c r="B37" s="14"/>
      <c r="C37" s="14"/>
    </row>
    <row r="38" spans="1:17">
      <c r="A38" s="79" t="s">
        <v>278</v>
      </c>
      <c r="B38" s="14"/>
      <c r="C38" s="14"/>
    </row>
    <row r="39" spans="1:17">
      <c r="A39" s="79" t="s">
        <v>279</v>
      </c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203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227</v>
      </c>
      <c r="B13" t="s">
        <v>227</v>
      </c>
      <c r="C13" s="14"/>
      <c r="D13" s="14"/>
      <c r="E13" s="14"/>
      <c r="F13" t="s">
        <v>227</v>
      </c>
      <c r="G13" t="s">
        <v>227</v>
      </c>
      <c r="J13" s="65">
        <v>0</v>
      </c>
      <c r="K13" t="s">
        <v>227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227</v>
      </c>
      <c r="B15" t="s">
        <v>227</v>
      </c>
      <c r="C15" s="14"/>
      <c r="D15" s="14"/>
      <c r="E15" s="14"/>
      <c r="F15" t="s">
        <v>227</v>
      </c>
      <c r="G15" t="s">
        <v>227</v>
      </c>
      <c r="J15" s="65">
        <v>0</v>
      </c>
      <c r="K15" t="s">
        <v>227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227</v>
      </c>
      <c r="B17" t="s">
        <v>227</v>
      </c>
      <c r="C17" s="14"/>
      <c r="D17" s="14"/>
      <c r="E17" s="14"/>
      <c r="F17" t="s">
        <v>227</v>
      </c>
      <c r="G17" t="s">
        <v>227</v>
      </c>
      <c r="J17" s="65">
        <v>0</v>
      </c>
      <c r="K17" t="s">
        <v>227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227</v>
      </c>
      <c r="B20" t="s">
        <v>227</v>
      </c>
      <c r="C20" s="14"/>
      <c r="D20" s="14"/>
      <c r="E20" s="14"/>
      <c r="F20" t="s">
        <v>227</v>
      </c>
      <c r="G20" t="s">
        <v>227</v>
      </c>
      <c r="J20" s="65">
        <v>0</v>
      </c>
      <c r="K20" t="s">
        <v>227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227</v>
      </c>
      <c r="B22" t="s">
        <v>227</v>
      </c>
      <c r="C22" s="14"/>
      <c r="D22" s="14"/>
      <c r="E22" s="14"/>
      <c r="F22" t="s">
        <v>227</v>
      </c>
      <c r="G22" t="s">
        <v>227</v>
      </c>
      <c r="J22" s="65">
        <v>0</v>
      </c>
      <c r="K22" t="s">
        <v>227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234</v>
      </c>
      <c r="B23" s="14"/>
      <c r="C23" s="14"/>
      <c r="D23" s="14"/>
      <c r="E23" s="14"/>
      <c r="F23" s="14"/>
    </row>
    <row r="24" spans="1:20">
      <c r="A24" s="79" t="s">
        <v>276</v>
      </c>
      <c r="B24" s="14"/>
      <c r="C24" s="14"/>
      <c r="D24" s="14"/>
      <c r="E24" s="14"/>
      <c r="F24" s="14"/>
    </row>
    <row r="25" spans="1:20">
      <c r="A25" s="79" t="s">
        <v>277</v>
      </c>
      <c r="B25" s="14"/>
      <c r="C25" s="14"/>
      <c r="D25" s="14"/>
      <c r="E25" s="14"/>
      <c r="F25" s="14"/>
    </row>
    <row r="26" spans="1:20">
      <c r="A26" s="79" t="s">
        <v>278</v>
      </c>
      <c r="B26" s="14"/>
      <c r="C26" s="14"/>
      <c r="D26" s="14"/>
      <c r="E26" s="14"/>
      <c r="F26" s="14"/>
    </row>
    <row r="27" spans="1:20">
      <c r="A27" s="79" t="s">
        <v>279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60.140625" style="13" customWidth="1"/>
    <col min="2" max="2" width="15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5.45</v>
      </c>
      <c r="K10" s="7"/>
      <c r="L10" s="7"/>
      <c r="M10" s="64">
        <v>1.7600000000000001E-2</v>
      </c>
      <c r="N10" s="63">
        <v>552688215.96000004</v>
      </c>
      <c r="O10" s="28"/>
      <c r="P10" s="63">
        <v>2721.8238575</v>
      </c>
      <c r="Q10" s="63">
        <v>759217.96871677029</v>
      </c>
      <c r="R10" s="7"/>
      <c r="S10" s="64">
        <v>1</v>
      </c>
      <c r="T10" s="64">
        <v>0.1535</v>
      </c>
      <c r="U10" s="30"/>
      <c r="BH10" s="14"/>
      <c r="BI10" s="16"/>
      <c r="BJ10" s="14"/>
      <c r="BM10" s="14"/>
    </row>
    <row r="11" spans="1:65">
      <c r="A11" s="67" t="s">
        <v>203</v>
      </c>
      <c r="B11" s="14"/>
      <c r="C11" s="14"/>
      <c r="D11" s="14"/>
      <c r="E11" s="14"/>
      <c r="J11" s="69">
        <v>5.03</v>
      </c>
      <c r="M11" s="68">
        <v>1.09E-2</v>
      </c>
      <c r="N11" s="69">
        <v>484009063.88</v>
      </c>
      <c r="P11" s="69">
        <v>1961.5779199999999</v>
      </c>
      <c r="Q11" s="69">
        <v>509667.670503259</v>
      </c>
      <c r="S11" s="68">
        <v>0.67130000000000001</v>
      </c>
      <c r="T11" s="68">
        <v>0.10299999999999999</v>
      </c>
    </row>
    <row r="12" spans="1:65">
      <c r="A12" s="67" t="s">
        <v>280</v>
      </c>
      <c r="B12" s="14"/>
      <c r="C12" s="14"/>
      <c r="D12" s="14"/>
      <c r="E12" s="14"/>
      <c r="J12" s="69">
        <v>4.91</v>
      </c>
      <c r="M12" s="68">
        <v>7.0000000000000001E-3</v>
      </c>
      <c r="N12" s="69">
        <v>389994626.81999999</v>
      </c>
      <c r="P12" s="69">
        <v>1961.5779199999999</v>
      </c>
      <c r="Q12" s="69">
        <v>412935.80461004702</v>
      </c>
      <c r="S12" s="68">
        <v>0.54390000000000005</v>
      </c>
      <c r="T12" s="68">
        <v>8.3500000000000005E-2</v>
      </c>
    </row>
    <row r="13" spans="1:65">
      <c r="A13" t="s">
        <v>284</v>
      </c>
      <c r="B13" t="s">
        <v>285</v>
      </c>
      <c r="C13" t="s">
        <v>99</v>
      </c>
      <c r="D13" t="s">
        <v>122</v>
      </c>
      <c r="E13" t="s">
        <v>286</v>
      </c>
      <c r="F13" t="s">
        <v>287</v>
      </c>
      <c r="G13" t="s">
        <v>208</v>
      </c>
      <c r="H13" t="s">
        <v>209</v>
      </c>
      <c r="I13" t="s">
        <v>288</v>
      </c>
      <c r="J13" s="65">
        <v>4.9400000000000004</v>
      </c>
      <c r="K13" t="s">
        <v>101</v>
      </c>
      <c r="L13" s="66">
        <v>1E-3</v>
      </c>
      <c r="M13" s="66">
        <v>1.6999999999999999E-3</v>
      </c>
      <c r="N13" s="65">
        <v>29763688</v>
      </c>
      <c r="O13" s="65">
        <v>99.06</v>
      </c>
      <c r="P13" s="65">
        <v>0</v>
      </c>
      <c r="Q13" s="65">
        <v>29483.909332800002</v>
      </c>
      <c r="R13" s="66">
        <v>1.9800000000000002E-2</v>
      </c>
      <c r="S13" s="66">
        <v>3.8800000000000001E-2</v>
      </c>
      <c r="T13" s="66">
        <v>6.0000000000000001E-3</v>
      </c>
    </row>
    <row r="14" spans="1:65">
      <c r="A14" t="s">
        <v>289</v>
      </c>
      <c r="B14" t="s">
        <v>290</v>
      </c>
      <c r="C14" t="s">
        <v>99</v>
      </c>
      <c r="D14" t="s">
        <v>122</v>
      </c>
      <c r="E14" t="s">
        <v>286</v>
      </c>
      <c r="F14" t="s">
        <v>287</v>
      </c>
      <c r="G14" t="s">
        <v>208</v>
      </c>
      <c r="H14" t="s">
        <v>209</v>
      </c>
      <c r="I14" t="s">
        <v>291</v>
      </c>
      <c r="J14" s="65">
        <v>0.5</v>
      </c>
      <c r="K14" t="s">
        <v>101</v>
      </c>
      <c r="L14" s="66">
        <v>8.0000000000000002E-3</v>
      </c>
      <c r="M14" s="66">
        <v>1.7299999999999999E-2</v>
      </c>
      <c r="N14" s="65">
        <v>5007852.4000000004</v>
      </c>
      <c r="O14" s="65">
        <v>101.56</v>
      </c>
      <c r="P14" s="65">
        <v>0</v>
      </c>
      <c r="Q14" s="65">
        <v>5085.9748974399999</v>
      </c>
      <c r="R14" s="66">
        <v>2.3300000000000001E-2</v>
      </c>
      <c r="S14" s="66">
        <v>6.7000000000000002E-3</v>
      </c>
      <c r="T14" s="66">
        <v>1E-3</v>
      </c>
    </row>
    <row r="15" spans="1:65">
      <c r="A15" t="s">
        <v>292</v>
      </c>
      <c r="B15" t="s">
        <v>293</v>
      </c>
      <c r="C15" t="s">
        <v>99</v>
      </c>
      <c r="D15" t="s">
        <v>122</v>
      </c>
      <c r="E15" t="s">
        <v>294</v>
      </c>
      <c r="F15" t="s">
        <v>287</v>
      </c>
      <c r="G15" t="s">
        <v>208</v>
      </c>
      <c r="H15" t="s">
        <v>209</v>
      </c>
      <c r="I15" t="s">
        <v>295</v>
      </c>
      <c r="J15" s="65">
        <v>4.67</v>
      </c>
      <c r="K15" t="s">
        <v>101</v>
      </c>
      <c r="L15" s="66">
        <v>8.3000000000000001E-3</v>
      </c>
      <c r="M15" s="66">
        <v>3.0999999999999999E-3</v>
      </c>
      <c r="N15" s="65">
        <v>10522404</v>
      </c>
      <c r="O15" s="65">
        <v>103.67</v>
      </c>
      <c r="P15" s="65">
        <v>0</v>
      </c>
      <c r="Q15" s="65">
        <v>10908.5762268</v>
      </c>
      <c r="R15" s="66">
        <v>8.2000000000000007E-3</v>
      </c>
      <c r="S15" s="66">
        <v>1.44E-2</v>
      </c>
      <c r="T15" s="66">
        <v>2.2000000000000001E-3</v>
      </c>
    </row>
    <row r="16" spans="1:65">
      <c r="A16" t="s">
        <v>296</v>
      </c>
      <c r="B16" t="s">
        <v>297</v>
      </c>
      <c r="C16" t="s">
        <v>99</v>
      </c>
      <c r="D16" t="s">
        <v>122</v>
      </c>
      <c r="E16" t="s">
        <v>298</v>
      </c>
      <c r="F16" t="s">
        <v>287</v>
      </c>
      <c r="G16" t="s">
        <v>208</v>
      </c>
      <c r="H16" t="s">
        <v>209</v>
      </c>
      <c r="I16" t="s">
        <v>299</v>
      </c>
      <c r="J16" s="65">
        <v>3.95</v>
      </c>
      <c r="K16" t="s">
        <v>101</v>
      </c>
      <c r="L16" s="66">
        <v>8.6E-3</v>
      </c>
      <c r="M16" s="66">
        <v>3.0999999999999999E-3</v>
      </c>
      <c r="N16" s="65">
        <v>43285999</v>
      </c>
      <c r="O16" s="65">
        <v>103.2</v>
      </c>
      <c r="P16" s="65">
        <v>0</v>
      </c>
      <c r="Q16" s="65">
        <v>44671.150968000002</v>
      </c>
      <c r="R16" s="66">
        <v>1.7299999999999999E-2</v>
      </c>
      <c r="S16" s="66">
        <v>5.8799999999999998E-2</v>
      </c>
      <c r="T16" s="66">
        <v>8.9999999999999993E-3</v>
      </c>
    </row>
    <row r="17" spans="1:20">
      <c r="A17" t="s">
        <v>300</v>
      </c>
      <c r="B17" t="s">
        <v>301</v>
      </c>
      <c r="C17" t="s">
        <v>99</v>
      </c>
      <c r="D17" t="s">
        <v>122</v>
      </c>
      <c r="E17" t="s">
        <v>298</v>
      </c>
      <c r="F17" t="s">
        <v>287</v>
      </c>
      <c r="G17" t="s">
        <v>208</v>
      </c>
      <c r="H17" t="s">
        <v>209</v>
      </c>
      <c r="I17" t="s">
        <v>302</v>
      </c>
      <c r="J17" s="65">
        <v>9.67</v>
      </c>
      <c r="K17" t="s">
        <v>101</v>
      </c>
      <c r="L17" s="66">
        <v>2E-3</v>
      </c>
      <c r="M17" s="66">
        <v>2.5000000000000001E-3</v>
      </c>
      <c r="N17" s="65">
        <v>15000000</v>
      </c>
      <c r="O17" s="65">
        <v>99.65</v>
      </c>
      <c r="P17" s="65">
        <v>0</v>
      </c>
      <c r="Q17" s="65">
        <v>14947.5</v>
      </c>
      <c r="R17" s="66">
        <v>3.6299999999999999E-2</v>
      </c>
      <c r="S17" s="66">
        <v>1.9699999999999999E-2</v>
      </c>
      <c r="T17" s="66">
        <v>3.0000000000000001E-3</v>
      </c>
    </row>
    <row r="18" spans="1:20">
      <c r="A18" t="s">
        <v>303</v>
      </c>
      <c r="B18" t="s">
        <v>304</v>
      </c>
      <c r="C18" t="s">
        <v>99</v>
      </c>
      <c r="D18" t="s">
        <v>122</v>
      </c>
      <c r="E18" t="s">
        <v>298</v>
      </c>
      <c r="F18" t="s">
        <v>287</v>
      </c>
      <c r="G18" t="s">
        <v>208</v>
      </c>
      <c r="H18" t="s">
        <v>209</v>
      </c>
      <c r="I18" t="s">
        <v>305</v>
      </c>
      <c r="J18" s="65">
        <v>0.84</v>
      </c>
      <c r="K18" t="s">
        <v>101</v>
      </c>
      <c r="L18" s="66">
        <v>0.04</v>
      </c>
      <c r="M18" s="66">
        <v>1.3599999999999999E-2</v>
      </c>
      <c r="N18" s="65">
        <v>1867289</v>
      </c>
      <c r="O18" s="65">
        <v>104.4</v>
      </c>
      <c r="P18" s="65">
        <v>0</v>
      </c>
      <c r="Q18" s="65">
        <v>1949.4497160000001</v>
      </c>
      <c r="R18" s="66">
        <v>8.9999999999999998E-4</v>
      </c>
      <c r="S18" s="66">
        <v>2.5999999999999999E-3</v>
      </c>
      <c r="T18" s="66">
        <v>4.0000000000000002E-4</v>
      </c>
    </row>
    <row r="19" spans="1:20">
      <c r="A19" t="s">
        <v>306</v>
      </c>
      <c r="B19" t="s">
        <v>307</v>
      </c>
      <c r="C19" t="s">
        <v>99</v>
      </c>
      <c r="D19" t="s">
        <v>122</v>
      </c>
      <c r="E19" t="s">
        <v>298</v>
      </c>
      <c r="F19" t="s">
        <v>287</v>
      </c>
      <c r="G19" t="s">
        <v>208</v>
      </c>
      <c r="H19" t="s">
        <v>209</v>
      </c>
      <c r="I19" t="s">
        <v>308</v>
      </c>
      <c r="J19" s="65">
        <v>5.68</v>
      </c>
      <c r="K19" t="s">
        <v>101</v>
      </c>
      <c r="L19" s="66">
        <v>3.8E-3</v>
      </c>
      <c r="M19" s="66">
        <v>2.8E-3</v>
      </c>
      <c r="N19" s="65">
        <v>42950876</v>
      </c>
      <c r="O19" s="65">
        <v>99.16</v>
      </c>
      <c r="P19" s="65">
        <v>0</v>
      </c>
      <c r="Q19" s="65">
        <v>42590.088641599999</v>
      </c>
      <c r="R19" s="66">
        <v>1.43E-2</v>
      </c>
      <c r="S19" s="66">
        <v>5.6099999999999997E-2</v>
      </c>
      <c r="T19" s="66">
        <v>8.6E-3</v>
      </c>
    </row>
    <row r="20" spans="1:20">
      <c r="A20" t="s">
        <v>309</v>
      </c>
      <c r="B20" t="s">
        <v>310</v>
      </c>
      <c r="C20" t="s">
        <v>99</v>
      </c>
      <c r="D20" t="s">
        <v>122</v>
      </c>
      <c r="E20" t="s">
        <v>311</v>
      </c>
      <c r="F20" t="s">
        <v>287</v>
      </c>
      <c r="G20" t="s">
        <v>208</v>
      </c>
      <c r="H20" t="s">
        <v>209</v>
      </c>
      <c r="I20" t="s">
        <v>312</v>
      </c>
      <c r="J20" s="65">
        <v>4.03</v>
      </c>
      <c r="K20" t="s">
        <v>101</v>
      </c>
      <c r="L20" s="66">
        <v>6.0000000000000001E-3</v>
      </c>
      <c r="M20" s="66">
        <v>3.0999999999999999E-3</v>
      </c>
      <c r="N20" s="65">
        <v>3488226.67</v>
      </c>
      <c r="O20" s="65">
        <v>102.35</v>
      </c>
      <c r="P20" s="65">
        <v>0</v>
      </c>
      <c r="Q20" s="65">
        <v>3570.1999967450001</v>
      </c>
      <c r="R20" s="66">
        <v>2E-3</v>
      </c>
      <c r="S20" s="66">
        <v>4.7000000000000002E-3</v>
      </c>
      <c r="T20" s="66">
        <v>6.9999999999999999E-4</v>
      </c>
    </row>
    <row r="21" spans="1:20">
      <c r="A21" t="s">
        <v>313</v>
      </c>
      <c r="B21" t="s">
        <v>314</v>
      </c>
      <c r="C21" t="s">
        <v>99</v>
      </c>
      <c r="D21" t="s">
        <v>122</v>
      </c>
      <c r="E21" t="s">
        <v>311</v>
      </c>
      <c r="F21" t="s">
        <v>287</v>
      </c>
      <c r="G21" t="s">
        <v>208</v>
      </c>
      <c r="H21" t="s">
        <v>209</v>
      </c>
      <c r="I21" t="s">
        <v>240</v>
      </c>
      <c r="J21" s="65">
        <v>4.9800000000000004</v>
      </c>
      <c r="K21" t="s">
        <v>101</v>
      </c>
      <c r="L21" s="66">
        <v>1.7500000000000002E-2</v>
      </c>
      <c r="M21" s="66">
        <v>3.7000000000000002E-3</v>
      </c>
      <c r="N21" s="65">
        <v>37000000.310000002</v>
      </c>
      <c r="O21" s="65">
        <v>108.47</v>
      </c>
      <c r="P21" s="65">
        <v>0</v>
      </c>
      <c r="Q21" s="65">
        <v>40133.900336257</v>
      </c>
      <c r="R21" s="66">
        <v>8.2000000000000007E-3</v>
      </c>
      <c r="S21" s="66">
        <v>5.2900000000000003E-2</v>
      </c>
      <c r="T21" s="66">
        <v>8.0999999999999996E-3</v>
      </c>
    </row>
    <row r="22" spans="1:20">
      <c r="A22" t="s">
        <v>315</v>
      </c>
      <c r="B22" t="s">
        <v>316</v>
      </c>
      <c r="C22" t="s">
        <v>99</v>
      </c>
      <c r="D22" t="s">
        <v>122</v>
      </c>
      <c r="E22" t="s">
        <v>294</v>
      </c>
      <c r="F22" t="s">
        <v>287</v>
      </c>
      <c r="G22" t="s">
        <v>317</v>
      </c>
      <c r="H22" t="s">
        <v>209</v>
      </c>
      <c r="I22" t="s">
        <v>305</v>
      </c>
      <c r="J22" s="65">
        <v>0.11</v>
      </c>
      <c r="K22" t="s">
        <v>101</v>
      </c>
      <c r="L22" s="66">
        <v>3.4000000000000002E-2</v>
      </c>
      <c r="M22" s="66">
        <v>5.7599999999999998E-2</v>
      </c>
      <c r="N22" s="65">
        <v>15607846</v>
      </c>
      <c r="O22" s="65">
        <v>106.11</v>
      </c>
      <c r="P22" s="65">
        <v>0</v>
      </c>
      <c r="Q22" s="65">
        <v>16561.485390599999</v>
      </c>
      <c r="R22" s="66">
        <v>1.7500000000000002E-2</v>
      </c>
      <c r="S22" s="66">
        <v>2.18E-2</v>
      </c>
      <c r="T22" s="66">
        <v>3.3E-3</v>
      </c>
    </row>
    <row r="23" spans="1:20">
      <c r="A23" t="s">
        <v>318</v>
      </c>
      <c r="B23" t="s">
        <v>319</v>
      </c>
      <c r="C23" t="s">
        <v>99</v>
      </c>
      <c r="D23" t="s">
        <v>122</v>
      </c>
      <c r="E23" t="s">
        <v>320</v>
      </c>
      <c r="F23" t="s">
        <v>321</v>
      </c>
      <c r="G23" t="s">
        <v>322</v>
      </c>
      <c r="H23" t="s">
        <v>149</v>
      </c>
      <c r="I23" t="s">
        <v>323</v>
      </c>
      <c r="J23" s="65">
        <v>4.79</v>
      </c>
      <c r="K23" t="s">
        <v>101</v>
      </c>
      <c r="L23" s="66">
        <v>8.3000000000000001E-3</v>
      </c>
      <c r="M23" s="66">
        <v>4.0000000000000002E-4</v>
      </c>
      <c r="N23" s="65">
        <v>29000000</v>
      </c>
      <c r="O23" s="65">
        <v>105</v>
      </c>
      <c r="P23" s="65">
        <v>0</v>
      </c>
      <c r="Q23" s="65">
        <v>30450</v>
      </c>
      <c r="R23" s="66">
        <v>1.89E-2</v>
      </c>
      <c r="S23" s="66">
        <v>4.0099999999999997E-2</v>
      </c>
      <c r="T23" s="66">
        <v>6.1999999999999998E-3</v>
      </c>
    </row>
    <row r="24" spans="1:20">
      <c r="A24" t="s">
        <v>324</v>
      </c>
      <c r="B24" t="s">
        <v>325</v>
      </c>
      <c r="C24" t="s">
        <v>99</v>
      </c>
      <c r="D24" t="s">
        <v>122</v>
      </c>
      <c r="E24" t="s">
        <v>326</v>
      </c>
      <c r="F24" t="s">
        <v>321</v>
      </c>
      <c r="G24" t="s">
        <v>322</v>
      </c>
      <c r="H24" t="s">
        <v>149</v>
      </c>
      <c r="I24" t="s">
        <v>327</v>
      </c>
      <c r="J24" s="65">
        <v>5.55</v>
      </c>
      <c r="K24" t="s">
        <v>101</v>
      </c>
      <c r="L24" s="66">
        <v>1.77E-2</v>
      </c>
      <c r="M24" s="66">
        <v>8.0999999999999996E-3</v>
      </c>
      <c r="N24" s="65">
        <v>49831315</v>
      </c>
      <c r="O24" s="65">
        <v>105.9</v>
      </c>
      <c r="P24" s="65">
        <v>0</v>
      </c>
      <c r="Q24" s="65">
        <v>52771.362585000003</v>
      </c>
      <c r="R24" s="66">
        <v>1.54E-2</v>
      </c>
      <c r="S24" s="66">
        <v>6.9500000000000006E-2</v>
      </c>
      <c r="T24" s="66">
        <v>1.0699999999999999E-2</v>
      </c>
    </row>
    <row r="25" spans="1:20">
      <c r="A25" t="s">
        <v>328</v>
      </c>
      <c r="B25" t="s">
        <v>329</v>
      </c>
      <c r="C25" t="s">
        <v>99</v>
      </c>
      <c r="D25" t="s">
        <v>122</v>
      </c>
      <c r="E25" t="s">
        <v>311</v>
      </c>
      <c r="F25" t="s">
        <v>287</v>
      </c>
      <c r="G25" t="s">
        <v>317</v>
      </c>
      <c r="H25" t="s">
        <v>209</v>
      </c>
      <c r="I25" t="s">
        <v>305</v>
      </c>
      <c r="J25" s="65">
        <v>1.1599999999999999</v>
      </c>
      <c r="K25" t="s">
        <v>101</v>
      </c>
      <c r="L25" s="66">
        <v>0.04</v>
      </c>
      <c r="M25" s="66">
        <v>1.04E-2</v>
      </c>
      <c r="N25" s="65">
        <v>4329426.75</v>
      </c>
      <c r="O25" s="65">
        <v>111</v>
      </c>
      <c r="P25" s="65">
        <v>0</v>
      </c>
      <c r="Q25" s="65">
        <v>4805.6636925000003</v>
      </c>
      <c r="R25" s="66">
        <v>2E-3</v>
      </c>
      <c r="S25" s="66">
        <v>6.3E-3</v>
      </c>
      <c r="T25" s="66">
        <v>1E-3</v>
      </c>
    </row>
    <row r="26" spans="1:20">
      <c r="A26" t="s">
        <v>330</v>
      </c>
      <c r="B26" t="s">
        <v>331</v>
      </c>
      <c r="C26" t="s">
        <v>99</v>
      </c>
      <c r="D26" t="s">
        <v>122</v>
      </c>
      <c r="E26" t="s">
        <v>332</v>
      </c>
      <c r="F26" t="s">
        <v>321</v>
      </c>
      <c r="G26" t="s">
        <v>333</v>
      </c>
      <c r="H26" t="s">
        <v>209</v>
      </c>
      <c r="I26" t="s">
        <v>334</v>
      </c>
      <c r="J26" s="65">
        <v>0.25</v>
      </c>
      <c r="K26" t="s">
        <v>101</v>
      </c>
      <c r="L26" s="66">
        <v>4.9000000000000002E-2</v>
      </c>
      <c r="M26" s="66">
        <v>2.24E-2</v>
      </c>
      <c r="N26" s="65">
        <v>947220.41</v>
      </c>
      <c r="O26" s="65">
        <v>113</v>
      </c>
      <c r="P26" s="65">
        <v>0</v>
      </c>
      <c r="Q26" s="65">
        <v>1070.3590632999999</v>
      </c>
      <c r="R26" s="66">
        <v>9.5999999999999992E-3</v>
      </c>
      <c r="S26" s="66">
        <v>1.4E-3</v>
      </c>
      <c r="T26" s="66">
        <v>2.0000000000000001E-4</v>
      </c>
    </row>
    <row r="27" spans="1:20">
      <c r="A27" t="s">
        <v>335</v>
      </c>
      <c r="B27" t="s">
        <v>336</v>
      </c>
      <c r="C27" t="s">
        <v>99</v>
      </c>
      <c r="D27" t="s">
        <v>122</v>
      </c>
      <c r="E27" t="s">
        <v>337</v>
      </c>
      <c r="F27" t="s">
        <v>338</v>
      </c>
      <c r="G27" t="s">
        <v>339</v>
      </c>
      <c r="H27" t="s">
        <v>149</v>
      </c>
      <c r="I27" t="s">
        <v>340</v>
      </c>
      <c r="J27" s="65">
        <v>6.66</v>
      </c>
      <c r="K27" t="s">
        <v>101</v>
      </c>
      <c r="L27" s="66">
        <v>3.85E-2</v>
      </c>
      <c r="M27" s="66">
        <v>4.1000000000000003E-3</v>
      </c>
      <c r="N27" s="65">
        <v>28634455.989999998</v>
      </c>
      <c r="O27" s="65">
        <v>125.8</v>
      </c>
      <c r="P27" s="65">
        <v>555.03286000000003</v>
      </c>
      <c r="Q27" s="65">
        <v>36577.178495419997</v>
      </c>
      <c r="R27" s="66">
        <v>1.0699999999999999E-2</v>
      </c>
      <c r="S27" s="66">
        <v>4.82E-2</v>
      </c>
      <c r="T27" s="66">
        <v>7.4000000000000003E-3</v>
      </c>
    </row>
    <row r="28" spans="1:20">
      <c r="A28" t="s">
        <v>341</v>
      </c>
      <c r="B28" t="s">
        <v>342</v>
      </c>
      <c r="C28" t="s">
        <v>99</v>
      </c>
      <c r="D28" t="s">
        <v>122</v>
      </c>
      <c r="E28" t="s">
        <v>343</v>
      </c>
      <c r="F28" t="s">
        <v>321</v>
      </c>
      <c r="G28" t="s">
        <v>333</v>
      </c>
      <c r="H28" t="s">
        <v>209</v>
      </c>
      <c r="I28" t="s">
        <v>344</v>
      </c>
      <c r="J28" s="65">
        <v>5.59</v>
      </c>
      <c r="K28" t="s">
        <v>101</v>
      </c>
      <c r="L28" s="66">
        <v>2.35E-2</v>
      </c>
      <c r="M28" s="66">
        <v>1.46E-2</v>
      </c>
      <c r="N28" s="65">
        <v>18908750.059999999</v>
      </c>
      <c r="O28" s="65">
        <v>107.54</v>
      </c>
      <c r="P28" s="65">
        <v>435.29275999999999</v>
      </c>
      <c r="Q28" s="65">
        <v>20769.762574524</v>
      </c>
      <c r="R28" s="66">
        <v>2.4400000000000002E-2</v>
      </c>
      <c r="S28" s="66">
        <v>2.7400000000000001E-2</v>
      </c>
      <c r="T28" s="66">
        <v>4.1999999999999997E-3</v>
      </c>
    </row>
    <row r="29" spans="1:20">
      <c r="A29" t="s">
        <v>345</v>
      </c>
      <c r="B29" t="s">
        <v>346</v>
      </c>
      <c r="C29" t="s">
        <v>99</v>
      </c>
      <c r="D29" t="s">
        <v>122</v>
      </c>
      <c r="E29" t="s">
        <v>347</v>
      </c>
      <c r="F29" t="s">
        <v>287</v>
      </c>
      <c r="G29" t="s">
        <v>348</v>
      </c>
      <c r="H29" t="s">
        <v>149</v>
      </c>
      <c r="I29" t="s">
        <v>349</v>
      </c>
      <c r="J29" s="65">
        <v>2.39</v>
      </c>
      <c r="K29" t="s">
        <v>101</v>
      </c>
      <c r="L29" s="66">
        <v>9.4999999999999998E-3</v>
      </c>
      <c r="M29" s="66">
        <v>5.1999999999999998E-3</v>
      </c>
      <c r="N29" s="65">
        <v>12866258.779999999</v>
      </c>
      <c r="O29" s="65">
        <v>102.38</v>
      </c>
      <c r="P29" s="65">
        <v>0</v>
      </c>
      <c r="Q29" s="65">
        <v>13172.475738964</v>
      </c>
      <c r="R29" s="66">
        <v>1.6E-2</v>
      </c>
      <c r="S29" s="66">
        <v>1.7399999999999999E-2</v>
      </c>
      <c r="T29" s="66">
        <v>2.7000000000000001E-3</v>
      </c>
    </row>
    <row r="30" spans="1:20">
      <c r="A30" t="s">
        <v>350</v>
      </c>
      <c r="B30" t="s">
        <v>351</v>
      </c>
      <c r="C30" t="s">
        <v>99</v>
      </c>
      <c r="D30" t="s">
        <v>122</v>
      </c>
      <c r="E30" t="s">
        <v>347</v>
      </c>
      <c r="F30" t="s">
        <v>287</v>
      </c>
      <c r="G30" t="s">
        <v>348</v>
      </c>
      <c r="H30" t="s">
        <v>149</v>
      </c>
      <c r="I30" t="s">
        <v>352</v>
      </c>
      <c r="J30" s="65">
        <v>6.08</v>
      </c>
      <c r="K30" t="s">
        <v>101</v>
      </c>
      <c r="L30" s="66">
        <v>5.0000000000000001E-3</v>
      </c>
      <c r="M30" s="66">
        <v>2.0999999999999999E-3</v>
      </c>
      <c r="N30" s="65">
        <v>31692835</v>
      </c>
      <c r="O30" s="65">
        <v>101.21</v>
      </c>
      <c r="P30" s="65">
        <v>0</v>
      </c>
      <c r="Q30" s="65">
        <v>32076.3183035</v>
      </c>
      <c r="R30" s="66">
        <v>4.1500000000000002E-2</v>
      </c>
      <c r="S30" s="66">
        <v>4.2200000000000001E-2</v>
      </c>
      <c r="T30" s="66">
        <v>6.4999999999999997E-3</v>
      </c>
    </row>
    <row r="31" spans="1:20">
      <c r="A31" t="s">
        <v>353</v>
      </c>
      <c r="B31" t="s">
        <v>354</v>
      </c>
      <c r="C31" t="s">
        <v>99</v>
      </c>
      <c r="D31" t="s">
        <v>122</v>
      </c>
      <c r="E31" t="s">
        <v>355</v>
      </c>
      <c r="F31" t="s">
        <v>321</v>
      </c>
      <c r="G31" t="s">
        <v>356</v>
      </c>
      <c r="H31" t="s">
        <v>209</v>
      </c>
      <c r="I31" t="s">
        <v>357</v>
      </c>
      <c r="J31" s="65">
        <v>1.37</v>
      </c>
      <c r="K31" t="s">
        <v>101</v>
      </c>
      <c r="L31" s="66">
        <v>4.4499999999999998E-2</v>
      </c>
      <c r="M31" s="66">
        <v>1.43E-2</v>
      </c>
      <c r="N31" s="65">
        <v>4292079.1500000004</v>
      </c>
      <c r="O31" s="65">
        <v>110.29</v>
      </c>
      <c r="P31" s="65">
        <v>0</v>
      </c>
      <c r="Q31" s="65">
        <v>4733.7340945349997</v>
      </c>
      <c r="R31" s="66">
        <v>6.8999999999999999E-3</v>
      </c>
      <c r="S31" s="66">
        <v>6.1999999999999998E-3</v>
      </c>
      <c r="T31" s="66">
        <v>1E-3</v>
      </c>
    </row>
    <row r="32" spans="1:20">
      <c r="A32" t="s">
        <v>358</v>
      </c>
      <c r="B32" t="s">
        <v>359</v>
      </c>
      <c r="C32" t="s">
        <v>99</v>
      </c>
      <c r="D32" t="s">
        <v>122</v>
      </c>
      <c r="E32" t="s">
        <v>343</v>
      </c>
      <c r="F32" t="s">
        <v>321</v>
      </c>
      <c r="G32" t="s">
        <v>356</v>
      </c>
      <c r="H32" t="s">
        <v>209</v>
      </c>
      <c r="I32" t="s">
        <v>360</v>
      </c>
      <c r="J32" s="65">
        <v>1.96</v>
      </c>
      <c r="K32" t="s">
        <v>101</v>
      </c>
      <c r="L32" s="66">
        <v>4.9000000000000002E-2</v>
      </c>
      <c r="M32" s="66">
        <v>1.6299999999999999E-2</v>
      </c>
      <c r="N32" s="65">
        <v>2574645.46</v>
      </c>
      <c r="O32" s="65">
        <v>109.61</v>
      </c>
      <c r="P32" s="65">
        <v>971.25229999999999</v>
      </c>
      <c r="Q32" s="65">
        <v>3793.3211887060002</v>
      </c>
      <c r="R32" s="66">
        <v>6.4999999999999997E-3</v>
      </c>
      <c r="S32" s="66">
        <v>5.0000000000000001E-3</v>
      </c>
      <c r="T32" s="66">
        <v>8.0000000000000004E-4</v>
      </c>
    </row>
    <row r="33" spans="1:20">
      <c r="A33" t="s">
        <v>361</v>
      </c>
      <c r="B33" t="s">
        <v>362</v>
      </c>
      <c r="C33" t="s">
        <v>99</v>
      </c>
      <c r="D33" t="s">
        <v>122</v>
      </c>
      <c r="E33" t="s">
        <v>343</v>
      </c>
      <c r="F33" t="s">
        <v>321</v>
      </c>
      <c r="G33" t="s">
        <v>356</v>
      </c>
      <c r="H33" t="s">
        <v>209</v>
      </c>
      <c r="I33" t="s">
        <v>363</v>
      </c>
      <c r="J33" s="65">
        <v>1.36</v>
      </c>
      <c r="K33" t="s">
        <v>101</v>
      </c>
      <c r="L33" s="66">
        <v>5.8500000000000003E-2</v>
      </c>
      <c r="M33" s="66">
        <v>2.0799999999999999E-2</v>
      </c>
      <c r="N33" s="65">
        <v>2423458.84</v>
      </c>
      <c r="O33" s="65">
        <v>116.09</v>
      </c>
      <c r="P33" s="65">
        <v>0</v>
      </c>
      <c r="Q33" s="65">
        <v>2813.393367356</v>
      </c>
      <c r="R33" s="66">
        <v>3.3999999999999998E-3</v>
      </c>
      <c r="S33" s="66">
        <v>3.7000000000000002E-3</v>
      </c>
      <c r="T33" s="66">
        <v>5.9999999999999995E-4</v>
      </c>
    </row>
    <row r="34" spans="1:20">
      <c r="A34" s="67" t="s">
        <v>247</v>
      </c>
      <c r="B34" s="14"/>
      <c r="C34" s="14"/>
      <c r="D34" s="14"/>
      <c r="E34" s="14"/>
      <c r="J34" s="69">
        <v>5.64</v>
      </c>
      <c r="M34" s="68">
        <v>1.7500000000000002E-2</v>
      </c>
      <c r="N34" s="69">
        <v>76053079.489999995</v>
      </c>
      <c r="P34" s="69">
        <v>0</v>
      </c>
      <c r="Q34" s="69">
        <v>81744.289240434999</v>
      </c>
      <c r="S34" s="68">
        <v>0.1077</v>
      </c>
      <c r="T34" s="68">
        <v>1.6500000000000001E-2</v>
      </c>
    </row>
    <row r="35" spans="1:20">
      <c r="A35" t="s">
        <v>364</v>
      </c>
      <c r="B35" t="s">
        <v>365</v>
      </c>
      <c r="C35" t="s">
        <v>99</v>
      </c>
      <c r="D35" t="s">
        <v>122</v>
      </c>
      <c r="E35" t="s">
        <v>366</v>
      </c>
      <c r="F35" t="s">
        <v>287</v>
      </c>
      <c r="G35" t="s">
        <v>208</v>
      </c>
      <c r="H35" t="s">
        <v>209</v>
      </c>
      <c r="I35" t="s">
        <v>352</v>
      </c>
      <c r="J35" s="65">
        <v>4.8600000000000003</v>
      </c>
      <c r="K35" t="s">
        <v>101</v>
      </c>
      <c r="L35" s="66">
        <v>2.6800000000000001E-2</v>
      </c>
      <c r="M35" s="66">
        <v>9.4999999999999998E-3</v>
      </c>
      <c r="N35" s="65">
        <v>28832800.91</v>
      </c>
      <c r="O35" s="65">
        <v>110.81</v>
      </c>
      <c r="P35" s="65">
        <v>0</v>
      </c>
      <c r="Q35" s="65">
        <v>31949.626688371001</v>
      </c>
      <c r="R35" s="66">
        <v>1.2E-2</v>
      </c>
      <c r="S35" s="66">
        <v>4.2099999999999999E-2</v>
      </c>
      <c r="T35" s="66">
        <v>6.4999999999999997E-3</v>
      </c>
    </row>
    <row r="36" spans="1:20">
      <c r="A36" t="s">
        <v>367</v>
      </c>
      <c r="B36" t="s">
        <v>368</v>
      </c>
      <c r="C36" t="s">
        <v>99</v>
      </c>
      <c r="D36" t="s">
        <v>122</v>
      </c>
      <c r="E36" t="s">
        <v>298</v>
      </c>
      <c r="F36" t="s">
        <v>287</v>
      </c>
      <c r="G36" t="s">
        <v>208</v>
      </c>
      <c r="H36" t="s">
        <v>209</v>
      </c>
      <c r="I36" t="s">
        <v>369</v>
      </c>
      <c r="J36" s="65">
        <v>1.66</v>
      </c>
      <c r="K36" t="s">
        <v>101</v>
      </c>
      <c r="L36" s="66">
        <v>2.47E-2</v>
      </c>
      <c r="M36" s="66">
        <v>5.8999999999999999E-3</v>
      </c>
      <c r="N36" s="65">
        <v>3100288</v>
      </c>
      <c r="O36" s="65">
        <v>103.92</v>
      </c>
      <c r="P36" s="65">
        <v>0</v>
      </c>
      <c r="Q36" s="65">
        <v>3221.8192896</v>
      </c>
      <c r="R36" s="66">
        <v>8.9999999999999998E-4</v>
      </c>
      <c r="S36" s="66">
        <v>4.1999999999999997E-3</v>
      </c>
      <c r="T36" s="66">
        <v>6.9999999999999999E-4</v>
      </c>
    </row>
    <row r="37" spans="1:20">
      <c r="A37" t="s">
        <v>370</v>
      </c>
      <c r="B37" t="s">
        <v>371</v>
      </c>
      <c r="C37" t="s">
        <v>99</v>
      </c>
      <c r="D37" t="s">
        <v>122</v>
      </c>
      <c r="E37" t="s">
        <v>372</v>
      </c>
      <c r="F37" t="s">
        <v>321</v>
      </c>
      <c r="G37" t="s">
        <v>333</v>
      </c>
      <c r="H37" t="s">
        <v>209</v>
      </c>
      <c r="I37" t="s">
        <v>344</v>
      </c>
      <c r="J37" s="65">
        <v>7.86</v>
      </c>
      <c r="K37" t="s">
        <v>101</v>
      </c>
      <c r="L37" s="66">
        <v>2.5499999999999998E-2</v>
      </c>
      <c r="M37" s="66">
        <v>2.1700000000000001E-2</v>
      </c>
      <c r="N37" s="65">
        <v>23176428</v>
      </c>
      <c r="O37" s="65">
        <v>103.73</v>
      </c>
      <c r="P37" s="65">
        <v>0</v>
      </c>
      <c r="Q37" s="65">
        <v>24040.908764399999</v>
      </c>
      <c r="R37" s="66">
        <v>1.5299999999999999E-2</v>
      </c>
      <c r="S37" s="66">
        <v>3.1699999999999999E-2</v>
      </c>
      <c r="T37" s="66">
        <v>4.8999999999999998E-3</v>
      </c>
    </row>
    <row r="38" spans="1:20">
      <c r="A38" t="s">
        <v>373</v>
      </c>
      <c r="B38" t="s">
        <v>374</v>
      </c>
      <c r="C38" t="s">
        <v>99</v>
      </c>
      <c r="D38" t="s">
        <v>122</v>
      </c>
      <c r="E38" t="s">
        <v>375</v>
      </c>
      <c r="F38" t="s">
        <v>376</v>
      </c>
      <c r="G38" t="s">
        <v>333</v>
      </c>
      <c r="H38" t="s">
        <v>209</v>
      </c>
      <c r="I38" t="s">
        <v>377</v>
      </c>
      <c r="J38" s="65">
        <v>6.37</v>
      </c>
      <c r="K38" t="s">
        <v>101</v>
      </c>
      <c r="L38" s="66">
        <v>3.5200000000000002E-2</v>
      </c>
      <c r="M38" s="66">
        <v>1.34E-2</v>
      </c>
      <c r="N38" s="65">
        <v>11828000</v>
      </c>
      <c r="O38" s="65">
        <v>115</v>
      </c>
      <c r="P38" s="65">
        <v>0</v>
      </c>
      <c r="Q38" s="65">
        <v>13602.2</v>
      </c>
      <c r="R38" s="66">
        <v>1.38E-2</v>
      </c>
      <c r="S38" s="66">
        <v>1.7899999999999999E-2</v>
      </c>
      <c r="T38" s="66">
        <v>2.8E-3</v>
      </c>
    </row>
    <row r="39" spans="1:20">
      <c r="A39" t="s">
        <v>378</v>
      </c>
      <c r="B39" t="s">
        <v>379</v>
      </c>
      <c r="C39" t="s">
        <v>99</v>
      </c>
      <c r="D39" t="s">
        <v>122</v>
      </c>
      <c r="E39" t="s">
        <v>347</v>
      </c>
      <c r="F39" t="s">
        <v>287</v>
      </c>
      <c r="G39" t="s">
        <v>348</v>
      </c>
      <c r="H39" t="s">
        <v>149</v>
      </c>
      <c r="I39" t="s">
        <v>369</v>
      </c>
      <c r="J39" s="65">
        <v>0.49</v>
      </c>
      <c r="K39" t="s">
        <v>101</v>
      </c>
      <c r="L39" s="66">
        <v>2.9499999999999998E-2</v>
      </c>
      <c r="M39" s="66">
        <v>5.4000000000000003E-3</v>
      </c>
      <c r="N39" s="65">
        <v>2241029.8199999998</v>
      </c>
      <c r="O39" s="65">
        <v>102.68</v>
      </c>
      <c r="P39" s="65">
        <v>0</v>
      </c>
      <c r="Q39" s="65">
        <v>2301.0894191759999</v>
      </c>
      <c r="R39" s="66">
        <v>2.64E-2</v>
      </c>
      <c r="S39" s="66">
        <v>3.0000000000000001E-3</v>
      </c>
      <c r="T39" s="66">
        <v>5.0000000000000001E-4</v>
      </c>
    </row>
    <row r="40" spans="1:20">
      <c r="A40" t="s">
        <v>380</v>
      </c>
      <c r="B40" t="s">
        <v>381</v>
      </c>
      <c r="C40" t="s">
        <v>99</v>
      </c>
      <c r="D40" t="s">
        <v>122</v>
      </c>
      <c r="E40" t="s">
        <v>382</v>
      </c>
      <c r="F40" t="s">
        <v>111</v>
      </c>
      <c r="G40" t="s">
        <v>383</v>
      </c>
      <c r="H40" t="s">
        <v>209</v>
      </c>
      <c r="I40" t="s">
        <v>384</v>
      </c>
      <c r="J40" s="65">
        <v>3.34</v>
      </c>
      <c r="K40" t="s">
        <v>101</v>
      </c>
      <c r="L40" s="66">
        <v>4.8000000000000001E-2</v>
      </c>
      <c r="M40" s="66">
        <v>6.3500000000000001E-2</v>
      </c>
      <c r="N40" s="65">
        <v>4181494</v>
      </c>
      <c r="O40" s="65">
        <v>96.51</v>
      </c>
      <c r="P40" s="65">
        <v>0</v>
      </c>
      <c r="Q40" s="65">
        <v>4035.5598593999998</v>
      </c>
      <c r="R40" s="66">
        <v>2.0999999999999999E-3</v>
      </c>
      <c r="S40" s="66">
        <v>5.3E-3</v>
      </c>
      <c r="T40" s="66">
        <v>8.0000000000000004E-4</v>
      </c>
    </row>
    <row r="41" spans="1:20">
      <c r="A41" t="s">
        <v>385</v>
      </c>
      <c r="B41" t="s">
        <v>386</v>
      </c>
      <c r="C41" t="s">
        <v>99</v>
      </c>
      <c r="D41" t="s">
        <v>122</v>
      </c>
      <c r="E41" t="s">
        <v>387</v>
      </c>
      <c r="F41" t="s">
        <v>131</v>
      </c>
      <c r="G41" t="s">
        <v>388</v>
      </c>
      <c r="H41" t="s">
        <v>149</v>
      </c>
      <c r="I41" t="s">
        <v>389</v>
      </c>
      <c r="J41" s="65">
        <v>3.84</v>
      </c>
      <c r="K41" t="s">
        <v>101</v>
      </c>
      <c r="L41" s="66">
        <v>3.85E-2</v>
      </c>
      <c r="M41" s="66">
        <v>5.2900000000000003E-2</v>
      </c>
      <c r="N41" s="65">
        <v>2596993.1</v>
      </c>
      <c r="O41" s="65">
        <v>96.2</v>
      </c>
      <c r="P41" s="65">
        <v>0</v>
      </c>
      <c r="Q41" s="65">
        <v>2498.3073622000002</v>
      </c>
      <c r="R41" s="66">
        <v>1.4E-3</v>
      </c>
      <c r="S41" s="66">
        <v>3.3E-3</v>
      </c>
      <c r="T41" s="66">
        <v>5.0000000000000001E-4</v>
      </c>
    </row>
    <row r="42" spans="1:20">
      <c r="A42" t="s">
        <v>390</v>
      </c>
      <c r="B42" t="s">
        <v>386</v>
      </c>
      <c r="C42" t="s">
        <v>99</v>
      </c>
      <c r="D42" t="s">
        <v>122</v>
      </c>
      <c r="E42" t="s">
        <v>387</v>
      </c>
      <c r="F42" t="s">
        <v>131</v>
      </c>
      <c r="G42" t="s">
        <v>227</v>
      </c>
      <c r="H42" t="s">
        <v>391</v>
      </c>
      <c r="I42" t="s">
        <v>392</v>
      </c>
      <c r="J42" s="65">
        <v>3.84</v>
      </c>
      <c r="K42" t="s">
        <v>101</v>
      </c>
      <c r="L42" s="66">
        <v>3.85E-2</v>
      </c>
      <c r="M42" s="66">
        <v>4.5900000000000003E-2</v>
      </c>
      <c r="N42" s="65">
        <v>96045.66</v>
      </c>
      <c r="O42" s="65">
        <v>98.68</v>
      </c>
      <c r="P42" s="65">
        <v>0</v>
      </c>
      <c r="Q42" s="65">
        <v>94.777857288000007</v>
      </c>
      <c r="R42" s="66">
        <v>1.6999999999999999E-3</v>
      </c>
      <c r="S42" s="66">
        <v>1E-4</v>
      </c>
      <c r="T42" s="66">
        <v>0</v>
      </c>
    </row>
    <row r="43" spans="1:20">
      <c r="A43" s="67" t="s">
        <v>281</v>
      </c>
      <c r="B43" s="14"/>
      <c r="C43" s="14"/>
      <c r="D43" s="14"/>
      <c r="E43" s="14"/>
      <c r="J43" s="69">
        <v>4.91</v>
      </c>
      <c r="M43" s="68">
        <v>8.3099999999999993E-2</v>
      </c>
      <c r="N43" s="69">
        <v>17961357.57</v>
      </c>
      <c r="P43" s="69">
        <v>0</v>
      </c>
      <c r="Q43" s="69">
        <v>14987.576652776999</v>
      </c>
      <c r="S43" s="68">
        <v>1.9699999999999999E-2</v>
      </c>
      <c r="T43" s="68">
        <v>3.0000000000000001E-3</v>
      </c>
    </row>
    <row r="44" spans="1:20">
      <c r="A44" t="s">
        <v>393</v>
      </c>
      <c r="B44" t="s">
        <v>394</v>
      </c>
      <c r="C44" t="s">
        <v>99</v>
      </c>
      <c r="D44" t="s">
        <v>122</v>
      </c>
      <c r="E44" t="s">
        <v>395</v>
      </c>
      <c r="F44" t="s">
        <v>396</v>
      </c>
      <c r="G44" t="s">
        <v>348</v>
      </c>
      <c r="H44" t="s">
        <v>149</v>
      </c>
      <c r="I44" t="s">
        <v>397</v>
      </c>
      <c r="J44" s="65">
        <v>4.99</v>
      </c>
      <c r="K44" t="s">
        <v>101</v>
      </c>
      <c r="L44" s="66">
        <v>4.2999999999999997E-2</v>
      </c>
      <c r="M44" s="66">
        <v>8.0199999999999994E-2</v>
      </c>
      <c r="N44" s="65">
        <v>13366445.57</v>
      </c>
      <c r="O44" s="65">
        <v>84.61</v>
      </c>
      <c r="P44" s="65">
        <v>0</v>
      </c>
      <c r="Q44" s="65">
        <v>11309.349596777</v>
      </c>
      <c r="R44" s="66">
        <v>9.4999999999999998E-3</v>
      </c>
      <c r="S44" s="66">
        <v>1.49E-2</v>
      </c>
      <c r="T44" s="66">
        <v>2.3E-3</v>
      </c>
    </row>
    <row r="45" spans="1:20">
      <c r="A45" t="s">
        <v>398</v>
      </c>
      <c r="B45" t="s">
        <v>399</v>
      </c>
      <c r="C45" t="s">
        <v>99</v>
      </c>
      <c r="D45" t="s">
        <v>122</v>
      </c>
      <c r="E45" t="s">
        <v>400</v>
      </c>
      <c r="F45" t="s">
        <v>401</v>
      </c>
      <c r="G45" t="s">
        <v>402</v>
      </c>
      <c r="H45" t="s">
        <v>149</v>
      </c>
      <c r="I45" t="s">
        <v>403</v>
      </c>
      <c r="J45" s="65">
        <v>4.6900000000000004</v>
      </c>
      <c r="K45" t="s">
        <v>101</v>
      </c>
      <c r="L45" s="66">
        <v>4.6899999999999997E-2</v>
      </c>
      <c r="M45" s="66">
        <v>9.2200000000000004E-2</v>
      </c>
      <c r="N45" s="65">
        <v>4594912</v>
      </c>
      <c r="O45" s="65">
        <v>80.05</v>
      </c>
      <c r="P45" s="65">
        <v>0</v>
      </c>
      <c r="Q45" s="65">
        <v>3678.2270560000002</v>
      </c>
      <c r="R45" s="66">
        <v>2.5000000000000001E-3</v>
      </c>
      <c r="S45" s="66">
        <v>4.7999999999999996E-3</v>
      </c>
      <c r="T45" s="66">
        <v>6.9999999999999999E-4</v>
      </c>
    </row>
    <row r="46" spans="1:20">
      <c r="A46" s="67" t="s">
        <v>404</v>
      </c>
      <c r="B46" s="14"/>
      <c r="C46" s="14"/>
      <c r="D46" s="14"/>
      <c r="E46" s="14"/>
      <c r="J46" s="69">
        <v>0</v>
      </c>
      <c r="M46" s="68">
        <v>0</v>
      </c>
      <c r="N46" s="69">
        <v>0</v>
      </c>
      <c r="P46" s="69">
        <v>0</v>
      </c>
      <c r="Q46" s="69">
        <v>0</v>
      </c>
      <c r="S46" s="68">
        <v>0</v>
      </c>
      <c r="T46" s="68">
        <v>0</v>
      </c>
    </row>
    <row r="47" spans="1:20">
      <c r="A47" t="s">
        <v>227</v>
      </c>
      <c r="B47" t="s">
        <v>227</v>
      </c>
      <c r="C47" s="14"/>
      <c r="D47" s="14"/>
      <c r="E47" s="14"/>
      <c r="F47" t="s">
        <v>227</v>
      </c>
      <c r="G47" t="s">
        <v>227</v>
      </c>
      <c r="J47" s="65">
        <v>0</v>
      </c>
      <c r="K47" t="s">
        <v>227</v>
      </c>
      <c r="L47" s="66">
        <v>0</v>
      </c>
      <c r="M47" s="66">
        <v>0</v>
      </c>
      <c r="N47" s="65">
        <v>0</v>
      </c>
      <c r="O47" s="65">
        <v>0</v>
      </c>
      <c r="Q47" s="65">
        <v>0</v>
      </c>
      <c r="R47" s="66">
        <v>0</v>
      </c>
      <c r="S47" s="66">
        <v>0</v>
      </c>
      <c r="T47" s="66">
        <v>0</v>
      </c>
    </row>
    <row r="48" spans="1:20">
      <c r="A48" s="67" t="s">
        <v>232</v>
      </c>
      <c r="B48" s="14"/>
      <c r="C48" s="14"/>
      <c r="D48" s="14"/>
      <c r="E48" s="14"/>
      <c r="J48" s="69">
        <v>6.33</v>
      </c>
      <c r="M48" s="68">
        <v>3.1300000000000001E-2</v>
      </c>
      <c r="N48" s="69">
        <v>68679152.079999998</v>
      </c>
      <c r="P48" s="69">
        <v>760.24593749999997</v>
      </c>
      <c r="Q48" s="69">
        <v>249550.29821351136</v>
      </c>
      <c r="S48" s="68">
        <v>0.32869999999999999</v>
      </c>
      <c r="T48" s="68">
        <v>5.0500000000000003E-2</v>
      </c>
    </row>
    <row r="49" spans="1:20">
      <c r="A49" s="67" t="s">
        <v>282</v>
      </c>
      <c r="B49" s="14"/>
      <c r="C49" s="14"/>
      <c r="D49" s="14"/>
      <c r="E49" s="14"/>
      <c r="J49" s="69">
        <v>14.61</v>
      </c>
      <c r="M49" s="68">
        <v>5.6500000000000002E-2</v>
      </c>
      <c r="N49" s="69">
        <v>9875000</v>
      </c>
      <c r="P49" s="69">
        <v>696.58743749999996</v>
      </c>
      <c r="Q49" s="69">
        <v>28534.260232500001</v>
      </c>
      <c r="S49" s="68">
        <v>3.7600000000000001E-2</v>
      </c>
      <c r="T49" s="68">
        <v>5.7999999999999996E-3</v>
      </c>
    </row>
    <row r="50" spans="1:20">
      <c r="A50" t="s">
        <v>405</v>
      </c>
      <c r="B50" t="s">
        <v>406</v>
      </c>
      <c r="C50" t="s">
        <v>407</v>
      </c>
      <c r="D50" t="s">
        <v>408</v>
      </c>
      <c r="E50" t="s">
        <v>409</v>
      </c>
      <c r="F50" t="s">
        <v>410</v>
      </c>
      <c r="G50" t="s">
        <v>411</v>
      </c>
      <c r="H50" t="s">
        <v>274</v>
      </c>
      <c r="I50" t="s">
        <v>412</v>
      </c>
      <c r="J50" s="65">
        <v>14.61</v>
      </c>
      <c r="K50" t="s">
        <v>105</v>
      </c>
      <c r="L50" s="66">
        <v>4.1000000000000002E-2</v>
      </c>
      <c r="M50" s="66">
        <v>5.6500000000000002E-2</v>
      </c>
      <c r="N50" s="65">
        <v>9875000</v>
      </c>
      <c r="O50" s="65">
        <v>81.924000000000007</v>
      </c>
      <c r="P50" s="65">
        <v>696.58743749999996</v>
      </c>
      <c r="Q50" s="65">
        <v>28534.260232500001</v>
      </c>
      <c r="R50" s="66">
        <v>0</v>
      </c>
      <c r="S50" s="66">
        <v>3.7600000000000001E-2</v>
      </c>
      <c r="T50" s="66">
        <v>5.7999999999999996E-3</v>
      </c>
    </row>
    <row r="51" spans="1:20">
      <c r="A51" s="67" t="s">
        <v>283</v>
      </c>
      <c r="B51" s="14"/>
      <c r="C51" s="14"/>
      <c r="D51" s="14"/>
      <c r="E51" s="14"/>
      <c r="J51" s="69">
        <v>5.26</v>
      </c>
      <c r="M51" s="68">
        <v>2.8000000000000001E-2</v>
      </c>
      <c r="N51" s="69">
        <v>58804152.079999998</v>
      </c>
      <c r="P51" s="69">
        <v>63.658499999999997</v>
      </c>
      <c r="Q51" s="69">
        <v>221016.03798101135</v>
      </c>
      <c r="S51" s="68">
        <v>0.29110000000000003</v>
      </c>
      <c r="T51" s="68">
        <v>4.4699999999999997E-2</v>
      </c>
    </row>
    <row r="52" spans="1:20">
      <c r="A52" t="s">
        <v>413</v>
      </c>
      <c r="B52" t="s">
        <v>414</v>
      </c>
      <c r="C52" t="s">
        <v>407</v>
      </c>
      <c r="D52" t="s">
        <v>408</v>
      </c>
      <c r="E52" t="s">
        <v>415</v>
      </c>
      <c r="F52" t="s">
        <v>416</v>
      </c>
      <c r="G52" t="s">
        <v>417</v>
      </c>
      <c r="H52" t="s">
        <v>274</v>
      </c>
      <c r="I52" t="s">
        <v>412</v>
      </c>
      <c r="J52" s="65">
        <v>6.46</v>
      </c>
      <c r="K52" t="s">
        <v>105</v>
      </c>
      <c r="L52" s="66">
        <v>3.4200000000000001E-2</v>
      </c>
      <c r="M52" s="66">
        <v>1.7999999999999999E-2</v>
      </c>
      <c r="N52" s="65">
        <v>5262066.3</v>
      </c>
      <c r="O52" s="65">
        <v>111.90115300563605</v>
      </c>
      <c r="P52" s="65">
        <v>0</v>
      </c>
      <c r="Q52" s="65">
        <v>20261.684556837899</v>
      </c>
      <c r="R52" s="66">
        <v>0</v>
      </c>
      <c r="S52" s="66">
        <v>2.6700000000000002E-2</v>
      </c>
      <c r="T52" s="66">
        <v>4.1000000000000003E-3</v>
      </c>
    </row>
    <row r="53" spans="1:20">
      <c r="A53" t="s">
        <v>418</v>
      </c>
      <c r="B53" t="s">
        <v>419</v>
      </c>
      <c r="C53" t="s">
        <v>407</v>
      </c>
      <c r="D53" t="s">
        <v>408</v>
      </c>
      <c r="E53" t="s">
        <v>420</v>
      </c>
      <c r="F53" t="s">
        <v>416</v>
      </c>
      <c r="G53" t="s">
        <v>417</v>
      </c>
      <c r="H53" t="s">
        <v>274</v>
      </c>
      <c r="I53" t="s">
        <v>421</v>
      </c>
      <c r="J53" s="65">
        <v>3.25</v>
      </c>
      <c r="K53" t="s">
        <v>105</v>
      </c>
      <c r="L53" s="66">
        <v>0.04</v>
      </c>
      <c r="M53" s="66">
        <v>1.46E-2</v>
      </c>
      <c r="N53" s="65">
        <v>595000</v>
      </c>
      <c r="O53" s="65">
        <v>110.633</v>
      </c>
      <c r="P53" s="65">
        <v>40.947899999999997</v>
      </c>
      <c r="Q53" s="65">
        <v>2306.04241035</v>
      </c>
      <c r="R53" s="66">
        <v>0</v>
      </c>
      <c r="S53" s="66">
        <v>3.0000000000000001E-3</v>
      </c>
      <c r="T53" s="66">
        <v>5.0000000000000001E-4</v>
      </c>
    </row>
    <row r="54" spans="1:20">
      <c r="A54" t="s">
        <v>422</v>
      </c>
      <c r="B54" t="s">
        <v>423</v>
      </c>
      <c r="C54" t="s">
        <v>407</v>
      </c>
      <c r="D54" t="s">
        <v>408</v>
      </c>
      <c r="E54" t="s">
        <v>424</v>
      </c>
      <c r="F54" t="s">
        <v>416</v>
      </c>
      <c r="G54" t="s">
        <v>417</v>
      </c>
      <c r="H54" t="s">
        <v>274</v>
      </c>
      <c r="I54" t="s">
        <v>425</v>
      </c>
      <c r="J54" s="65">
        <v>5.03</v>
      </c>
      <c r="K54" t="s">
        <v>105</v>
      </c>
      <c r="L54" s="66">
        <v>3.3000000000000002E-2</v>
      </c>
      <c r="M54" s="66">
        <v>1.54E-2</v>
      </c>
      <c r="N54" s="65">
        <v>400000</v>
      </c>
      <c r="O54" s="65">
        <v>110.926</v>
      </c>
      <c r="P54" s="65">
        <v>22.710599999999999</v>
      </c>
      <c r="Q54" s="65">
        <v>1549.4960639999999</v>
      </c>
      <c r="R54" s="66">
        <v>0</v>
      </c>
      <c r="S54" s="66">
        <v>2E-3</v>
      </c>
      <c r="T54" s="66">
        <v>2.9999999999999997E-4</v>
      </c>
    </row>
    <row r="55" spans="1:20">
      <c r="A55" t="s">
        <v>426</v>
      </c>
      <c r="B55" t="s">
        <v>427</v>
      </c>
      <c r="C55" t="s">
        <v>407</v>
      </c>
      <c r="D55" t="s">
        <v>408</v>
      </c>
      <c r="E55" t="s">
        <v>424</v>
      </c>
      <c r="F55" t="s">
        <v>416</v>
      </c>
      <c r="G55" t="s">
        <v>417</v>
      </c>
      <c r="H55" t="s">
        <v>274</v>
      </c>
      <c r="I55" t="s">
        <v>428</v>
      </c>
      <c r="J55" s="65">
        <v>4.2</v>
      </c>
      <c r="K55" t="s">
        <v>105</v>
      </c>
      <c r="L55" s="66">
        <v>3.9E-2</v>
      </c>
      <c r="M55" s="66">
        <v>9.9000000000000008E-3</v>
      </c>
      <c r="N55" s="65">
        <v>2625000</v>
      </c>
      <c r="O55" s="65">
        <v>113.7265</v>
      </c>
      <c r="P55" s="65">
        <v>0</v>
      </c>
      <c r="Q55" s="65">
        <v>10272.488270624999</v>
      </c>
      <c r="R55" s="66">
        <v>0</v>
      </c>
      <c r="S55" s="66">
        <v>1.35E-2</v>
      </c>
      <c r="T55" s="66">
        <v>2.0999999999999999E-3</v>
      </c>
    </row>
    <row r="56" spans="1:20">
      <c r="A56" t="s">
        <v>429</v>
      </c>
      <c r="B56" t="s">
        <v>430</v>
      </c>
      <c r="C56" t="s">
        <v>407</v>
      </c>
      <c r="D56" t="s">
        <v>408</v>
      </c>
      <c r="E56" t="s">
        <v>431</v>
      </c>
      <c r="F56" t="s">
        <v>432</v>
      </c>
      <c r="G56" t="s">
        <v>433</v>
      </c>
      <c r="H56" t="s">
        <v>274</v>
      </c>
      <c r="I56" t="s">
        <v>434</v>
      </c>
      <c r="J56" s="65">
        <v>7.07</v>
      </c>
      <c r="K56" t="s">
        <v>105</v>
      </c>
      <c r="L56" s="66">
        <v>4.7500000000000001E-2</v>
      </c>
      <c r="M56" s="66">
        <v>1.9400000000000001E-2</v>
      </c>
      <c r="N56" s="65">
        <v>1550000</v>
      </c>
      <c r="O56" s="65">
        <v>122.40402778064517</v>
      </c>
      <c r="P56" s="65">
        <v>0</v>
      </c>
      <c r="Q56" s="65">
        <v>6528.4800236946003</v>
      </c>
      <c r="R56" s="66">
        <v>0</v>
      </c>
      <c r="S56" s="66">
        <v>8.6E-3</v>
      </c>
      <c r="T56" s="66">
        <v>1.2999999999999999E-3</v>
      </c>
    </row>
    <row r="57" spans="1:20">
      <c r="A57" t="s">
        <v>435</v>
      </c>
      <c r="B57" t="s">
        <v>436</v>
      </c>
      <c r="C57" t="s">
        <v>407</v>
      </c>
      <c r="D57" t="s">
        <v>408</v>
      </c>
      <c r="E57" t="s">
        <v>437</v>
      </c>
      <c r="F57" t="s">
        <v>416</v>
      </c>
      <c r="G57" t="s">
        <v>433</v>
      </c>
      <c r="H57" t="s">
        <v>274</v>
      </c>
      <c r="I57" t="s">
        <v>438</v>
      </c>
      <c r="J57" s="65">
        <v>4.2300000000000004</v>
      </c>
      <c r="K57" t="s">
        <v>105</v>
      </c>
      <c r="L57" s="66">
        <v>3.3500000000000002E-2</v>
      </c>
      <c r="M57" s="66">
        <v>1.5900000000000001E-2</v>
      </c>
      <c r="N57" s="65">
        <v>775000</v>
      </c>
      <c r="O57" s="65">
        <v>109.19953332903226</v>
      </c>
      <c r="P57" s="65">
        <v>0</v>
      </c>
      <c r="Q57" s="65">
        <v>2912.1058549353002</v>
      </c>
      <c r="R57" s="66">
        <v>0</v>
      </c>
      <c r="S57" s="66">
        <v>3.8E-3</v>
      </c>
      <c r="T57" s="66">
        <v>5.9999999999999995E-4</v>
      </c>
    </row>
    <row r="58" spans="1:20">
      <c r="A58" t="s">
        <v>439</v>
      </c>
      <c r="B58" t="s">
        <v>440</v>
      </c>
      <c r="C58" t="s">
        <v>407</v>
      </c>
      <c r="D58" t="s">
        <v>408</v>
      </c>
      <c r="E58" t="s">
        <v>437</v>
      </c>
      <c r="F58" t="s">
        <v>416</v>
      </c>
      <c r="G58" t="s">
        <v>433</v>
      </c>
      <c r="H58" t="s">
        <v>274</v>
      </c>
      <c r="I58" t="s">
        <v>412</v>
      </c>
      <c r="J58" s="65">
        <v>4.8499999999999996</v>
      </c>
      <c r="K58" t="s">
        <v>105</v>
      </c>
      <c r="L58" s="66">
        <v>3.6999999999999998E-2</v>
      </c>
      <c r="M58" s="66">
        <v>1.35E-2</v>
      </c>
      <c r="N58" s="65">
        <v>5000000</v>
      </c>
      <c r="O58" s="65">
        <v>112.764666666</v>
      </c>
      <c r="P58" s="65">
        <v>0</v>
      </c>
      <c r="Q58" s="65">
        <v>19401.160899885301</v>
      </c>
      <c r="R58" s="66">
        <v>0</v>
      </c>
      <c r="S58" s="66">
        <v>2.5600000000000001E-2</v>
      </c>
      <c r="T58" s="66">
        <v>3.8999999999999998E-3</v>
      </c>
    </row>
    <row r="59" spans="1:20">
      <c r="A59" t="s">
        <v>441</v>
      </c>
      <c r="B59" t="s">
        <v>442</v>
      </c>
      <c r="C59" t="s">
        <v>407</v>
      </c>
      <c r="D59" t="s">
        <v>408</v>
      </c>
      <c r="E59" t="s">
        <v>443</v>
      </c>
      <c r="F59" t="s">
        <v>416</v>
      </c>
      <c r="G59" t="s">
        <v>433</v>
      </c>
      <c r="H59" t="s">
        <v>274</v>
      </c>
      <c r="I59" t="s">
        <v>444</v>
      </c>
      <c r="J59" s="65">
        <v>3.74</v>
      </c>
      <c r="K59" t="s">
        <v>105</v>
      </c>
      <c r="L59" s="66">
        <v>3.3000000000000002E-2</v>
      </c>
      <c r="M59" s="66">
        <v>1.03E-2</v>
      </c>
      <c r="N59" s="65">
        <v>650000</v>
      </c>
      <c r="O59" s="65">
        <v>108.9335</v>
      </c>
      <c r="P59" s="65">
        <v>0</v>
      </c>
      <c r="Q59" s="65">
        <v>2436.4611277499998</v>
      </c>
      <c r="R59" s="66">
        <v>0</v>
      </c>
      <c r="S59" s="66">
        <v>3.2000000000000002E-3</v>
      </c>
      <c r="T59" s="66">
        <v>5.0000000000000001E-4</v>
      </c>
    </row>
    <row r="60" spans="1:20">
      <c r="A60" t="s">
        <v>445</v>
      </c>
      <c r="B60" t="s">
        <v>446</v>
      </c>
      <c r="C60" t="s">
        <v>407</v>
      </c>
      <c r="D60" t="s">
        <v>408</v>
      </c>
      <c r="E60" t="s">
        <v>447</v>
      </c>
      <c r="F60" t="s">
        <v>416</v>
      </c>
      <c r="G60" t="s">
        <v>433</v>
      </c>
      <c r="H60" t="s">
        <v>274</v>
      </c>
      <c r="I60" t="s">
        <v>412</v>
      </c>
      <c r="J60" s="65">
        <v>5.12</v>
      </c>
      <c r="K60" t="s">
        <v>105</v>
      </c>
      <c r="L60" s="66">
        <v>0.03</v>
      </c>
      <c r="M60" s="66">
        <v>1.37E-2</v>
      </c>
      <c r="N60" s="65">
        <v>2400000</v>
      </c>
      <c r="O60" s="65">
        <v>110.03067212916666</v>
      </c>
      <c r="P60" s="65">
        <v>0</v>
      </c>
      <c r="Q60" s="65">
        <v>9086.7730271150995</v>
      </c>
      <c r="R60" s="66">
        <v>0</v>
      </c>
      <c r="S60" s="66">
        <v>1.2E-2</v>
      </c>
      <c r="T60" s="66">
        <v>1.8E-3</v>
      </c>
    </row>
    <row r="61" spans="1:20">
      <c r="A61" t="s">
        <v>448</v>
      </c>
      <c r="B61" t="s">
        <v>449</v>
      </c>
      <c r="C61" t="s">
        <v>407</v>
      </c>
      <c r="D61" t="s">
        <v>408</v>
      </c>
      <c r="E61" t="s">
        <v>450</v>
      </c>
      <c r="F61" t="s">
        <v>451</v>
      </c>
      <c r="G61" t="s">
        <v>433</v>
      </c>
      <c r="H61" t="s">
        <v>274</v>
      </c>
      <c r="I61" t="s">
        <v>452</v>
      </c>
      <c r="J61" s="65">
        <v>8.14</v>
      </c>
      <c r="K61" t="s">
        <v>105</v>
      </c>
      <c r="L61" s="66">
        <v>3.1E-2</v>
      </c>
      <c r="M61" s="66">
        <v>2.46E-2</v>
      </c>
      <c r="N61" s="65">
        <v>2500000</v>
      </c>
      <c r="O61" s="65">
        <v>106.004833332</v>
      </c>
      <c r="P61" s="65">
        <v>0</v>
      </c>
      <c r="Q61" s="65">
        <v>9119.0657873852997</v>
      </c>
      <c r="R61" s="66">
        <v>0</v>
      </c>
      <c r="S61" s="66">
        <v>1.2E-2</v>
      </c>
      <c r="T61" s="66">
        <v>1.8E-3</v>
      </c>
    </row>
    <row r="62" spans="1:20">
      <c r="A62" t="s">
        <v>453</v>
      </c>
      <c r="B62" t="s">
        <v>454</v>
      </c>
      <c r="C62" t="s">
        <v>407</v>
      </c>
      <c r="D62" t="s">
        <v>408</v>
      </c>
      <c r="E62" t="s">
        <v>443</v>
      </c>
      <c r="F62" t="s">
        <v>416</v>
      </c>
      <c r="G62" t="s">
        <v>433</v>
      </c>
      <c r="H62" t="s">
        <v>274</v>
      </c>
      <c r="I62" t="s">
        <v>428</v>
      </c>
      <c r="J62" s="65">
        <v>4.6500000000000004</v>
      </c>
      <c r="K62" t="s">
        <v>105</v>
      </c>
      <c r="L62" s="66">
        <v>3.5499999999999997E-2</v>
      </c>
      <c r="M62" s="66">
        <v>1.2699999999999999E-2</v>
      </c>
      <c r="N62" s="65">
        <v>2700000</v>
      </c>
      <c r="O62" s="65">
        <v>111.05086111111112</v>
      </c>
      <c r="P62" s="65">
        <v>0</v>
      </c>
      <c r="Q62" s="65">
        <v>10317.40235325</v>
      </c>
      <c r="R62" s="66">
        <v>0</v>
      </c>
      <c r="S62" s="66">
        <v>1.3599999999999999E-2</v>
      </c>
      <c r="T62" s="66">
        <v>2.0999999999999999E-3</v>
      </c>
    </row>
    <row r="63" spans="1:20">
      <c r="A63" t="s">
        <v>455</v>
      </c>
      <c r="B63" t="s">
        <v>456</v>
      </c>
      <c r="C63" t="s">
        <v>407</v>
      </c>
      <c r="D63" t="s">
        <v>408</v>
      </c>
      <c r="E63" t="s">
        <v>457</v>
      </c>
      <c r="F63" t="s">
        <v>458</v>
      </c>
      <c r="G63" t="s">
        <v>433</v>
      </c>
      <c r="H63" t="s">
        <v>274</v>
      </c>
      <c r="I63" t="s">
        <v>459</v>
      </c>
      <c r="J63" s="65">
        <v>7.17</v>
      </c>
      <c r="K63" t="s">
        <v>105</v>
      </c>
      <c r="L63" s="66">
        <v>4.4999999999999998E-2</v>
      </c>
      <c r="M63" s="66">
        <v>2.92E-2</v>
      </c>
      <c r="N63" s="65">
        <v>2250000</v>
      </c>
      <c r="O63" s="65">
        <v>112.199</v>
      </c>
      <c r="P63" s="65">
        <v>0</v>
      </c>
      <c r="Q63" s="65">
        <v>8686.7270774999997</v>
      </c>
      <c r="R63" s="66">
        <v>0</v>
      </c>
      <c r="S63" s="66">
        <v>1.14E-2</v>
      </c>
      <c r="T63" s="66">
        <v>1.8E-3</v>
      </c>
    </row>
    <row r="64" spans="1:20">
      <c r="A64" t="s">
        <v>460</v>
      </c>
      <c r="B64" t="s">
        <v>461</v>
      </c>
      <c r="C64" t="s">
        <v>462</v>
      </c>
      <c r="D64" t="s">
        <v>408</v>
      </c>
      <c r="E64" t="s">
        <v>463</v>
      </c>
      <c r="F64" t="s">
        <v>464</v>
      </c>
      <c r="G64" t="s">
        <v>465</v>
      </c>
      <c r="H64" t="s">
        <v>274</v>
      </c>
      <c r="I64" t="s">
        <v>466</v>
      </c>
      <c r="J64" s="65">
        <v>7.71</v>
      </c>
      <c r="K64" t="s">
        <v>109</v>
      </c>
      <c r="L64" s="66">
        <v>1.7500000000000002E-2</v>
      </c>
      <c r="M64" s="66">
        <v>6.6E-3</v>
      </c>
      <c r="N64" s="65">
        <v>2115000</v>
      </c>
      <c r="O64" s="65">
        <v>109.80816666666666</v>
      </c>
      <c r="P64" s="65">
        <v>0</v>
      </c>
      <c r="Q64" s="65">
        <v>9349.6899223050004</v>
      </c>
      <c r="R64" s="66">
        <v>0</v>
      </c>
      <c r="S64" s="66">
        <v>1.23E-2</v>
      </c>
      <c r="T64" s="66">
        <v>1.9E-3</v>
      </c>
    </row>
    <row r="65" spans="1:20">
      <c r="A65" t="s">
        <v>467</v>
      </c>
      <c r="B65" t="s">
        <v>468</v>
      </c>
      <c r="C65" t="s">
        <v>407</v>
      </c>
      <c r="D65" t="s">
        <v>408</v>
      </c>
      <c r="E65" t="s">
        <v>469</v>
      </c>
      <c r="F65" t="s">
        <v>470</v>
      </c>
      <c r="G65" t="s">
        <v>465</v>
      </c>
      <c r="H65" t="s">
        <v>274</v>
      </c>
      <c r="I65" t="s">
        <v>412</v>
      </c>
      <c r="J65" s="65">
        <v>7.16</v>
      </c>
      <c r="K65" t="s">
        <v>105</v>
      </c>
      <c r="L65" s="66">
        <v>4.7500000000000001E-2</v>
      </c>
      <c r="M65" s="66">
        <v>2.0299999999999999E-2</v>
      </c>
      <c r="N65" s="65">
        <v>2215000</v>
      </c>
      <c r="O65" s="65">
        <v>121.42161111060948</v>
      </c>
      <c r="P65" s="65">
        <v>0</v>
      </c>
      <c r="Q65" s="65">
        <v>9254.5305688700992</v>
      </c>
      <c r="R65" s="66">
        <v>0</v>
      </c>
      <c r="S65" s="66">
        <v>1.2200000000000001E-2</v>
      </c>
      <c r="T65" s="66">
        <v>1.9E-3</v>
      </c>
    </row>
    <row r="66" spans="1:20">
      <c r="A66" t="s">
        <v>471</v>
      </c>
      <c r="B66" t="s">
        <v>472</v>
      </c>
      <c r="C66" t="s">
        <v>407</v>
      </c>
      <c r="D66" t="s">
        <v>408</v>
      </c>
      <c r="E66" t="s">
        <v>473</v>
      </c>
      <c r="F66" t="s">
        <v>464</v>
      </c>
      <c r="G66" t="s">
        <v>474</v>
      </c>
      <c r="H66" t="s">
        <v>475</v>
      </c>
      <c r="I66" t="s">
        <v>466</v>
      </c>
      <c r="J66" s="65">
        <v>3.49</v>
      </c>
      <c r="K66" t="s">
        <v>105</v>
      </c>
      <c r="L66" s="66">
        <v>4.6300000000000001E-2</v>
      </c>
      <c r="M66" s="66">
        <v>3.9100000000000003E-2</v>
      </c>
      <c r="N66" s="65">
        <v>1675000</v>
      </c>
      <c r="O66" s="65">
        <v>103.57954166567164</v>
      </c>
      <c r="P66" s="65">
        <v>0</v>
      </c>
      <c r="Q66" s="65">
        <v>5969.9881480988997</v>
      </c>
      <c r="R66" s="66">
        <v>0</v>
      </c>
      <c r="S66" s="66">
        <v>7.9000000000000008E-3</v>
      </c>
      <c r="T66" s="66">
        <v>1.1999999999999999E-3</v>
      </c>
    </row>
    <row r="67" spans="1:20">
      <c r="A67" t="s">
        <v>476</v>
      </c>
      <c r="B67" t="s">
        <v>477</v>
      </c>
      <c r="C67" t="s">
        <v>122</v>
      </c>
      <c r="D67" t="s">
        <v>408</v>
      </c>
      <c r="E67" t="s">
        <v>478</v>
      </c>
      <c r="F67" t="s">
        <v>464</v>
      </c>
      <c r="G67" t="s">
        <v>474</v>
      </c>
      <c r="H67" t="s">
        <v>475</v>
      </c>
      <c r="I67" t="s">
        <v>479</v>
      </c>
      <c r="J67" s="65">
        <v>4.0599999999999996</v>
      </c>
      <c r="K67" t="s">
        <v>105</v>
      </c>
      <c r="L67" s="66">
        <v>3.7499999999999999E-2</v>
      </c>
      <c r="M67" s="66">
        <v>2.7E-2</v>
      </c>
      <c r="N67" s="65">
        <v>1315000</v>
      </c>
      <c r="O67" s="65">
        <v>104.85683333079848</v>
      </c>
      <c r="P67" s="65">
        <v>0</v>
      </c>
      <c r="Q67" s="65">
        <v>4744.6825799102999</v>
      </c>
      <c r="R67" s="66">
        <v>0</v>
      </c>
      <c r="S67" s="66">
        <v>6.1999999999999998E-3</v>
      </c>
      <c r="T67" s="66">
        <v>1E-3</v>
      </c>
    </row>
    <row r="68" spans="1:20">
      <c r="A68" t="s">
        <v>480</v>
      </c>
      <c r="B68" t="s">
        <v>481</v>
      </c>
      <c r="C68" t="s">
        <v>122</v>
      </c>
      <c r="D68" t="s">
        <v>408</v>
      </c>
      <c r="E68" t="s">
        <v>482</v>
      </c>
      <c r="F68" t="s">
        <v>464</v>
      </c>
      <c r="G68" t="s">
        <v>483</v>
      </c>
      <c r="H68" t="s">
        <v>274</v>
      </c>
      <c r="I68" t="s">
        <v>484</v>
      </c>
      <c r="J68" s="65">
        <v>4.4400000000000004</v>
      </c>
      <c r="K68" t="s">
        <v>105</v>
      </c>
      <c r="L68" s="66">
        <v>3.2500000000000001E-2</v>
      </c>
      <c r="M68" s="66">
        <v>3.5499999999999997E-2</v>
      </c>
      <c r="N68" s="65">
        <v>2750000</v>
      </c>
      <c r="O68" s="65">
        <v>99.47608333454545</v>
      </c>
      <c r="P68" s="65">
        <v>0</v>
      </c>
      <c r="Q68" s="65">
        <v>9413.1730757396999</v>
      </c>
      <c r="R68" s="66">
        <v>0</v>
      </c>
      <c r="S68" s="66">
        <v>1.24E-2</v>
      </c>
      <c r="T68" s="66">
        <v>1.9E-3</v>
      </c>
    </row>
    <row r="69" spans="1:20">
      <c r="A69" t="s">
        <v>485</v>
      </c>
      <c r="B69" t="s">
        <v>486</v>
      </c>
      <c r="C69" t="s">
        <v>122</v>
      </c>
      <c r="D69" t="s">
        <v>408</v>
      </c>
      <c r="E69" t="s">
        <v>473</v>
      </c>
      <c r="F69" t="s">
        <v>464</v>
      </c>
      <c r="G69" t="s">
        <v>474</v>
      </c>
      <c r="H69" t="s">
        <v>475</v>
      </c>
      <c r="I69" t="s">
        <v>412</v>
      </c>
      <c r="J69" s="65">
        <v>3.92</v>
      </c>
      <c r="K69" t="s">
        <v>105</v>
      </c>
      <c r="L69" s="66">
        <v>4.1300000000000003E-2</v>
      </c>
      <c r="M69" s="66">
        <v>3.9699999999999999E-2</v>
      </c>
      <c r="N69" s="65">
        <v>675000</v>
      </c>
      <c r="O69" s="65">
        <v>99.953041674074072</v>
      </c>
      <c r="P69" s="65">
        <v>0</v>
      </c>
      <c r="Q69" s="65">
        <v>2321.5843107033002</v>
      </c>
      <c r="R69" s="66">
        <v>0</v>
      </c>
      <c r="S69" s="66">
        <v>3.0999999999999999E-3</v>
      </c>
      <c r="T69" s="66">
        <v>5.0000000000000001E-4</v>
      </c>
    </row>
    <row r="70" spans="1:20">
      <c r="A70" t="s">
        <v>487</v>
      </c>
      <c r="B70" t="s">
        <v>488</v>
      </c>
      <c r="C70" t="s">
        <v>489</v>
      </c>
      <c r="D70" t="s">
        <v>408</v>
      </c>
      <c r="E70" t="s">
        <v>490</v>
      </c>
      <c r="F70" t="s">
        <v>451</v>
      </c>
      <c r="G70" t="s">
        <v>483</v>
      </c>
      <c r="H70" t="s">
        <v>274</v>
      </c>
      <c r="I70" t="s">
        <v>491</v>
      </c>
      <c r="J70" s="65">
        <v>2.92</v>
      </c>
      <c r="K70" t="s">
        <v>109</v>
      </c>
      <c r="L70" s="66">
        <v>2.5000000000000001E-2</v>
      </c>
      <c r="M70" s="66">
        <v>2.4899999999999999E-2</v>
      </c>
      <c r="N70" s="65">
        <v>1600000</v>
      </c>
      <c r="O70" s="65">
        <v>102.35635174375</v>
      </c>
      <c r="P70" s="65">
        <v>0</v>
      </c>
      <c r="Q70" s="65">
        <v>6593.0592135998204</v>
      </c>
      <c r="R70" s="66">
        <v>0</v>
      </c>
      <c r="S70" s="66">
        <v>8.6999999999999994E-3</v>
      </c>
      <c r="T70" s="66">
        <v>1.2999999999999999E-3</v>
      </c>
    </row>
    <row r="71" spans="1:20">
      <c r="A71" t="s">
        <v>492</v>
      </c>
      <c r="B71" t="s">
        <v>493</v>
      </c>
      <c r="C71" t="s">
        <v>122</v>
      </c>
      <c r="D71" t="s">
        <v>408</v>
      </c>
      <c r="E71" t="s">
        <v>494</v>
      </c>
      <c r="F71" t="s">
        <v>464</v>
      </c>
      <c r="G71" t="s">
        <v>483</v>
      </c>
      <c r="H71" t="s">
        <v>274</v>
      </c>
      <c r="I71" t="s">
        <v>412</v>
      </c>
      <c r="J71" s="65">
        <v>4.42</v>
      </c>
      <c r="K71" t="s">
        <v>105</v>
      </c>
      <c r="L71" s="66">
        <v>3.7499999999999999E-2</v>
      </c>
      <c r="M71" s="66">
        <v>3.9E-2</v>
      </c>
      <c r="N71" s="65">
        <v>1700000</v>
      </c>
      <c r="O71" s="65">
        <v>100.21633333529412</v>
      </c>
      <c r="P71" s="65">
        <v>0</v>
      </c>
      <c r="Q71" s="65">
        <v>5862.3548511147001</v>
      </c>
      <c r="R71" s="66">
        <v>0</v>
      </c>
      <c r="S71" s="66">
        <v>7.7000000000000002E-3</v>
      </c>
      <c r="T71" s="66">
        <v>1.1999999999999999E-3</v>
      </c>
    </row>
    <row r="72" spans="1:20">
      <c r="A72" t="s">
        <v>495</v>
      </c>
      <c r="B72" t="s">
        <v>496</v>
      </c>
      <c r="C72" t="s">
        <v>122</v>
      </c>
      <c r="D72" t="s">
        <v>408</v>
      </c>
      <c r="E72" t="s">
        <v>497</v>
      </c>
      <c r="F72" t="s">
        <v>498</v>
      </c>
      <c r="G72" t="s">
        <v>483</v>
      </c>
      <c r="H72" t="s">
        <v>274</v>
      </c>
      <c r="I72" t="s">
        <v>499</v>
      </c>
      <c r="J72" s="65">
        <v>1.44</v>
      </c>
      <c r="K72" t="s">
        <v>109</v>
      </c>
      <c r="L72" s="66">
        <v>2.5000000000000001E-2</v>
      </c>
      <c r="M72" s="66">
        <v>2.6599999999999999E-2</v>
      </c>
      <c r="N72" s="65">
        <v>1650000</v>
      </c>
      <c r="O72" s="65">
        <v>101.09044444242424</v>
      </c>
      <c r="P72" s="65">
        <v>0</v>
      </c>
      <c r="Q72" s="65">
        <v>6715.0035353991398</v>
      </c>
      <c r="R72" s="66">
        <v>0</v>
      </c>
      <c r="S72" s="66">
        <v>8.8000000000000005E-3</v>
      </c>
      <c r="T72" s="66">
        <v>1.4E-3</v>
      </c>
    </row>
    <row r="73" spans="1:20">
      <c r="A73" t="s">
        <v>500</v>
      </c>
      <c r="B73" t="s">
        <v>501</v>
      </c>
      <c r="C73" t="s">
        <v>122</v>
      </c>
      <c r="D73" t="s">
        <v>408</v>
      </c>
      <c r="E73" t="s">
        <v>502</v>
      </c>
      <c r="F73" t="s">
        <v>503</v>
      </c>
      <c r="G73" t="s">
        <v>504</v>
      </c>
      <c r="H73" t="s">
        <v>475</v>
      </c>
      <c r="I73" t="s">
        <v>505</v>
      </c>
      <c r="J73" s="65">
        <v>3.14</v>
      </c>
      <c r="K73" t="s">
        <v>105</v>
      </c>
      <c r="L73" s="66">
        <v>5.5E-2</v>
      </c>
      <c r="M73" s="66">
        <v>6.2700000000000006E-2</v>
      </c>
      <c r="N73" s="65">
        <v>1750000</v>
      </c>
      <c r="O73" s="65">
        <v>99.988877777142861</v>
      </c>
      <c r="P73" s="65">
        <v>0</v>
      </c>
      <c r="Q73" s="65">
        <v>6021.0802475451001</v>
      </c>
      <c r="R73" s="66">
        <v>0</v>
      </c>
      <c r="S73" s="66">
        <v>7.9000000000000008E-3</v>
      </c>
      <c r="T73" s="66">
        <v>1.1999999999999999E-3</v>
      </c>
    </row>
    <row r="74" spans="1:20">
      <c r="A74" t="s">
        <v>506</v>
      </c>
      <c r="B74" t="s">
        <v>507</v>
      </c>
      <c r="C74" t="s">
        <v>407</v>
      </c>
      <c r="D74" t="s">
        <v>408</v>
      </c>
      <c r="E74" t="s">
        <v>508</v>
      </c>
      <c r="F74" t="s">
        <v>410</v>
      </c>
      <c r="G74" t="s">
        <v>509</v>
      </c>
      <c r="H74" t="s">
        <v>274</v>
      </c>
      <c r="I74" t="s">
        <v>412</v>
      </c>
      <c r="J74" s="65">
        <v>3.55</v>
      </c>
      <c r="K74" t="s">
        <v>109</v>
      </c>
      <c r="L74" s="66">
        <v>3.7499999999999999E-2</v>
      </c>
      <c r="M74" s="66">
        <v>2.7E-2</v>
      </c>
      <c r="N74" s="65">
        <v>3100000</v>
      </c>
      <c r="O74" s="65">
        <v>104.60508333225775</v>
      </c>
      <c r="P74" s="65">
        <v>0</v>
      </c>
      <c r="Q74" s="65">
        <v>13054.6934788491</v>
      </c>
      <c r="R74" s="66">
        <v>0</v>
      </c>
      <c r="S74" s="66">
        <v>1.72E-2</v>
      </c>
      <c r="T74" s="66">
        <v>2.5999999999999999E-3</v>
      </c>
    </row>
    <row r="75" spans="1:20">
      <c r="A75" t="s">
        <v>510</v>
      </c>
      <c r="B75" t="s">
        <v>511</v>
      </c>
      <c r="C75" t="s">
        <v>407</v>
      </c>
      <c r="D75" t="s">
        <v>408</v>
      </c>
      <c r="E75" t="s">
        <v>512</v>
      </c>
      <c r="F75" t="s">
        <v>513</v>
      </c>
      <c r="G75" t="s">
        <v>504</v>
      </c>
      <c r="H75" t="s">
        <v>475</v>
      </c>
      <c r="I75" t="s">
        <v>412</v>
      </c>
      <c r="J75" s="65">
        <v>2.04</v>
      </c>
      <c r="K75" t="s">
        <v>105</v>
      </c>
      <c r="L75" s="66">
        <v>3.7499999999999999E-2</v>
      </c>
      <c r="M75" s="66">
        <v>3.1099999999999999E-2</v>
      </c>
      <c r="N75" s="65">
        <v>1637714</v>
      </c>
      <c r="O75" s="65">
        <v>102.74983333231566</v>
      </c>
      <c r="P75" s="65">
        <v>0</v>
      </c>
      <c r="Q75" s="65">
        <v>5790.3372631878601</v>
      </c>
      <c r="R75" s="66">
        <v>0</v>
      </c>
      <c r="S75" s="66">
        <v>7.6E-3</v>
      </c>
      <c r="T75" s="66">
        <v>1.1999999999999999E-3</v>
      </c>
    </row>
    <row r="76" spans="1:20">
      <c r="A76" t="s">
        <v>514</v>
      </c>
      <c r="B76" t="s">
        <v>515</v>
      </c>
      <c r="C76" t="s">
        <v>407</v>
      </c>
      <c r="D76" t="s">
        <v>408</v>
      </c>
      <c r="E76" t="s">
        <v>516</v>
      </c>
      <c r="F76" t="s">
        <v>517</v>
      </c>
      <c r="G76" t="s">
        <v>504</v>
      </c>
      <c r="H76" t="s">
        <v>475</v>
      </c>
      <c r="I76" t="s">
        <v>452</v>
      </c>
      <c r="J76" s="65">
        <v>7.28</v>
      </c>
      <c r="K76" t="s">
        <v>105</v>
      </c>
      <c r="L76" s="66">
        <v>4.2500000000000003E-2</v>
      </c>
      <c r="M76" s="66">
        <v>2.2599999999999999E-2</v>
      </c>
      <c r="N76" s="65">
        <v>2150000</v>
      </c>
      <c r="O76" s="65">
        <v>117.32002777674418</v>
      </c>
      <c r="P76" s="65">
        <v>0</v>
      </c>
      <c r="Q76" s="65">
        <v>8679.5116349651998</v>
      </c>
      <c r="R76" s="66">
        <v>0</v>
      </c>
      <c r="S76" s="66">
        <v>1.14E-2</v>
      </c>
      <c r="T76" s="66">
        <v>1.8E-3</v>
      </c>
    </row>
    <row r="77" spans="1:20">
      <c r="A77" t="s">
        <v>518</v>
      </c>
      <c r="B77" t="s">
        <v>519</v>
      </c>
      <c r="C77" t="s">
        <v>122</v>
      </c>
      <c r="D77" t="s">
        <v>408</v>
      </c>
      <c r="E77" t="s">
        <v>520</v>
      </c>
      <c r="F77" t="s">
        <v>521</v>
      </c>
      <c r="G77" t="s">
        <v>504</v>
      </c>
      <c r="H77" t="s">
        <v>475</v>
      </c>
      <c r="I77" t="s">
        <v>522</v>
      </c>
      <c r="J77" s="65">
        <v>7.55</v>
      </c>
      <c r="K77" t="s">
        <v>105</v>
      </c>
      <c r="L77" s="66">
        <v>3.9E-2</v>
      </c>
      <c r="M77" s="66">
        <v>4.3200000000000002E-2</v>
      </c>
      <c r="N77" s="65">
        <v>1750000</v>
      </c>
      <c r="O77" s="65">
        <v>98.968500000000006</v>
      </c>
      <c r="P77" s="65">
        <v>0</v>
      </c>
      <c r="Q77" s="65">
        <v>5959.6356487499997</v>
      </c>
      <c r="R77" s="66">
        <v>0</v>
      </c>
      <c r="S77" s="66">
        <v>7.7999999999999996E-3</v>
      </c>
      <c r="T77" s="66">
        <v>1.1999999999999999E-3</v>
      </c>
    </row>
    <row r="78" spans="1:20">
      <c r="A78" t="s">
        <v>523</v>
      </c>
      <c r="B78" t="s">
        <v>524</v>
      </c>
      <c r="C78" t="s">
        <v>122</v>
      </c>
      <c r="D78" t="s">
        <v>408</v>
      </c>
      <c r="E78" t="s">
        <v>525</v>
      </c>
      <c r="F78" t="s">
        <v>503</v>
      </c>
      <c r="G78" t="s">
        <v>526</v>
      </c>
      <c r="H78" t="s">
        <v>475</v>
      </c>
      <c r="I78" t="s">
        <v>527</v>
      </c>
      <c r="J78" s="65">
        <v>7.46</v>
      </c>
      <c r="K78" t="s">
        <v>105</v>
      </c>
      <c r="L78" s="66">
        <v>5.9499999999999997E-2</v>
      </c>
      <c r="M78" s="66">
        <v>8.7499999999999994E-2</v>
      </c>
      <c r="N78" s="65">
        <v>703371.78</v>
      </c>
      <c r="O78" s="65">
        <v>83.901777780052484</v>
      </c>
      <c r="P78" s="65">
        <v>0</v>
      </c>
      <c r="Q78" s="65">
        <v>2030.6766531396299</v>
      </c>
      <c r="R78" s="66">
        <v>0</v>
      </c>
      <c r="S78" s="66">
        <v>2.7000000000000001E-3</v>
      </c>
      <c r="T78" s="66">
        <v>4.0000000000000002E-4</v>
      </c>
    </row>
    <row r="79" spans="1:20">
      <c r="A79" t="s">
        <v>528</v>
      </c>
      <c r="B79" t="s">
        <v>529</v>
      </c>
      <c r="C79" t="s">
        <v>122</v>
      </c>
      <c r="D79" t="s">
        <v>408</v>
      </c>
      <c r="E79" t="s">
        <v>525</v>
      </c>
      <c r="F79" t="s">
        <v>503</v>
      </c>
      <c r="G79" t="s">
        <v>526</v>
      </c>
      <c r="H79" t="s">
        <v>475</v>
      </c>
      <c r="I79" t="s">
        <v>530</v>
      </c>
      <c r="J79" s="65">
        <v>4.7</v>
      </c>
      <c r="K79" t="s">
        <v>105</v>
      </c>
      <c r="L79" s="66">
        <v>4.4999999999999998E-2</v>
      </c>
      <c r="M79" s="66">
        <v>7.3099999999999998E-2</v>
      </c>
      <c r="N79" s="65">
        <v>2461000</v>
      </c>
      <c r="O79" s="65">
        <v>89.150499999999994</v>
      </c>
      <c r="P79" s="65">
        <v>0</v>
      </c>
      <c r="Q79" s="65">
        <v>7549.5326830049999</v>
      </c>
      <c r="R79" s="66">
        <v>0</v>
      </c>
      <c r="S79" s="66">
        <v>9.9000000000000008E-3</v>
      </c>
      <c r="T79" s="66">
        <v>1.5E-3</v>
      </c>
    </row>
    <row r="80" spans="1:20">
      <c r="A80" t="s">
        <v>531</v>
      </c>
      <c r="B80" t="s">
        <v>532</v>
      </c>
      <c r="C80" t="s">
        <v>122</v>
      </c>
      <c r="D80" t="s">
        <v>408</v>
      </c>
      <c r="E80" t="s">
        <v>525</v>
      </c>
      <c r="F80" t="s">
        <v>503</v>
      </c>
      <c r="G80" t="s">
        <v>526</v>
      </c>
      <c r="H80" t="s">
        <v>475</v>
      </c>
      <c r="I80" t="s">
        <v>533</v>
      </c>
      <c r="J80" s="65">
        <v>6.79</v>
      </c>
      <c r="K80" t="s">
        <v>105</v>
      </c>
      <c r="L80" s="66">
        <v>6.8400000000000002E-2</v>
      </c>
      <c r="M80" s="66">
        <v>8.7999999999999995E-2</v>
      </c>
      <c r="N80" s="65">
        <v>2850000</v>
      </c>
      <c r="O80" s="65">
        <v>90.025000000000006</v>
      </c>
      <c r="P80" s="65">
        <v>0</v>
      </c>
      <c r="Q80" s="65">
        <v>8828.6167124999993</v>
      </c>
      <c r="R80" s="66">
        <v>0</v>
      </c>
      <c r="S80" s="66">
        <v>1.1599999999999999E-2</v>
      </c>
      <c r="T80" s="66">
        <v>1.8E-3</v>
      </c>
    </row>
    <row r="81" spans="1:5">
      <c r="A81" s="79" t="s">
        <v>234</v>
      </c>
      <c r="B81" s="14"/>
      <c r="C81" s="14"/>
      <c r="D81" s="14"/>
      <c r="E81" s="14"/>
    </row>
    <row r="82" spans="1:5">
      <c r="A82" s="79" t="s">
        <v>276</v>
      </c>
      <c r="B82" s="14"/>
      <c r="C82" s="14"/>
      <c r="D82" s="14"/>
      <c r="E82" s="14"/>
    </row>
    <row r="83" spans="1:5">
      <c r="A83" s="79" t="s">
        <v>277</v>
      </c>
      <c r="B83" s="14"/>
      <c r="C83" s="14"/>
      <c r="D83" s="14"/>
      <c r="E83" s="14"/>
    </row>
    <row r="84" spans="1:5">
      <c r="A84" s="79" t="s">
        <v>278</v>
      </c>
      <c r="B84" s="14"/>
      <c r="C84" s="14"/>
      <c r="D84" s="14"/>
      <c r="E84" s="14"/>
    </row>
    <row r="85" spans="1:5">
      <c r="A85" s="79" t="s">
        <v>279</v>
      </c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8.42578125" style="13" customWidth="1"/>
    <col min="2" max="2" width="15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20075419.300000001</v>
      </c>
      <c r="I10" s="7"/>
      <c r="J10" s="63">
        <v>251.53791000000001</v>
      </c>
      <c r="K10" s="63">
        <v>967854.33916964452</v>
      </c>
      <c r="L10" s="7"/>
      <c r="M10" s="64">
        <v>1</v>
      </c>
      <c r="N10" s="64">
        <v>0.19570000000000001</v>
      </c>
      <c r="BE10" s="14"/>
      <c r="BF10" s="16"/>
      <c r="BG10" s="14"/>
      <c r="BI10" s="14"/>
    </row>
    <row r="11" spans="1:61">
      <c r="A11" s="67" t="s">
        <v>203</v>
      </c>
      <c r="D11" s="14"/>
      <c r="E11" s="14"/>
      <c r="F11" s="14"/>
      <c r="H11" s="69">
        <v>17261817.140000001</v>
      </c>
      <c r="J11" s="69">
        <v>15.03717</v>
      </c>
      <c r="K11" s="69">
        <v>330213.67150226998</v>
      </c>
      <c r="M11" s="68">
        <v>0.3412</v>
      </c>
      <c r="N11" s="68">
        <v>6.6799999999999998E-2</v>
      </c>
    </row>
    <row r="12" spans="1:61">
      <c r="A12" s="67" t="s">
        <v>534</v>
      </c>
      <c r="D12" s="14"/>
      <c r="E12" s="14"/>
      <c r="F12" s="14"/>
      <c r="H12" s="69">
        <v>12253707</v>
      </c>
      <c r="J12" s="69">
        <v>0</v>
      </c>
      <c r="K12" s="69">
        <v>246235.24484</v>
      </c>
      <c r="M12" s="68">
        <v>0.25440000000000002</v>
      </c>
      <c r="N12" s="68">
        <v>4.9799999999999997E-2</v>
      </c>
    </row>
    <row r="13" spans="1:61">
      <c r="A13" t="s">
        <v>535</v>
      </c>
      <c r="B13" t="s">
        <v>536</v>
      </c>
      <c r="C13" t="s">
        <v>99</v>
      </c>
      <c r="D13" t="s">
        <v>122</v>
      </c>
      <c r="E13" t="s">
        <v>537</v>
      </c>
      <c r="F13" t="s">
        <v>538</v>
      </c>
      <c r="G13" t="s">
        <v>101</v>
      </c>
      <c r="H13" s="65">
        <v>16578</v>
      </c>
      <c r="I13" s="65">
        <v>41690</v>
      </c>
      <c r="J13" s="65">
        <v>0</v>
      </c>
      <c r="K13" s="65">
        <v>6911.3681999999999</v>
      </c>
      <c r="L13" s="66">
        <v>4.0000000000000002E-4</v>
      </c>
      <c r="M13" s="66">
        <v>7.1000000000000004E-3</v>
      </c>
      <c r="N13" s="66">
        <v>1.4E-3</v>
      </c>
    </row>
    <row r="14" spans="1:61">
      <c r="A14" t="s">
        <v>539</v>
      </c>
      <c r="B14" t="s">
        <v>540</v>
      </c>
      <c r="C14" t="s">
        <v>99</v>
      </c>
      <c r="D14" t="s">
        <v>122</v>
      </c>
      <c r="E14" t="s">
        <v>541</v>
      </c>
      <c r="F14" t="s">
        <v>287</v>
      </c>
      <c r="G14" t="s">
        <v>101</v>
      </c>
      <c r="H14" s="65">
        <v>187502</v>
      </c>
      <c r="I14" s="65">
        <v>7108</v>
      </c>
      <c r="J14" s="65">
        <v>0</v>
      </c>
      <c r="K14" s="65">
        <v>13327.642159999999</v>
      </c>
      <c r="L14" s="66">
        <v>1.9E-3</v>
      </c>
      <c r="M14" s="66">
        <v>1.38E-2</v>
      </c>
      <c r="N14" s="66">
        <v>2.7000000000000001E-3</v>
      </c>
    </row>
    <row r="15" spans="1:61">
      <c r="A15" t="s">
        <v>542</v>
      </c>
      <c r="B15" t="s">
        <v>543</v>
      </c>
      <c r="C15" t="s">
        <v>99</v>
      </c>
      <c r="D15" t="s">
        <v>122</v>
      </c>
      <c r="E15" t="s">
        <v>544</v>
      </c>
      <c r="F15" t="s">
        <v>287</v>
      </c>
      <c r="G15" t="s">
        <v>101</v>
      </c>
      <c r="H15" s="65">
        <v>2385000</v>
      </c>
      <c r="I15" s="65">
        <v>924</v>
      </c>
      <c r="J15" s="65">
        <v>0</v>
      </c>
      <c r="K15" s="65">
        <v>22037.4</v>
      </c>
      <c r="L15" s="66">
        <v>2E-3</v>
      </c>
      <c r="M15" s="66">
        <v>2.2800000000000001E-2</v>
      </c>
      <c r="N15" s="66">
        <v>4.4999999999999997E-3</v>
      </c>
    </row>
    <row r="16" spans="1:61">
      <c r="A16" t="s">
        <v>545</v>
      </c>
      <c r="B16" t="s">
        <v>546</v>
      </c>
      <c r="C16" t="s">
        <v>99</v>
      </c>
      <c r="D16" t="s">
        <v>122</v>
      </c>
      <c r="E16" t="s">
        <v>294</v>
      </c>
      <c r="F16" t="s">
        <v>287</v>
      </c>
      <c r="G16" t="s">
        <v>101</v>
      </c>
      <c r="H16" s="65">
        <v>3065000</v>
      </c>
      <c r="I16" s="65">
        <v>1508</v>
      </c>
      <c r="J16" s="65">
        <v>0</v>
      </c>
      <c r="K16" s="65">
        <v>46220.2</v>
      </c>
      <c r="L16" s="66">
        <v>2E-3</v>
      </c>
      <c r="M16" s="66">
        <v>4.7800000000000002E-2</v>
      </c>
      <c r="N16" s="66">
        <v>9.2999999999999992E-3</v>
      </c>
    </row>
    <row r="17" spans="1:14">
      <c r="A17" t="s">
        <v>547</v>
      </c>
      <c r="B17" t="s">
        <v>548</v>
      </c>
      <c r="C17" t="s">
        <v>99</v>
      </c>
      <c r="D17" t="s">
        <v>122</v>
      </c>
      <c r="E17" t="s">
        <v>549</v>
      </c>
      <c r="F17" t="s">
        <v>287</v>
      </c>
      <c r="G17" t="s">
        <v>101</v>
      </c>
      <c r="H17" s="65">
        <v>2570000</v>
      </c>
      <c r="I17" s="65">
        <v>1830</v>
      </c>
      <c r="J17" s="65">
        <v>0</v>
      </c>
      <c r="K17" s="65">
        <v>47031</v>
      </c>
      <c r="L17" s="66">
        <v>1.9E-3</v>
      </c>
      <c r="M17" s="66">
        <v>4.8599999999999997E-2</v>
      </c>
      <c r="N17" s="66">
        <v>9.4999999999999998E-3</v>
      </c>
    </row>
    <row r="18" spans="1:14">
      <c r="A18" t="s">
        <v>550</v>
      </c>
      <c r="B18" t="s">
        <v>551</v>
      </c>
      <c r="C18" t="s">
        <v>99</v>
      </c>
      <c r="D18" t="s">
        <v>122</v>
      </c>
      <c r="E18" t="s">
        <v>552</v>
      </c>
      <c r="F18" t="s">
        <v>553</v>
      </c>
      <c r="G18" t="s">
        <v>101</v>
      </c>
      <c r="H18" s="65">
        <v>883284</v>
      </c>
      <c r="I18" s="65">
        <v>1212</v>
      </c>
      <c r="J18" s="65">
        <v>0</v>
      </c>
      <c r="K18" s="65">
        <v>10705.40208</v>
      </c>
      <c r="L18" s="66">
        <v>6.9999999999999999E-4</v>
      </c>
      <c r="M18" s="66">
        <v>1.11E-2</v>
      </c>
      <c r="N18" s="66">
        <v>2.2000000000000001E-3</v>
      </c>
    </row>
    <row r="19" spans="1:14">
      <c r="A19" t="s">
        <v>554</v>
      </c>
      <c r="B19" t="s">
        <v>555</v>
      </c>
      <c r="C19" t="s">
        <v>99</v>
      </c>
      <c r="D19" t="s">
        <v>122</v>
      </c>
      <c r="E19" t="s">
        <v>375</v>
      </c>
      <c r="F19" t="s">
        <v>376</v>
      </c>
      <c r="G19" t="s">
        <v>101</v>
      </c>
      <c r="H19" s="65">
        <v>965843</v>
      </c>
      <c r="I19" s="65">
        <v>2680</v>
      </c>
      <c r="J19" s="65">
        <v>0</v>
      </c>
      <c r="K19" s="65">
        <v>25884.592400000001</v>
      </c>
      <c r="L19" s="66">
        <v>3.8999999999999998E-3</v>
      </c>
      <c r="M19" s="66">
        <v>2.6700000000000002E-2</v>
      </c>
      <c r="N19" s="66">
        <v>5.1999999999999998E-3</v>
      </c>
    </row>
    <row r="20" spans="1:14">
      <c r="A20" t="s">
        <v>556</v>
      </c>
      <c r="B20" t="s">
        <v>557</v>
      </c>
      <c r="C20" t="s">
        <v>99</v>
      </c>
      <c r="D20" t="s">
        <v>122</v>
      </c>
      <c r="E20" t="s">
        <v>558</v>
      </c>
      <c r="F20" t="s">
        <v>559</v>
      </c>
      <c r="G20" t="s">
        <v>101</v>
      </c>
      <c r="H20" s="65">
        <v>650000</v>
      </c>
      <c r="I20" s="65">
        <v>2299</v>
      </c>
      <c r="J20" s="65">
        <v>0</v>
      </c>
      <c r="K20" s="65">
        <v>14943.5</v>
      </c>
      <c r="L20" s="66">
        <v>1.8E-3</v>
      </c>
      <c r="M20" s="66">
        <v>1.54E-2</v>
      </c>
      <c r="N20" s="66">
        <v>3.0000000000000001E-3</v>
      </c>
    </row>
    <row r="21" spans="1:14">
      <c r="A21" t="s">
        <v>560</v>
      </c>
      <c r="B21" t="s">
        <v>561</v>
      </c>
      <c r="C21" t="s">
        <v>99</v>
      </c>
      <c r="D21" t="s">
        <v>122</v>
      </c>
      <c r="E21" t="s">
        <v>355</v>
      </c>
      <c r="F21" t="s">
        <v>321</v>
      </c>
      <c r="G21" t="s">
        <v>101</v>
      </c>
      <c r="H21" s="65">
        <v>750000</v>
      </c>
      <c r="I21" s="65">
        <v>3370</v>
      </c>
      <c r="J21" s="65">
        <v>0</v>
      </c>
      <c r="K21" s="65">
        <v>25275</v>
      </c>
      <c r="L21" s="66">
        <v>4.3E-3</v>
      </c>
      <c r="M21" s="66">
        <v>2.6100000000000002E-2</v>
      </c>
      <c r="N21" s="66">
        <v>5.1000000000000004E-3</v>
      </c>
    </row>
    <row r="22" spans="1:14">
      <c r="A22" t="s">
        <v>562</v>
      </c>
      <c r="B22" t="s">
        <v>563</v>
      </c>
      <c r="C22" t="s">
        <v>99</v>
      </c>
      <c r="D22" t="s">
        <v>122</v>
      </c>
      <c r="E22" t="s">
        <v>332</v>
      </c>
      <c r="F22" t="s">
        <v>321</v>
      </c>
      <c r="G22" t="s">
        <v>101</v>
      </c>
      <c r="H22" s="65">
        <v>598000</v>
      </c>
      <c r="I22" s="65">
        <v>1568</v>
      </c>
      <c r="J22" s="65">
        <v>0</v>
      </c>
      <c r="K22" s="65">
        <v>9376.64</v>
      </c>
      <c r="L22" s="66">
        <v>1.6000000000000001E-3</v>
      </c>
      <c r="M22" s="66">
        <v>9.7000000000000003E-3</v>
      </c>
      <c r="N22" s="66">
        <v>1.9E-3</v>
      </c>
    </row>
    <row r="23" spans="1:14">
      <c r="A23" t="s">
        <v>564</v>
      </c>
      <c r="B23" t="s">
        <v>565</v>
      </c>
      <c r="C23" t="s">
        <v>99</v>
      </c>
      <c r="D23" t="s">
        <v>122</v>
      </c>
      <c r="E23" t="s">
        <v>343</v>
      </c>
      <c r="F23" t="s">
        <v>321</v>
      </c>
      <c r="G23" t="s">
        <v>101</v>
      </c>
      <c r="H23" s="65">
        <v>80000</v>
      </c>
      <c r="I23" s="65">
        <v>11050</v>
      </c>
      <c r="J23" s="65">
        <v>0</v>
      </c>
      <c r="K23" s="65">
        <v>8840</v>
      </c>
      <c r="L23" s="66">
        <v>1.6999999999999999E-3</v>
      </c>
      <c r="M23" s="66">
        <v>9.1000000000000004E-3</v>
      </c>
      <c r="N23" s="66">
        <v>1.8E-3</v>
      </c>
    </row>
    <row r="24" spans="1:14">
      <c r="A24" t="s">
        <v>566</v>
      </c>
      <c r="B24" t="s">
        <v>567</v>
      </c>
      <c r="C24" t="s">
        <v>99</v>
      </c>
      <c r="D24" t="s">
        <v>122</v>
      </c>
      <c r="E24" t="s">
        <v>326</v>
      </c>
      <c r="F24" t="s">
        <v>321</v>
      </c>
      <c r="G24" t="s">
        <v>101</v>
      </c>
      <c r="H24" s="65">
        <v>102500</v>
      </c>
      <c r="I24" s="65">
        <v>15300</v>
      </c>
      <c r="J24" s="65">
        <v>0</v>
      </c>
      <c r="K24" s="65">
        <v>15682.5</v>
      </c>
      <c r="L24" s="66">
        <v>8.0000000000000004E-4</v>
      </c>
      <c r="M24" s="66">
        <v>1.6199999999999999E-2</v>
      </c>
      <c r="N24" s="66">
        <v>3.2000000000000002E-3</v>
      </c>
    </row>
    <row r="25" spans="1:14">
      <c r="A25" s="67" t="s">
        <v>568</v>
      </c>
      <c r="D25" s="14"/>
      <c r="E25" s="14"/>
      <c r="F25" s="14"/>
      <c r="H25" s="69">
        <v>2917906.85</v>
      </c>
      <c r="J25" s="69">
        <v>0</v>
      </c>
      <c r="K25" s="69">
        <v>66088.291205000001</v>
      </c>
      <c r="M25" s="68">
        <v>6.83E-2</v>
      </c>
      <c r="N25" s="68">
        <v>1.34E-2</v>
      </c>
    </row>
    <row r="26" spans="1:14">
      <c r="A26" t="s">
        <v>569</v>
      </c>
      <c r="B26" t="s">
        <v>570</v>
      </c>
      <c r="C26" t="s">
        <v>99</v>
      </c>
      <c r="D26" t="s">
        <v>122</v>
      </c>
      <c r="E26" t="s">
        <v>571</v>
      </c>
      <c r="F26" t="s">
        <v>100</v>
      </c>
      <c r="G26" t="s">
        <v>101</v>
      </c>
      <c r="H26" s="65">
        <v>42485</v>
      </c>
      <c r="I26" s="65">
        <v>22620</v>
      </c>
      <c r="J26" s="65">
        <v>0</v>
      </c>
      <c r="K26" s="65">
        <v>9610.107</v>
      </c>
      <c r="L26" s="66">
        <v>3.0999999999999999E-3</v>
      </c>
      <c r="M26" s="66">
        <v>9.9000000000000008E-3</v>
      </c>
      <c r="N26" s="66">
        <v>1.9E-3</v>
      </c>
    </row>
    <row r="27" spans="1:14">
      <c r="A27" t="s">
        <v>572</v>
      </c>
      <c r="B27" t="s">
        <v>573</v>
      </c>
      <c r="C27" t="s">
        <v>99</v>
      </c>
      <c r="D27" t="s">
        <v>122</v>
      </c>
      <c r="E27" t="s">
        <v>574</v>
      </c>
      <c r="F27" t="s">
        <v>376</v>
      </c>
      <c r="G27" t="s">
        <v>101</v>
      </c>
      <c r="H27" s="65">
        <v>385000</v>
      </c>
      <c r="I27" s="65">
        <v>1684</v>
      </c>
      <c r="J27" s="65">
        <v>0</v>
      </c>
      <c r="K27" s="65">
        <v>6483.4</v>
      </c>
      <c r="L27" s="66">
        <v>4.1000000000000003E-3</v>
      </c>
      <c r="M27" s="66">
        <v>6.7000000000000002E-3</v>
      </c>
      <c r="N27" s="66">
        <v>1.2999999999999999E-3</v>
      </c>
    </row>
    <row r="28" spans="1:14">
      <c r="A28" t="s">
        <v>575</v>
      </c>
      <c r="B28" t="s">
        <v>576</v>
      </c>
      <c r="C28" t="s">
        <v>99</v>
      </c>
      <c r="D28" t="s">
        <v>122</v>
      </c>
      <c r="E28" t="s">
        <v>577</v>
      </c>
      <c r="F28" t="s">
        <v>376</v>
      </c>
      <c r="G28" t="s">
        <v>101</v>
      </c>
      <c r="H28" s="65">
        <v>660000</v>
      </c>
      <c r="I28" s="65">
        <v>1405</v>
      </c>
      <c r="J28" s="65">
        <v>0</v>
      </c>
      <c r="K28" s="65">
        <v>9273</v>
      </c>
      <c r="L28" s="66">
        <v>4.3E-3</v>
      </c>
      <c r="M28" s="66">
        <v>9.5999999999999992E-3</v>
      </c>
      <c r="N28" s="66">
        <v>1.9E-3</v>
      </c>
    </row>
    <row r="29" spans="1:14">
      <c r="A29" t="s">
        <v>578</v>
      </c>
      <c r="B29" t="s">
        <v>579</v>
      </c>
      <c r="C29" t="s">
        <v>99</v>
      </c>
      <c r="D29" t="s">
        <v>122</v>
      </c>
      <c r="E29" t="s">
        <v>580</v>
      </c>
      <c r="F29" t="s">
        <v>376</v>
      </c>
      <c r="G29" t="s">
        <v>101</v>
      </c>
      <c r="H29" s="65">
        <v>13000</v>
      </c>
      <c r="I29" s="65">
        <v>23590</v>
      </c>
      <c r="J29" s="65">
        <v>0</v>
      </c>
      <c r="K29" s="65">
        <v>3066.7</v>
      </c>
      <c r="L29" s="66">
        <v>8.9999999999999998E-4</v>
      </c>
      <c r="M29" s="66">
        <v>3.2000000000000002E-3</v>
      </c>
      <c r="N29" s="66">
        <v>5.9999999999999995E-4</v>
      </c>
    </row>
    <row r="30" spans="1:14">
      <c r="A30" t="s">
        <v>581</v>
      </c>
      <c r="B30" t="s">
        <v>582</v>
      </c>
      <c r="C30" t="s">
        <v>99</v>
      </c>
      <c r="D30" t="s">
        <v>122</v>
      </c>
      <c r="E30" t="s">
        <v>583</v>
      </c>
      <c r="F30" t="s">
        <v>559</v>
      </c>
      <c r="G30" t="s">
        <v>101</v>
      </c>
      <c r="H30" s="65">
        <v>755206</v>
      </c>
      <c r="I30" s="65">
        <v>1385</v>
      </c>
      <c r="J30" s="65">
        <v>0</v>
      </c>
      <c r="K30" s="65">
        <v>10459.6031</v>
      </c>
      <c r="L30" s="66">
        <v>6.8999999999999999E-3</v>
      </c>
      <c r="M30" s="66">
        <v>1.0800000000000001E-2</v>
      </c>
      <c r="N30" s="66">
        <v>2.0999999999999999E-3</v>
      </c>
    </row>
    <row r="31" spans="1:14">
      <c r="A31" t="s">
        <v>584</v>
      </c>
      <c r="B31" t="s">
        <v>585</v>
      </c>
      <c r="C31" t="s">
        <v>99</v>
      </c>
      <c r="D31" t="s">
        <v>122</v>
      </c>
      <c r="E31" t="s">
        <v>586</v>
      </c>
      <c r="F31" t="s">
        <v>321</v>
      </c>
      <c r="G31" t="s">
        <v>101</v>
      </c>
      <c r="H31" s="65">
        <v>43497</v>
      </c>
      <c r="I31" s="65">
        <v>5304</v>
      </c>
      <c r="J31" s="65">
        <v>0</v>
      </c>
      <c r="K31" s="65">
        <v>2307.08088</v>
      </c>
      <c r="L31" s="66">
        <v>3.0000000000000001E-3</v>
      </c>
      <c r="M31" s="66">
        <v>2.3999999999999998E-3</v>
      </c>
      <c r="N31" s="66">
        <v>5.0000000000000001E-4</v>
      </c>
    </row>
    <row r="32" spans="1:14">
      <c r="A32" t="s">
        <v>587</v>
      </c>
      <c r="B32" t="s">
        <v>588</v>
      </c>
      <c r="C32" t="s">
        <v>99</v>
      </c>
      <c r="D32" t="s">
        <v>122</v>
      </c>
      <c r="E32" t="s">
        <v>589</v>
      </c>
      <c r="F32" t="s">
        <v>321</v>
      </c>
      <c r="G32" t="s">
        <v>101</v>
      </c>
      <c r="H32" s="65">
        <v>785000</v>
      </c>
      <c r="I32" s="65">
        <v>1259</v>
      </c>
      <c r="J32" s="65">
        <v>0</v>
      </c>
      <c r="K32" s="65">
        <v>9883.15</v>
      </c>
      <c r="L32" s="66">
        <v>4.4000000000000003E-3</v>
      </c>
      <c r="M32" s="66">
        <v>1.0200000000000001E-2</v>
      </c>
      <c r="N32" s="66">
        <v>2E-3</v>
      </c>
    </row>
    <row r="33" spans="1:14">
      <c r="A33" t="s">
        <v>590</v>
      </c>
      <c r="B33" t="s">
        <v>591</v>
      </c>
      <c r="C33" t="s">
        <v>99</v>
      </c>
      <c r="D33" t="s">
        <v>122</v>
      </c>
      <c r="E33" t="s">
        <v>592</v>
      </c>
      <c r="F33" t="s">
        <v>593</v>
      </c>
      <c r="G33" t="s">
        <v>101</v>
      </c>
      <c r="H33" s="65">
        <v>92200</v>
      </c>
      <c r="I33" s="65">
        <v>14970</v>
      </c>
      <c r="J33" s="65">
        <v>0</v>
      </c>
      <c r="K33" s="65">
        <v>13802.34</v>
      </c>
      <c r="L33" s="66">
        <v>4.0000000000000001E-3</v>
      </c>
      <c r="M33" s="66">
        <v>1.43E-2</v>
      </c>
      <c r="N33" s="66">
        <v>2.8E-3</v>
      </c>
    </row>
    <row r="34" spans="1:14">
      <c r="A34" t="s">
        <v>594</v>
      </c>
      <c r="B34" t="s">
        <v>595</v>
      </c>
      <c r="C34" t="s">
        <v>99</v>
      </c>
      <c r="D34" t="s">
        <v>122</v>
      </c>
      <c r="E34" t="s">
        <v>596</v>
      </c>
      <c r="F34" t="s">
        <v>127</v>
      </c>
      <c r="G34" t="s">
        <v>101</v>
      </c>
      <c r="H34" s="65">
        <v>141518.85</v>
      </c>
      <c r="I34" s="65">
        <v>850</v>
      </c>
      <c r="J34" s="65">
        <v>0</v>
      </c>
      <c r="K34" s="65">
        <v>1202.9102250000001</v>
      </c>
      <c r="L34" s="66">
        <v>6.9999999999999999E-4</v>
      </c>
      <c r="M34" s="66">
        <v>1.1999999999999999E-3</v>
      </c>
      <c r="N34" s="66">
        <v>2.0000000000000001E-4</v>
      </c>
    </row>
    <row r="35" spans="1:14">
      <c r="A35" s="67" t="s">
        <v>597</v>
      </c>
      <c r="D35" s="14"/>
      <c r="E35" s="14"/>
      <c r="F35" s="14"/>
      <c r="H35" s="69">
        <v>2090203.29</v>
      </c>
      <c r="J35" s="69">
        <v>15.03717</v>
      </c>
      <c r="K35" s="69">
        <v>17890.13545727</v>
      </c>
      <c r="M35" s="68">
        <v>1.8499999999999999E-2</v>
      </c>
      <c r="N35" s="68">
        <v>3.5999999999999999E-3</v>
      </c>
    </row>
    <row r="36" spans="1:14">
      <c r="A36" t="s">
        <v>598</v>
      </c>
      <c r="B36" t="s">
        <v>599</v>
      </c>
      <c r="C36" t="s">
        <v>99</v>
      </c>
      <c r="D36" t="s">
        <v>122</v>
      </c>
      <c r="E36" t="s">
        <v>600</v>
      </c>
      <c r="F36" t="s">
        <v>601</v>
      </c>
      <c r="G36" t="s">
        <v>101</v>
      </c>
      <c r="H36" s="65">
        <v>409714.29</v>
      </c>
      <c r="I36" s="65">
        <v>36.299999999999997</v>
      </c>
      <c r="J36" s="65">
        <v>0</v>
      </c>
      <c r="K36" s="65">
        <v>148.72628727</v>
      </c>
      <c r="L36" s="66">
        <v>2.7000000000000001E-3</v>
      </c>
      <c r="M36" s="66">
        <v>2.0000000000000001E-4</v>
      </c>
      <c r="N36" s="66">
        <v>0</v>
      </c>
    </row>
    <row r="37" spans="1:14">
      <c r="A37" t="s">
        <v>602</v>
      </c>
      <c r="B37" t="s">
        <v>603</v>
      </c>
      <c r="C37" t="s">
        <v>99</v>
      </c>
      <c r="D37" t="s">
        <v>122</v>
      </c>
      <c r="E37" t="s">
        <v>604</v>
      </c>
      <c r="F37" t="s">
        <v>601</v>
      </c>
      <c r="G37" t="s">
        <v>101</v>
      </c>
      <c r="H37" s="65">
        <v>145500</v>
      </c>
      <c r="I37" s="65">
        <v>1440</v>
      </c>
      <c r="J37" s="65">
        <v>0</v>
      </c>
      <c r="K37" s="65">
        <v>2095.1999999999998</v>
      </c>
      <c r="L37" s="66">
        <v>7.6E-3</v>
      </c>
      <c r="M37" s="66">
        <v>2.2000000000000001E-3</v>
      </c>
      <c r="N37" s="66">
        <v>4.0000000000000002E-4</v>
      </c>
    </row>
    <row r="38" spans="1:14">
      <c r="A38" t="s">
        <v>605</v>
      </c>
      <c r="B38" t="s">
        <v>606</v>
      </c>
      <c r="C38" t="s">
        <v>99</v>
      </c>
      <c r="D38" t="s">
        <v>122</v>
      </c>
      <c r="E38" t="s">
        <v>607</v>
      </c>
      <c r="F38" t="s">
        <v>111</v>
      </c>
      <c r="G38" t="s">
        <v>101</v>
      </c>
      <c r="H38" s="65">
        <v>24300</v>
      </c>
      <c r="I38" s="65">
        <v>6851</v>
      </c>
      <c r="J38" s="65">
        <v>0</v>
      </c>
      <c r="K38" s="65">
        <v>1664.7929999999999</v>
      </c>
      <c r="L38" s="66">
        <v>1E-3</v>
      </c>
      <c r="M38" s="66">
        <v>1.6999999999999999E-3</v>
      </c>
      <c r="N38" s="66">
        <v>2.9999999999999997E-4</v>
      </c>
    </row>
    <row r="39" spans="1:14">
      <c r="A39" t="s">
        <v>608</v>
      </c>
      <c r="B39" t="s">
        <v>609</v>
      </c>
      <c r="C39" t="s">
        <v>99</v>
      </c>
      <c r="D39" t="s">
        <v>122</v>
      </c>
      <c r="E39" t="s">
        <v>400</v>
      </c>
      <c r="F39" t="s">
        <v>401</v>
      </c>
      <c r="G39" t="s">
        <v>101</v>
      </c>
      <c r="H39" s="65">
        <v>255000</v>
      </c>
      <c r="I39" s="65">
        <v>215.2</v>
      </c>
      <c r="J39" s="65">
        <v>0</v>
      </c>
      <c r="K39" s="65">
        <v>548.76</v>
      </c>
      <c r="L39" s="66">
        <v>2.8999999999999998E-3</v>
      </c>
      <c r="M39" s="66">
        <v>5.9999999999999995E-4</v>
      </c>
      <c r="N39" s="66">
        <v>1E-4</v>
      </c>
    </row>
    <row r="40" spans="1:14">
      <c r="A40" t="s">
        <v>610</v>
      </c>
      <c r="B40" t="s">
        <v>611</v>
      </c>
      <c r="C40" t="s">
        <v>99</v>
      </c>
      <c r="D40" t="s">
        <v>122</v>
      </c>
      <c r="E40" t="s">
        <v>612</v>
      </c>
      <c r="F40" t="s">
        <v>613</v>
      </c>
      <c r="G40" t="s">
        <v>101</v>
      </c>
      <c r="H40" s="65">
        <v>25240</v>
      </c>
      <c r="I40" s="65">
        <v>4180</v>
      </c>
      <c r="J40" s="65">
        <v>0</v>
      </c>
      <c r="K40" s="65">
        <v>1055.0319999999999</v>
      </c>
      <c r="L40" s="66">
        <v>2.5000000000000001E-3</v>
      </c>
      <c r="M40" s="66">
        <v>1.1000000000000001E-3</v>
      </c>
      <c r="N40" s="66">
        <v>2.0000000000000001E-4</v>
      </c>
    </row>
    <row r="41" spans="1:14">
      <c r="A41" t="s">
        <v>614</v>
      </c>
      <c r="B41" t="s">
        <v>615</v>
      </c>
      <c r="C41" t="s">
        <v>99</v>
      </c>
      <c r="D41" t="s">
        <v>122</v>
      </c>
      <c r="E41" t="s">
        <v>616</v>
      </c>
      <c r="F41" t="s">
        <v>321</v>
      </c>
      <c r="G41" t="s">
        <v>101</v>
      </c>
      <c r="H41" s="65">
        <v>60170</v>
      </c>
      <c r="I41" s="65">
        <v>11710</v>
      </c>
      <c r="J41" s="65">
        <v>0</v>
      </c>
      <c r="K41" s="65">
        <v>7045.9070000000002</v>
      </c>
      <c r="L41" s="66">
        <v>2.7000000000000001E-3</v>
      </c>
      <c r="M41" s="66">
        <v>7.3000000000000001E-3</v>
      </c>
      <c r="N41" s="66">
        <v>1.4E-3</v>
      </c>
    </row>
    <row r="42" spans="1:14">
      <c r="A42" t="s">
        <v>617</v>
      </c>
      <c r="B42" t="s">
        <v>618</v>
      </c>
      <c r="C42" t="s">
        <v>99</v>
      </c>
      <c r="D42" t="s">
        <v>122</v>
      </c>
      <c r="E42" t="s">
        <v>619</v>
      </c>
      <c r="F42" t="s">
        <v>126</v>
      </c>
      <c r="G42" t="s">
        <v>101</v>
      </c>
      <c r="H42" s="65">
        <v>600000</v>
      </c>
      <c r="I42" s="65">
        <v>57.1</v>
      </c>
      <c r="J42" s="65">
        <v>0</v>
      </c>
      <c r="K42" s="65">
        <v>342.6</v>
      </c>
      <c r="L42" s="66">
        <v>5.0000000000000001E-3</v>
      </c>
      <c r="M42" s="66">
        <v>4.0000000000000002E-4</v>
      </c>
      <c r="N42" s="66">
        <v>1E-4</v>
      </c>
    </row>
    <row r="43" spans="1:14">
      <c r="A43" t="s">
        <v>620</v>
      </c>
      <c r="B43" t="s">
        <v>621</v>
      </c>
      <c r="C43" t="s">
        <v>99</v>
      </c>
      <c r="D43" t="s">
        <v>122</v>
      </c>
      <c r="E43" t="s">
        <v>622</v>
      </c>
      <c r="F43" t="s">
        <v>126</v>
      </c>
      <c r="G43" t="s">
        <v>101</v>
      </c>
      <c r="H43" s="65">
        <v>337500</v>
      </c>
      <c r="I43" s="65">
        <v>257</v>
      </c>
      <c r="J43" s="65">
        <v>0</v>
      </c>
      <c r="K43" s="65">
        <v>867.375</v>
      </c>
      <c r="L43" s="66">
        <v>4.4999999999999997E-3</v>
      </c>
      <c r="M43" s="66">
        <v>8.9999999999999998E-4</v>
      </c>
      <c r="N43" s="66">
        <v>2.0000000000000001E-4</v>
      </c>
    </row>
    <row r="44" spans="1:14">
      <c r="A44" t="s">
        <v>623</v>
      </c>
      <c r="B44" t="s">
        <v>624</v>
      </c>
      <c r="C44" t="s">
        <v>99</v>
      </c>
      <c r="D44" t="s">
        <v>122</v>
      </c>
      <c r="E44" t="s">
        <v>625</v>
      </c>
      <c r="F44" t="s">
        <v>127</v>
      </c>
      <c r="G44" t="s">
        <v>101</v>
      </c>
      <c r="H44" s="65">
        <v>186779</v>
      </c>
      <c r="I44" s="65">
        <v>1500</v>
      </c>
      <c r="J44" s="65">
        <v>0</v>
      </c>
      <c r="K44" s="65">
        <v>2801.6849999999999</v>
      </c>
      <c r="L44" s="66">
        <v>5.7000000000000002E-3</v>
      </c>
      <c r="M44" s="66">
        <v>2.8999999999999998E-3</v>
      </c>
      <c r="N44" s="66">
        <v>5.9999999999999995E-4</v>
      </c>
    </row>
    <row r="45" spans="1:14">
      <c r="A45" t="s">
        <v>626</v>
      </c>
      <c r="B45" t="s">
        <v>627</v>
      </c>
      <c r="C45" t="s">
        <v>99</v>
      </c>
      <c r="D45" t="s">
        <v>122</v>
      </c>
      <c r="E45" t="s">
        <v>628</v>
      </c>
      <c r="F45" t="s">
        <v>127</v>
      </c>
      <c r="G45" t="s">
        <v>101</v>
      </c>
      <c r="H45" s="65">
        <v>46000</v>
      </c>
      <c r="I45" s="65">
        <v>2837</v>
      </c>
      <c r="J45" s="65">
        <v>15.03717</v>
      </c>
      <c r="K45" s="65">
        <v>1320.05717</v>
      </c>
      <c r="L45" s="66">
        <v>1.1999999999999999E-3</v>
      </c>
      <c r="M45" s="66">
        <v>1.4E-3</v>
      </c>
      <c r="N45" s="66">
        <v>2.9999999999999997E-4</v>
      </c>
    </row>
    <row r="46" spans="1:14">
      <c r="A46" s="67" t="s">
        <v>629</v>
      </c>
      <c r="D46" s="14"/>
      <c r="E46" s="14"/>
      <c r="F46" s="14"/>
      <c r="H46" s="69">
        <v>0</v>
      </c>
      <c r="J46" s="69">
        <v>0</v>
      </c>
      <c r="K46" s="69">
        <v>0</v>
      </c>
      <c r="M46" s="68">
        <v>0</v>
      </c>
      <c r="N46" s="68">
        <v>0</v>
      </c>
    </row>
    <row r="47" spans="1:14">
      <c r="A47" t="s">
        <v>227</v>
      </c>
      <c r="B47" t="s">
        <v>227</v>
      </c>
      <c r="D47" s="14"/>
      <c r="E47" s="14"/>
      <c r="F47" t="s">
        <v>227</v>
      </c>
      <c r="G47" t="s">
        <v>227</v>
      </c>
      <c r="H47" s="65">
        <v>0</v>
      </c>
      <c r="I47" s="65">
        <v>0</v>
      </c>
      <c r="K47" s="65">
        <v>0</v>
      </c>
      <c r="L47" s="66">
        <v>0</v>
      </c>
      <c r="M47" s="66">
        <v>0</v>
      </c>
      <c r="N47" s="66">
        <v>0</v>
      </c>
    </row>
    <row r="48" spans="1:14">
      <c r="A48" s="67" t="s">
        <v>232</v>
      </c>
      <c r="D48" s="14"/>
      <c r="E48" s="14"/>
      <c r="F48" s="14"/>
      <c r="H48" s="69">
        <v>2813602.16</v>
      </c>
      <c r="J48" s="69">
        <v>236.50074000000001</v>
      </c>
      <c r="K48" s="69">
        <v>637640.6676673746</v>
      </c>
      <c r="M48" s="68">
        <v>0.65880000000000005</v>
      </c>
      <c r="N48" s="68">
        <v>0.12889999999999999</v>
      </c>
    </row>
    <row r="49" spans="1:14">
      <c r="A49" s="67" t="s">
        <v>282</v>
      </c>
      <c r="D49" s="14"/>
      <c r="E49" s="14"/>
      <c r="F49" s="14"/>
      <c r="H49" s="69">
        <v>66450</v>
      </c>
      <c r="J49" s="69">
        <v>0</v>
      </c>
      <c r="K49" s="69">
        <v>37085.677727249997</v>
      </c>
      <c r="M49" s="68">
        <v>3.8300000000000001E-2</v>
      </c>
      <c r="N49" s="68">
        <v>7.4999999999999997E-3</v>
      </c>
    </row>
    <row r="50" spans="1:14">
      <c r="A50" t="s">
        <v>630</v>
      </c>
      <c r="B50" t="s">
        <v>631</v>
      </c>
      <c r="C50" t="s">
        <v>407</v>
      </c>
      <c r="D50" t="s">
        <v>408</v>
      </c>
      <c r="E50" t="s">
        <v>632</v>
      </c>
      <c r="F50" t="s">
        <v>633</v>
      </c>
      <c r="G50" t="s">
        <v>105</v>
      </c>
      <c r="H50" s="65">
        <v>45775</v>
      </c>
      <c r="I50" s="65">
        <v>12034</v>
      </c>
      <c r="J50" s="65">
        <v>0</v>
      </c>
      <c r="K50" s="65">
        <v>18954.967003500002</v>
      </c>
      <c r="L50" s="66">
        <v>0</v>
      </c>
      <c r="M50" s="66">
        <v>1.9599999999999999E-2</v>
      </c>
      <c r="N50" s="66">
        <v>3.8E-3</v>
      </c>
    </row>
    <row r="51" spans="1:14">
      <c r="A51" t="s">
        <v>634</v>
      </c>
      <c r="B51" t="s">
        <v>635</v>
      </c>
      <c r="C51" t="s">
        <v>636</v>
      </c>
      <c r="D51" t="s">
        <v>408</v>
      </c>
      <c r="E51" t="s">
        <v>637</v>
      </c>
      <c r="F51" t="s">
        <v>633</v>
      </c>
      <c r="G51" t="s">
        <v>105</v>
      </c>
      <c r="H51" s="65">
        <v>20675</v>
      </c>
      <c r="I51" s="65">
        <v>25485</v>
      </c>
      <c r="J51" s="65">
        <v>0</v>
      </c>
      <c r="K51" s="65">
        <v>18130.710723749999</v>
      </c>
      <c r="L51" s="66">
        <v>0</v>
      </c>
      <c r="M51" s="66">
        <v>1.8700000000000001E-2</v>
      </c>
      <c r="N51" s="66">
        <v>3.7000000000000002E-3</v>
      </c>
    </row>
    <row r="52" spans="1:14">
      <c r="A52" s="67" t="s">
        <v>283</v>
      </c>
      <c r="D52" s="14"/>
      <c r="E52" s="14"/>
      <c r="F52" s="14"/>
      <c r="H52" s="69">
        <v>2747152.16</v>
      </c>
      <c r="J52" s="69">
        <v>236.50074000000001</v>
      </c>
      <c r="K52" s="69">
        <v>600554.98994012456</v>
      </c>
      <c r="M52" s="68">
        <v>0.62050000000000005</v>
      </c>
      <c r="N52" s="68">
        <v>0.12139999999999999</v>
      </c>
    </row>
    <row r="53" spans="1:14">
      <c r="A53" t="s">
        <v>638</v>
      </c>
      <c r="B53" t="s">
        <v>639</v>
      </c>
      <c r="C53" t="s">
        <v>407</v>
      </c>
      <c r="D53" t="s">
        <v>408</v>
      </c>
      <c r="E53" t="s">
        <v>640</v>
      </c>
      <c r="F53" t="s">
        <v>641</v>
      </c>
      <c r="G53" t="s">
        <v>105</v>
      </c>
      <c r="H53" s="65">
        <v>53750</v>
      </c>
      <c r="I53" s="65">
        <v>13991</v>
      </c>
      <c r="J53" s="65">
        <v>0</v>
      </c>
      <c r="K53" s="65">
        <v>25876.879162500001</v>
      </c>
      <c r="L53" s="66">
        <v>0</v>
      </c>
      <c r="M53" s="66">
        <v>2.6700000000000002E-2</v>
      </c>
      <c r="N53" s="66">
        <v>5.1999999999999998E-3</v>
      </c>
    </row>
    <row r="54" spans="1:14">
      <c r="A54" t="s">
        <v>642</v>
      </c>
      <c r="B54" t="s">
        <v>643</v>
      </c>
      <c r="C54" t="s">
        <v>122</v>
      </c>
      <c r="D54" t="s">
        <v>408</v>
      </c>
      <c r="E54" t="s">
        <v>644</v>
      </c>
      <c r="F54" t="s">
        <v>513</v>
      </c>
      <c r="G54" t="s">
        <v>109</v>
      </c>
      <c r="H54" s="65">
        <v>67500</v>
      </c>
      <c r="I54" s="65">
        <v>5522</v>
      </c>
      <c r="J54" s="65">
        <v>0</v>
      </c>
      <c r="K54" s="65">
        <v>15005.565629999999</v>
      </c>
      <c r="L54" s="66">
        <v>0</v>
      </c>
      <c r="M54" s="66">
        <v>1.55E-2</v>
      </c>
      <c r="N54" s="66">
        <v>3.0000000000000001E-3</v>
      </c>
    </row>
    <row r="55" spans="1:14">
      <c r="A55" t="s">
        <v>645</v>
      </c>
      <c r="B55" t="s">
        <v>646</v>
      </c>
      <c r="C55" t="s">
        <v>407</v>
      </c>
      <c r="D55" t="s">
        <v>408</v>
      </c>
      <c r="E55" t="s">
        <v>647</v>
      </c>
      <c r="F55" t="s">
        <v>513</v>
      </c>
      <c r="G55" t="s">
        <v>105</v>
      </c>
      <c r="H55" s="65">
        <v>41000</v>
      </c>
      <c r="I55" s="65">
        <v>19997</v>
      </c>
      <c r="J55" s="65">
        <v>0</v>
      </c>
      <c r="K55" s="65">
        <v>28211.967570000001</v>
      </c>
      <c r="L55" s="66">
        <v>0</v>
      </c>
      <c r="M55" s="66">
        <v>2.9100000000000001E-2</v>
      </c>
      <c r="N55" s="66">
        <v>5.7000000000000002E-3</v>
      </c>
    </row>
    <row r="56" spans="1:14">
      <c r="A56" t="s">
        <v>648</v>
      </c>
      <c r="B56" t="s">
        <v>649</v>
      </c>
      <c r="C56" t="s">
        <v>407</v>
      </c>
      <c r="D56" t="s">
        <v>408</v>
      </c>
      <c r="E56" t="s">
        <v>650</v>
      </c>
      <c r="F56" t="s">
        <v>464</v>
      </c>
      <c r="G56" t="s">
        <v>105</v>
      </c>
      <c r="H56" s="65">
        <v>12250</v>
      </c>
      <c r="I56" s="65">
        <v>56355</v>
      </c>
      <c r="J56" s="65">
        <v>0</v>
      </c>
      <c r="K56" s="65">
        <v>23754.900487499999</v>
      </c>
      <c r="L56" s="66">
        <v>0</v>
      </c>
      <c r="M56" s="66">
        <v>2.4500000000000001E-2</v>
      </c>
      <c r="N56" s="66">
        <v>4.7999999999999996E-3</v>
      </c>
    </row>
    <row r="57" spans="1:14">
      <c r="A57" t="s">
        <v>651</v>
      </c>
      <c r="B57" t="s">
        <v>652</v>
      </c>
      <c r="C57" t="s">
        <v>407</v>
      </c>
      <c r="D57" t="s">
        <v>408</v>
      </c>
      <c r="E57" t="s">
        <v>653</v>
      </c>
      <c r="F57" t="s">
        <v>464</v>
      </c>
      <c r="G57" t="s">
        <v>105</v>
      </c>
      <c r="H57" s="65">
        <v>24000</v>
      </c>
      <c r="I57" s="65">
        <v>33817</v>
      </c>
      <c r="J57" s="65">
        <v>0</v>
      </c>
      <c r="K57" s="65">
        <v>27927.431280000001</v>
      </c>
      <c r="L57" s="66">
        <v>0</v>
      </c>
      <c r="M57" s="66">
        <v>2.8899999999999999E-2</v>
      </c>
      <c r="N57" s="66">
        <v>5.5999999999999999E-3</v>
      </c>
    </row>
    <row r="58" spans="1:14">
      <c r="A58" t="s">
        <v>654</v>
      </c>
      <c r="B58" t="s">
        <v>655</v>
      </c>
      <c r="C58" t="s">
        <v>407</v>
      </c>
      <c r="D58" t="s">
        <v>408</v>
      </c>
      <c r="E58" t="s">
        <v>656</v>
      </c>
      <c r="F58" t="s">
        <v>464</v>
      </c>
      <c r="G58" t="s">
        <v>105</v>
      </c>
      <c r="H58" s="65">
        <v>144000</v>
      </c>
      <c r="I58" s="65">
        <v>2617</v>
      </c>
      <c r="J58" s="65">
        <v>0</v>
      </c>
      <c r="K58" s="65">
        <v>12967.339679999999</v>
      </c>
      <c r="L58" s="66">
        <v>0</v>
      </c>
      <c r="M58" s="66">
        <v>1.34E-2</v>
      </c>
      <c r="N58" s="66">
        <v>2.5999999999999999E-3</v>
      </c>
    </row>
    <row r="59" spans="1:14">
      <c r="A59" t="s">
        <v>657</v>
      </c>
      <c r="B59" t="s">
        <v>658</v>
      </c>
      <c r="C59" t="s">
        <v>122</v>
      </c>
      <c r="D59" t="s">
        <v>408</v>
      </c>
      <c r="E59" t="s">
        <v>659</v>
      </c>
      <c r="F59" t="s">
        <v>660</v>
      </c>
      <c r="G59" t="s">
        <v>200</v>
      </c>
      <c r="H59" s="65">
        <v>256000</v>
      </c>
      <c r="I59" s="65">
        <v>16585</v>
      </c>
      <c r="J59" s="65">
        <v>0</v>
      </c>
      <c r="K59" s="65">
        <v>15395.125760000001</v>
      </c>
      <c r="L59" s="66">
        <v>0</v>
      </c>
      <c r="M59" s="66">
        <v>1.5900000000000001E-2</v>
      </c>
      <c r="N59" s="66">
        <v>3.0999999999999999E-3</v>
      </c>
    </row>
    <row r="60" spans="1:14">
      <c r="A60" t="s">
        <v>661</v>
      </c>
      <c r="B60" t="s">
        <v>662</v>
      </c>
      <c r="C60" t="s">
        <v>122</v>
      </c>
      <c r="D60" t="s">
        <v>408</v>
      </c>
      <c r="E60" t="s">
        <v>663</v>
      </c>
      <c r="F60" t="s">
        <v>432</v>
      </c>
      <c r="G60" t="s">
        <v>199</v>
      </c>
      <c r="H60" s="65">
        <v>159000</v>
      </c>
      <c r="I60" s="65">
        <v>10934</v>
      </c>
      <c r="J60" s="65">
        <v>0</v>
      </c>
      <c r="K60" s="65">
        <v>64776.733560000001</v>
      </c>
      <c r="L60" s="66">
        <v>0</v>
      </c>
      <c r="M60" s="66">
        <v>6.6900000000000001E-2</v>
      </c>
      <c r="N60" s="66">
        <v>1.3100000000000001E-2</v>
      </c>
    </row>
    <row r="61" spans="1:14">
      <c r="A61" t="s">
        <v>664</v>
      </c>
      <c r="B61" t="s">
        <v>665</v>
      </c>
      <c r="C61" t="s">
        <v>407</v>
      </c>
      <c r="D61" t="s">
        <v>408</v>
      </c>
      <c r="E61" t="s">
        <v>666</v>
      </c>
      <c r="F61" t="s">
        <v>521</v>
      </c>
      <c r="G61" t="s">
        <v>105</v>
      </c>
      <c r="H61" s="65">
        <v>77325</v>
      </c>
      <c r="I61" s="65">
        <v>5833</v>
      </c>
      <c r="J61" s="65">
        <v>0</v>
      </c>
      <c r="K61" s="65">
        <v>15520.17370725</v>
      </c>
      <c r="L61" s="66">
        <v>0</v>
      </c>
      <c r="M61" s="66">
        <v>1.6E-2</v>
      </c>
      <c r="N61" s="66">
        <v>3.0999999999999999E-3</v>
      </c>
    </row>
    <row r="62" spans="1:14">
      <c r="A62" t="s">
        <v>667</v>
      </c>
      <c r="B62" t="s">
        <v>668</v>
      </c>
      <c r="C62" t="s">
        <v>122</v>
      </c>
      <c r="D62" t="s">
        <v>408</v>
      </c>
      <c r="E62" t="s">
        <v>669</v>
      </c>
      <c r="F62" t="s">
        <v>470</v>
      </c>
      <c r="G62" t="s">
        <v>109</v>
      </c>
      <c r="H62" s="65">
        <v>49500</v>
      </c>
      <c r="I62" s="65">
        <v>5150</v>
      </c>
      <c r="J62" s="65">
        <v>0</v>
      </c>
      <c r="K62" s="65">
        <v>10262.77065</v>
      </c>
      <c r="L62" s="66">
        <v>0</v>
      </c>
      <c r="M62" s="66">
        <v>1.06E-2</v>
      </c>
      <c r="N62" s="66">
        <v>2.0999999999999999E-3</v>
      </c>
    </row>
    <row r="63" spans="1:14">
      <c r="A63" t="s">
        <v>670</v>
      </c>
      <c r="B63" t="s">
        <v>671</v>
      </c>
      <c r="C63" t="s">
        <v>407</v>
      </c>
      <c r="D63" t="s">
        <v>408</v>
      </c>
      <c r="E63" t="s">
        <v>672</v>
      </c>
      <c r="F63" t="s">
        <v>673</v>
      </c>
      <c r="G63" t="s">
        <v>105</v>
      </c>
      <c r="H63" s="65">
        <v>7475</v>
      </c>
      <c r="I63" s="65">
        <v>126700</v>
      </c>
      <c r="J63" s="65">
        <v>0</v>
      </c>
      <c r="K63" s="65">
        <v>32589.108824999999</v>
      </c>
      <c r="L63" s="66">
        <v>0</v>
      </c>
      <c r="M63" s="66">
        <v>3.3700000000000001E-2</v>
      </c>
      <c r="N63" s="66">
        <v>6.6E-3</v>
      </c>
    </row>
    <row r="64" spans="1:14">
      <c r="A64" t="s">
        <v>674</v>
      </c>
      <c r="B64" t="s">
        <v>675</v>
      </c>
      <c r="C64" t="s">
        <v>636</v>
      </c>
      <c r="D64" t="s">
        <v>408</v>
      </c>
      <c r="E64" t="s">
        <v>676</v>
      </c>
      <c r="F64" t="s">
        <v>410</v>
      </c>
      <c r="G64" t="s">
        <v>105</v>
      </c>
      <c r="H64" s="65">
        <v>23890</v>
      </c>
      <c r="I64" s="65">
        <v>263</v>
      </c>
      <c r="J64" s="65">
        <v>0</v>
      </c>
      <c r="K64" s="65">
        <v>216.20043870000001</v>
      </c>
      <c r="L64" s="66">
        <v>0</v>
      </c>
      <c r="M64" s="66">
        <v>2.0000000000000001E-4</v>
      </c>
      <c r="N64" s="66">
        <v>0</v>
      </c>
    </row>
    <row r="65" spans="1:14">
      <c r="A65" t="s">
        <v>677</v>
      </c>
      <c r="B65" t="s">
        <v>678</v>
      </c>
      <c r="C65" t="s">
        <v>407</v>
      </c>
      <c r="D65" t="s">
        <v>408</v>
      </c>
      <c r="E65" t="s">
        <v>679</v>
      </c>
      <c r="F65" t="s">
        <v>410</v>
      </c>
      <c r="G65" t="s">
        <v>105</v>
      </c>
      <c r="H65" s="65">
        <v>233000</v>
      </c>
      <c r="I65" s="65">
        <v>3670</v>
      </c>
      <c r="J65" s="65">
        <v>0</v>
      </c>
      <c r="K65" s="65">
        <v>29424.3351</v>
      </c>
      <c r="L65" s="66">
        <v>0</v>
      </c>
      <c r="M65" s="66">
        <v>3.04E-2</v>
      </c>
      <c r="N65" s="66">
        <v>5.8999999999999999E-3</v>
      </c>
    </row>
    <row r="66" spans="1:14">
      <c r="A66" t="s">
        <v>680</v>
      </c>
      <c r="B66" t="s">
        <v>681</v>
      </c>
      <c r="C66" t="s">
        <v>682</v>
      </c>
      <c r="D66" t="s">
        <v>408</v>
      </c>
      <c r="E66" t="s">
        <v>683</v>
      </c>
      <c r="F66" t="s">
        <v>410</v>
      </c>
      <c r="G66" t="s">
        <v>199</v>
      </c>
      <c r="H66" s="65">
        <v>21000</v>
      </c>
      <c r="I66" s="65">
        <v>31515</v>
      </c>
      <c r="J66" s="65">
        <v>0</v>
      </c>
      <c r="K66" s="65">
        <v>24659.226900000001</v>
      </c>
      <c r="L66" s="66">
        <v>0</v>
      </c>
      <c r="M66" s="66">
        <v>2.5499999999999998E-2</v>
      </c>
      <c r="N66" s="66">
        <v>5.0000000000000001E-3</v>
      </c>
    </row>
    <row r="67" spans="1:14">
      <c r="A67" t="s">
        <v>684</v>
      </c>
      <c r="B67" t="s">
        <v>685</v>
      </c>
      <c r="C67" t="s">
        <v>122</v>
      </c>
      <c r="D67" t="s">
        <v>408</v>
      </c>
      <c r="E67" t="s">
        <v>686</v>
      </c>
      <c r="F67" t="s">
        <v>451</v>
      </c>
      <c r="G67" t="s">
        <v>109</v>
      </c>
      <c r="H67" s="65">
        <v>461759</v>
      </c>
      <c r="I67" s="65">
        <v>238</v>
      </c>
      <c r="J67" s="65">
        <v>0</v>
      </c>
      <c r="K67" s="65">
        <v>4424.2995296360004</v>
      </c>
      <c r="L67" s="66">
        <v>0</v>
      </c>
      <c r="M67" s="66">
        <v>4.5999999999999999E-3</v>
      </c>
      <c r="N67" s="66">
        <v>8.9999999999999998E-4</v>
      </c>
    </row>
    <row r="68" spans="1:14">
      <c r="A68" t="s">
        <v>687</v>
      </c>
      <c r="B68" t="s">
        <v>688</v>
      </c>
      <c r="C68" t="s">
        <v>407</v>
      </c>
      <c r="D68" t="s">
        <v>408</v>
      </c>
      <c r="E68" t="s">
        <v>689</v>
      </c>
      <c r="F68" t="s">
        <v>451</v>
      </c>
      <c r="G68" t="s">
        <v>105</v>
      </c>
      <c r="H68" s="65">
        <v>39575</v>
      </c>
      <c r="I68" s="65">
        <v>11617</v>
      </c>
      <c r="J68" s="65">
        <v>0</v>
      </c>
      <c r="K68" s="65">
        <v>15819.74888775</v>
      </c>
      <c r="L68" s="66">
        <v>0</v>
      </c>
      <c r="M68" s="66">
        <v>1.6299999999999999E-2</v>
      </c>
      <c r="N68" s="66">
        <v>3.2000000000000002E-3</v>
      </c>
    </row>
    <row r="69" spans="1:14">
      <c r="A69" t="s">
        <v>690</v>
      </c>
      <c r="B69" t="s">
        <v>691</v>
      </c>
      <c r="C69" t="s">
        <v>407</v>
      </c>
      <c r="D69" t="s">
        <v>408</v>
      </c>
      <c r="E69" t="s">
        <v>692</v>
      </c>
      <c r="F69" t="s">
        <v>693</v>
      </c>
      <c r="G69" t="s">
        <v>105</v>
      </c>
      <c r="H69" s="65">
        <v>122350</v>
      </c>
      <c r="I69" s="65">
        <v>8107</v>
      </c>
      <c r="J69" s="65">
        <v>110.12877</v>
      </c>
      <c r="K69" s="65">
        <v>34241.113564500003</v>
      </c>
      <c r="L69" s="66">
        <v>0</v>
      </c>
      <c r="M69" s="66">
        <v>3.5400000000000001E-2</v>
      </c>
      <c r="N69" s="66">
        <v>6.8999999999999999E-3</v>
      </c>
    </row>
    <row r="70" spans="1:14">
      <c r="A70" t="s">
        <v>694</v>
      </c>
      <c r="B70" t="s">
        <v>695</v>
      </c>
      <c r="C70" t="s">
        <v>636</v>
      </c>
      <c r="D70" t="s">
        <v>408</v>
      </c>
      <c r="E70" t="s">
        <v>696</v>
      </c>
      <c r="F70" t="s">
        <v>633</v>
      </c>
      <c r="G70" t="s">
        <v>105</v>
      </c>
      <c r="H70" s="65">
        <v>35750</v>
      </c>
      <c r="I70" s="65">
        <v>8095</v>
      </c>
      <c r="J70" s="65">
        <v>0</v>
      </c>
      <c r="K70" s="65">
        <v>9958.1249625</v>
      </c>
      <c r="L70" s="66">
        <v>0</v>
      </c>
      <c r="M70" s="66">
        <v>1.03E-2</v>
      </c>
      <c r="N70" s="66">
        <v>2E-3</v>
      </c>
    </row>
    <row r="71" spans="1:14">
      <c r="A71" t="s">
        <v>697</v>
      </c>
      <c r="B71" t="s">
        <v>698</v>
      </c>
      <c r="C71" t="s">
        <v>407</v>
      </c>
      <c r="D71" t="s">
        <v>408</v>
      </c>
      <c r="E71" t="s">
        <v>699</v>
      </c>
      <c r="F71" t="s">
        <v>633</v>
      </c>
      <c r="G71" t="s">
        <v>105</v>
      </c>
      <c r="H71" s="65">
        <v>63700</v>
      </c>
      <c r="I71" s="65">
        <v>29398</v>
      </c>
      <c r="J71" s="65">
        <v>0</v>
      </c>
      <c r="K71" s="65">
        <v>64437.975965999998</v>
      </c>
      <c r="L71" s="66">
        <v>0</v>
      </c>
      <c r="M71" s="66">
        <v>6.6600000000000006E-2</v>
      </c>
      <c r="N71" s="66">
        <v>1.2999999999999999E-2</v>
      </c>
    </row>
    <row r="72" spans="1:14">
      <c r="A72" t="s">
        <v>700</v>
      </c>
      <c r="B72" t="s">
        <v>701</v>
      </c>
      <c r="C72" t="s">
        <v>407</v>
      </c>
      <c r="D72" t="s">
        <v>408</v>
      </c>
      <c r="E72" t="s">
        <v>702</v>
      </c>
      <c r="F72" t="s">
        <v>633</v>
      </c>
      <c r="G72" t="s">
        <v>105</v>
      </c>
      <c r="H72" s="65">
        <v>22750</v>
      </c>
      <c r="I72" s="65">
        <v>13041</v>
      </c>
      <c r="J72" s="65">
        <v>0</v>
      </c>
      <c r="K72" s="65">
        <v>10208.8534275</v>
      </c>
      <c r="L72" s="66">
        <v>0</v>
      </c>
      <c r="M72" s="66">
        <v>1.0500000000000001E-2</v>
      </c>
      <c r="N72" s="66">
        <v>2.0999999999999999E-3</v>
      </c>
    </row>
    <row r="73" spans="1:14">
      <c r="A73" t="s">
        <v>703</v>
      </c>
      <c r="B73" t="s">
        <v>704</v>
      </c>
      <c r="C73" t="s">
        <v>122</v>
      </c>
      <c r="D73" t="s">
        <v>408</v>
      </c>
      <c r="E73" t="s">
        <v>705</v>
      </c>
      <c r="F73" t="s">
        <v>633</v>
      </c>
      <c r="G73" t="s">
        <v>201</v>
      </c>
      <c r="H73" s="65">
        <v>5800</v>
      </c>
      <c r="I73" s="65">
        <v>5966000</v>
      </c>
      <c r="J73" s="65">
        <v>47.043570000000003</v>
      </c>
      <c r="K73" s="65">
        <v>11308.870858</v>
      </c>
      <c r="L73" s="66">
        <v>0</v>
      </c>
      <c r="M73" s="66">
        <v>1.17E-2</v>
      </c>
      <c r="N73" s="66">
        <v>2.3E-3</v>
      </c>
    </row>
    <row r="74" spans="1:14">
      <c r="A74" t="s">
        <v>706</v>
      </c>
      <c r="B74" t="s">
        <v>707</v>
      </c>
      <c r="C74" t="s">
        <v>636</v>
      </c>
      <c r="D74" t="s">
        <v>408</v>
      </c>
      <c r="E74" s="14"/>
      <c r="F74" t="s">
        <v>633</v>
      </c>
      <c r="G74" t="s">
        <v>105</v>
      </c>
      <c r="H74" s="65">
        <v>29500</v>
      </c>
      <c r="I74" s="65">
        <v>4224</v>
      </c>
      <c r="J74" s="65">
        <v>0</v>
      </c>
      <c r="K74" s="65">
        <v>4287.7612799999997</v>
      </c>
      <c r="L74" s="66">
        <v>0</v>
      </c>
      <c r="M74" s="66">
        <v>4.4000000000000003E-3</v>
      </c>
      <c r="N74" s="66">
        <v>8.9999999999999998E-4</v>
      </c>
    </row>
    <row r="75" spans="1:14">
      <c r="A75" t="s">
        <v>708</v>
      </c>
      <c r="B75" t="s">
        <v>709</v>
      </c>
      <c r="C75" t="s">
        <v>407</v>
      </c>
      <c r="D75" t="s">
        <v>408</v>
      </c>
      <c r="E75" t="s">
        <v>710</v>
      </c>
      <c r="F75" t="s">
        <v>633</v>
      </c>
      <c r="G75" t="s">
        <v>105</v>
      </c>
      <c r="H75" s="65">
        <v>22915</v>
      </c>
      <c r="I75" s="65">
        <v>24475</v>
      </c>
      <c r="J75" s="65">
        <v>0</v>
      </c>
      <c r="K75" s="65">
        <v>19298.663546250002</v>
      </c>
      <c r="L75" s="66">
        <v>0</v>
      </c>
      <c r="M75" s="66">
        <v>1.9900000000000001E-2</v>
      </c>
      <c r="N75" s="66">
        <v>3.8999999999999998E-3</v>
      </c>
    </row>
    <row r="76" spans="1:14">
      <c r="A76" t="s">
        <v>711</v>
      </c>
      <c r="B76" t="s">
        <v>712</v>
      </c>
      <c r="C76" t="s">
        <v>636</v>
      </c>
      <c r="D76" t="s">
        <v>408</v>
      </c>
      <c r="E76" t="s">
        <v>713</v>
      </c>
      <c r="F76" t="s">
        <v>633</v>
      </c>
      <c r="G76" t="s">
        <v>105</v>
      </c>
      <c r="H76" s="65">
        <v>9249</v>
      </c>
      <c r="I76" s="65">
        <v>16522</v>
      </c>
      <c r="J76" s="65">
        <v>0</v>
      </c>
      <c r="K76" s="65">
        <v>5258.2601629800001</v>
      </c>
      <c r="L76" s="66">
        <v>0</v>
      </c>
      <c r="M76" s="66">
        <v>5.4000000000000003E-3</v>
      </c>
      <c r="N76" s="66">
        <v>1.1000000000000001E-3</v>
      </c>
    </row>
    <row r="77" spans="1:14">
      <c r="A77" t="s">
        <v>714</v>
      </c>
      <c r="B77" t="s">
        <v>715</v>
      </c>
      <c r="C77" t="s">
        <v>407</v>
      </c>
      <c r="D77" t="s">
        <v>408</v>
      </c>
      <c r="E77" t="s">
        <v>716</v>
      </c>
      <c r="F77" t="s">
        <v>633</v>
      </c>
      <c r="G77" t="s">
        <v>202</v>
      </c>
      <c r="H77" s="65">
        <v>91500</v>
      </c>
      <c r="I77" s="65">
        <v>51150</v>
      </c>
      <c r="J77" s="65">
        <v>0</v>
      </c>
      <c r="K77" s="65">
        <v>20780.199000000001</v>
      </c>
      <c r="L77" s="66">
        <v>0</v>
      </c>
      <c r="M77" s="66">
        <v>2.1499999999999998E-2</v>
      </c>
      <c r="N77" s="66">
        <v>4.1999999999999997E-3</v>
      </c>
    </row>
    <row r="78" spans="1:14">
      <c r="A78" t="s">
        <v>717</v>
      </c>
      <c r="B78" t="s">
        <v>718</v>
      </c>
      <c r="C78" t="s">
        <v>636</v>
      </c>
      <c r="D78" t="s">
        <v>408</v>
      </c>
      <c r="E78" t="s">
        <v>719</v>
      </c>
      <c r="F78" t="s">
        <v>517</v>
      </c>
      <c r="G78" t="s">
        <v>105</v>
      </c>
      <c r="H78" s="65">
        <v>86900</v>
      </c>
      <c r="I78" s="65">
        <v>3939</v>
      </c>
      <c r="J78" s="65">
        <v>79.328400000000002</v>
      </c>
      <c r="K78" s="65">
        <v>11857.840431000001</v>
      </c>
      <c r="L78" s="66">
        <v>0</v>
      </c>
      <c r="M78" s="66">
        <v>1.23E-2</v>
      </c>
      <c r="N78" s="66">
        <v>2.3999999999999998E-3</v>
      </c>
    </row>
    <row r="79" spans="1:14">
      <c r="A79" t="s">
        <v>720</v>
      </c>
      <c r="B79" t="s">
        <v>721</v>
      </c>
      <c r="C79" t="s">
        <v>407</v>
      </c>
      <c r="D79" t="s">
        <v>408</v>
      </c>
      <c r="E79" t="s">
        <v>722</v>
      </c>
      <c r="F79" t="s">
        <v>517</v>
      </c>
      <c r="G79" t="s">
        <v>105</v>
      </c>
      <c r="H79" s="65">
        <v>40500</v>
      </c>
      <c r="I79" s="65">
        <v>11781</v>
      </c>
      <c r="J79" s="65">
        <v>0</v>
      </c>
      <c r="K79" s="65">
        <v>16418.060505000001</v>
      </c>
      <c r="L79" s="66">
        <v>0</v>
      </c>
      <c r="M79" s="66">
        <v>1.7000000000000001E-2</v>
      </c>
      <c r="N79" s="66">
        <v>3.3E-3</v>
      </c>
    </row>
    <row r="80" spans="1:14">
      <c r="A80" t="s">
        <v>723</v>
      </c>
      <c r="B80" t="s">
        <v>724</v>
      </c>
      <c r="C80" t="s">
        <v>407</v>
      </c>
      <c r="D80" t="s">
        <v>408</v>
      </c>
      <c r="E80" t="s">
        <v>725</v>
      </c>
      <c r="F80" t="s">
        <v>517</v>
      </c>
      <c r="G80" t="s">
        <v>105</v>
      </c>
      <c r="H80" s="65">
        <v>84100</v>
      </c>
      <c r="I80" s="65">
        <v>7675</v>
      </c>
      <c r="J80" s="65">
        <v>0</v>
      </c>
      <c r="K80" s="65">
        <v>22210.536674999999</v>
      </c>
      <c r="L80" s="66">
        <v>0</v>
      </c>
      <c r="M80" s="66">
        <v>2.29E-2</v>
      </c>
      <c r="N80" s="66">
        <v>4.4999999999999997E-3</v>
      </c>
    </row>
    <row r="81" spans="1:14">
      <c r="A81" t="s">
        <v>726</v>
      </c>
      <c r="B81" t="s">
        <v>727</v>
      </c>
      <c r="C81" t="s">
        <v>122</v>
      </c>
      <c r="D81" t="s">
        <v>408</v>
      </c>
      <c r="E81" t="s">
        <v>728</v>
      </c>
      <c r="F81" t="s">
        <v>729</v>
      </c>
      <c r="G81" t="s">
        <v>112</v>
      </c>
      <c r="H81" s="65">
        <v>335114.15999999997</v>
      </c>
      <c r="I81" s="65">
        <v>252</v>
      </c>
      <c r="J81" s="65">
        <v>0</v>
      </c>
      <c r="K81" s="65">
        <v>3724.8662730585602</v>
      </c>
      <c r="L81" s="66">
        <v>0</v>
      </c>
      <c r="M81" s="66">
        <v>3.8E-3</v>
      </c>
      <c r="N81" s="66">
        <v>8.0000000000000004E-4</v>
      </c>
    </row>
    <row r="82" spans="1:14">
      <c r="A82" t="s">
        <v>730</v>
      </c>
      <c r="B82" t="s">
        <v>731</v>
      </c>
      <c r="C82" t="s">
        <v>462</v>
      </c>
      <c r="D82" t="s">
        <v>408</v>
      </c>
      <c r="E82" t="s">
        <v>732</v>
      </c>
      <c r="F82" t="s">
        <v>126</v>
      </c>
      <c r="G82" t="s">
        <v>109</v>
      </c>
      <c r="H82" s="65">
        <v>126000</v>
      </c>
      <c r="I82" s="65">
        <v>3890</v>
      </c>
      <c r="J82" s="65">
        <v>0</v>
      </c>
      <c r="K82" s="65">
        <v>19732.056120000001</v>
      </c>
      <c r="L82" s="66">
        <v>0</v>
      </c>
      <c r="M82" s="66">
        <v>2.0400000000000001E-2</v>
      </c>
      <c r="N82" s="66">
        <v>4.0000000000000001E-3</v>
      </c>
    </row>
    <row r="83" spans="1:14">
      <c r="A83" s="79" t="s">
        <v>234</v>
      </c>
      <c r="D83" s="14"/>
      <c r="E83" s="14"/>
      <c r="F83" s="14"/>
    </row>
    <row r="84" spans="1:14">
      <c r="A84" s="79" t="s">
        <v>276</v>
      </c>
      <c r="D84" s="14"/>
      <c r="E84" s="14"/>
      <c r="F84" s="14"/>
    </row>
    <row r="85" spans="1:14">
      <c r="A85" s="79" t="s">
        <v>277</v>
      </c>
      <c r="D85" s="14"/>
      <c r="E85" s="14"/>
      <c r="F85" s="14"/>
    </row>
    <row r="86" spans="1:14">
      <c r="A86" s="79" t="s">
        <v>278</v>
      </c>
      <c r="D86" s="14"/>
      <c r="E86" s="14"/>
      <c r="F86" s="14"/>
    </row>
    <row r="87" spans="1:14">
      <c r="A87" s="79" t="s">
        <v>279</v>
      </c>
      <c r="D87" s="14"/>
      <c r="E87" s="14"/>
      <c r="F87" s="14"/>
    </row>
    <row r="88" spans="1:14" hidden="1">
      <c r="D88" s="14"/>
      <c r="E88" s="14"/>
      <c r="F88" s="14"/>
    </row>
    <row r="89" spans="1:14" hidden="1">
      <c r="D89" s="14"/>
      <c r="E89" s="14"/>
      <c r="F89" s="14"/>
    </row>
    <row r="90" spans="1:14" hidden="1">
      <c r="D90" s="14"/>
      <c r="E90" s="14"/>
      <c r="F90" s="14"/>
    </row>
    <row r="91" spans="1:14" hidden="1">
      <c r="D91" s="14"/>
      <c r="E91" s="14"/>
      <c r="F91" s="14"/>
    </row>
    <row r="92" spans="1:14" hidden="1"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18" sqref="N1:XFD1048576"/>
    </sheetView>
  </sheetViews>
  <sheetFormatPr defaultColWidth="0" defaultRowHeight="18" zeroHeight="1"/>
  <cols>
    <col min="1" max="1" width="46.140625" style="13" customWidth="1"/>
    <col min="2" max="2" width="14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12189250</v>
      </c>
      <c r="H10" s="7"/>
      <c r="I10" s="63">
        <v>0</v>
      </c>
      <c r="J10" s="63">
        <v>463032.28133750003</v>
      </c>
      <c r="K10" s="7"/>
      <c r="L10" s="64">
        <v>1</v>
      </c>
      <c r="M10" s="64">
        <v>9.3600000000000003E-2</v>
      </c>
      <c r="N10" s="30"/>
      <c r="BG10" s="14"/>
      <c r="BH10" s="16"/>
      <c r="BJ10" s="14"/>
    </row>
    <row r="11" spans="1:62">
      <c r="A11" s="67" t="s">
        <v>203</v>
      </c>
      <c r="C11" s="14"/>
      <c r="D11" s="14"/>
      <c r="E11" s="14"/>
      <c r="F11" s="14"/>
      <c r="G11" s="69">
        <v>2452000</v>
      </c>
      <c r="I11" s="69">
        <v>0</v>
      </c>
      <c r="J11" s="69">
        <v>125857.52</v>
      </c>
      <c r="L11" s="68">
        <v>0.27179999999999999</v>
      </c>
      <c r="M11" s="68">
        <v>2.5399999999999999E-2</v>
      </c>
    </row>
    <row r="12" spans="1:62">
      <c r="A12" s="67" t="s">
        <v>733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734</v>
      </c>
      <c r="C14" s="14"/>
      <c r="D14" s="14"/>
      <c r="E14" s="14"/>
      <c r="F14" s="14"/>
      <c r="G14" s="69">
        <v>2452000</v>
      </c>
      <c r="I14" s="69">
        <v>0</v>
      </c>
      <c r="J14" s="69">
        <v>125857.52</v>
      </c>
      <c r="L14" s="68">
        <v>0.27179999999999999</v>
      </c>
      <c r="M14" s="68">
        <v>2.5399999999999999E-2</v>
      </c>
    </row>
    <row r="15" spans="1:62">
      <c r="A15" t="s">
        <v>735</v>
      </c>
      <c r="B15" t="s">
        <v>736</v>
      </c>
      <c r="C15" t="s">
        <v>99</v>
      </c>
      <c r="D15" t="s">
        <v>737</v>
      </c>
      <c r="E15" t="s">
        <v>738</v>
      </c>
      <c r="F15" t="s">
        <v>101</v>
      </c>
      <c r="G15" s="65">
        <v>2206000</v>
      </c>
      <c r="H15" s="65">
        <v>4502</v>
      </c>
      <c r="I15" s="65">
        <v>0</v>
      </c>
      <c r="J15" s="65">
        <v>99314.12</v>
      </c>
      <c r="K15" s="66">
        <v>9.0499999999999997E-2</v>
      </c>
      <c r="L15" s="66">
        <v>0.2145</v>
      </c>
      <c r="M15" s="66">
        <v>2.01E-2</v>
      </c>
    </row>
    <row r="16" spans="1:62">
      <c r="A16" t="s">
        <v>739</v>
      </c>
      <c r="B16" t="s">
        <v>740</v>
      </c>
      <c r="C16" t="s">
        <v>99</v>
      </c>
      <c r="D16" t="s">
        <v>741</v>
      </c>
      <c r="E16" t="s">
        <v>738</v>
      </c>
      <c r="F16" t="s">
        <v>101</v>
      </c>
      <c r="G16" s="65">
        <v>246000</v>
      </c>
      <c r="H16" s="65">
        <v>10790</v>
      </c>
      <c r="I16" s="65">
        <v>0</v>
      </c>
      <c r="J16" s="65">
        <v>26543.4</v>
      </c>
      <c r="K16" s="66">
        <v>7.0000000000000001E-3</v>
      </c>
      <c r="L16" s="66">
        <v>5.7299999999999997E-2</v>
      </c>
      <c r="M16" s="66">
        <v>5.4000000000000003E-3</v>
      </c>
    </row>
    <row r="17" spans="1:13">
      <c r="A17" s="67" t="s">
        <v>742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227</v>
      </c>
      <c r="B18" t="s">
        <v>227</v>
      </c>
      <c r="C18" s="14"/>
      <c r="D18" s="14"/>
      <c r="E18" t="s">
        <v>227</v>
      </c>
      <c r="F18" t="s">
        <v>227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743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227</v>
      </c>
      <c r="B20" t="s">
        <v>227</v>
      </c>
      <c r="C20" s="14"/>
      <c r="D20" s="14"/>
      <c r="E20" t="s">
        <v>227</v>
      </c>
      <c r="F20" t="s">
        <v>227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404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744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232</v>
      </c>
      <c r="C25" s="14"/>
      <c r="D25" s="14"/>
      <c r="E25" s="14"/>
      <c r="F25" s="14"/>
      <c r="G25" s="69">
        <v>9737250</v>
      </c>
      <c r="I25" s="69">
        <v>0</v>
      </c>
      <c r="J25" s="69">
        <v>337174.76133750001</v>
      </c>
      <c r="L25" s="68">
        <v>0.72819999999999996</v>
      </c>
      <c r="M25" s="68">
        <v>6.8199999999999997E-2</v>
      </c>
    </row>
    <row r="26" spans="1:13">
      <c r="A26" s="67" t="s">
        <v>745</v>
      </c>
      <c r="C26" s="14"/>
      <c r="D26" s="14"/>
      <c r="E26" s="14"/>
      <c r="F26" s="14"/>
      <c r="G26" s="69">
        <v>8272250</v>
      </c>
      <c r="I26" s="69">
        <v>0</v>
      </c>
      <c r="J26" s="69">
        <v>262869.46323749999</v>
      </c>
      <c r="L26" s="68">
        <v>0.56769999999999998</v>
      </c>
      <c r="M26" s="68">
        <v>5.3100000000000001E-2</v>
      </c>
    </row>
    <row r="27" spans="1:13">
      <c r="A27" t="s">
        <v>746</v>
      </c>
      <c r="B27" t="s">
        <v>747</v>
      </c>
      <c r="C27" t="s">
        <v>407</v>
      </c>
      <c r="D27" t="s">
        <v>748</v>
      </c>
      <c r="E27" t="s">
        <v>416</v>
      </c>
      <c r="F27" t="s">
        <v>105</v>
      </c>
      <c r="G27" s="65">
        <v>6250</v>
      </c>
      <c r="H27" s="65">
        <v>17463</v>
      </c>
      <c r="I27" s="65">
        <v>0</v>
      </c>
      <c r="J27" s="65">
        <v>3755.6364374999998</v>
      </c>
      <c r="K27" s="66">
        <v>0</v>
      </c>
      <c r="L27" s="66">
        <v>8.0999999999999996E-3</v>
      </c>
      <c r="M27" s="66">
        <v>8.0000000000000004E-4</v>
      </c>
    </row>
    <row r="28" spans="1:13">
      <c r="A28" t="s">
        <v>749</v>
      </c>
      <c r="B28" t="s">
        <v>750</v>
      </c>
      <c r="C28" t="s">
        <v>489</v>
      </c>
      <c r="D28" t="s">
        <v>751</v>
      </c>
      <c r="E28" t="s">
        <v>738</v>
      </c>
      <c r="F28" t="s">
        <v>105</v>
      </c>
      <c r="G28" s="65">
        <v>390000</v>
      </c>
      <c r="H28" s="65">
        <v>1688</v>
      </c>
      <c r="I28" s="65">
        <v>0</v>
      </c>
      <c r="J28" s="65">
        <v>22652.7912</v>
      </c>
      <c r="K28" s="66">
        <v>0</v>
      </c>
      <c r="L28" s="66">
        <v>4.8899999999999999E-2</v>
      </c>
      <c r="M28" s="66">
        <v>4.5999999999999999E-3</v>
      </c>
    </row>
    <row r="29" spans="1:13">
      <c r="A29" t="s">
        <v>752</v>
      </c>
      <c r="B29" t="s">
        <v>753</v>
      </c>
      <c r="C29" t="s">
        <v>754</v>
      </c>
      <c r="D29" t="s">
        <v>755</v>
      </c>
      <c r="E29" t="s">
        <v>738</v>
      </c>
      <c r="F29" t="s">
        <v>202</v>
      </c>
      <c r="G29" s="65">
        <v>6680000</v>
      </c>
      <c r="H29" s="65">
        <v>1679</v>
      </c>
      <c r="I29" s="65">
        <v>0</v>
      </c>
      <c r="J29" s="65">
        <v>49797.796799999996</v>
      </c>
      <c r="K29" s="66">
        <v>0</v>
      </c>
      <c r="L29" s="66">
        <v>0.1075</v>
      </c>
      <c r="M29" s="66">
        <v>1.01E-2</v>
      </c>
    </row>
    <row r="30" spans="1:13">
      <c r="A30" t="s">
        <v>756</v>
      </c>
      <c r="B30" t="s">
        <v>757</v>
      </c>
      <c r="C30" t="s">
        <v>407</v>
      </c>
      <c r="D30" t="s">
        <v>758</v>
      </c>
      <c r="E30" t="s">
        <v>738</v>
      </c>
      <c r="F30" t="s">
        <v>105</v>
      </c>
      <c r="G30" s="65">
        <v>560000</v>
      </c>
      <c r="H30" s="65">
        <v>2407</v>
      </c>
      <c r="I30" s="65">
        <v>0</v>
      </c>
      <c r="J30" s="65">
        <v>46381.927199999998</v>
      </c>
      <c r="K30" s="66">
        <v>0</v>
      </c>
      <c r="L30" s="66">
        <v>0.1002</v>
      </c>
      <c r="M30" s="66">
        <v>9.4000000000000004E-3</v>
      </c>
    </row>
    <row r="31" spans="1:13">
      <c r="A31" t="s">
        <v>759</v>
      </c>
      <c r="B31" t="s">
        <v>760</v>
      </c>
      <c r="C31" t="s">
        <v>407</v>
      </c>
      <c r="D31" t="s">
        <v>758</v>
      </c>
      <c r="E31" t="s">
        <v>738</v>
      </c>
      <c r="F31" t="s">
        <v>105</v>
      </c>
      <c r="G31" s="65">
        <v>636000</v>
      </c>
      <c r="H31" s="65">
        <v>6410</v>
      </c>
      <c r="I31" s="65">
        <v>0</v>
      </c>
      <c r="J31" s="65">
        <v>140281.31159999999</v>
      </c>
      <c r="K31" s="66">
        <v>0</v>
      </c>
      <c r="L31" s="66">
        <v>0.30299999999999999</v>
      </c>
      <c r="M31" s="66">
        <v>2.8400000000000002E-2</v>
      </c>
    </row>
    <row r="32" spans="1:13">
      <c r="A32" s="67" t="s">
        <v>761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227</v>
      </c>
      <c r="B33" t="s">
        <v>227</v>
      </c>
      <c r="C33" s="14"/>
      <c r="D33" s="14"/>
      <c r="E33" t="s">
        <v>227</v>
      </c>
      <c r="F33" t="s">
        <v>227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404</v>
      </c>
      <c r="C34" s="14"/>
      <c r="D34" s="14"/>
      <c r="E34" s="14"/>
      <c r="F34" s="14"/>
      <c r="G34" s="69">
        <v>1465000</v>
      </c>
      <c r="I34" s="69">
        <v>0</v>
      </c>
      <c r="J34" s="69">
        <v>74305.2981</v>
      </c>
      <c r="L34" s="68">
        <v>0.1605</v>
      </c>
      <c r="M34" s="68">
        <v>1.4999999999999999E-2</v>
      </c>
    </row>
    <row r="35" spans="1:13">
      <c r="A35" t="s">
        <v>762</v>
      </c>
      <c r="B35" t="s">
        <v>763</v>
      </c>
      <c r="C35" t="s">
        <v>407</v>
      </c>
      <c r="D35" t="s">
        <v>751</v>
      </c>
      <c r="E35" t="s">
        <v>458</v>
      </c>
      <c r="F35" t="s">
        <v>105</v>
      </c>
      <c r="G35" s="65">
        <v>1465000</v>
      </c>
      <c r="H35" s="65">
        <v>1474</v>
      </c>
      <c r="I35" s="65">
        <v>0</v>
      </c>
      <c r="J35" s="65">
        <v>74305.2981</v>
      </c>
      <c r="K35" s="66">
        <v>0</v>
      </c>
      <c r="L35" s="66">
        <v>0.1605</v>
      </c>
      <c r="M35" s="66">
        <v>1.4999999999999999E-2</v>
      </c>
    </row>
    <row r="36" spans="1:13">
      <c r="A36" s="67" t="s">
        <v>744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227</v>
      </c>
      <c r="B37" t="s">
        <v>227</v>
      </c>
      <c r="C37" s="14"/>
      <c r="D37" s="14"/>
      <c r="E37" t="s">
        <v>227</v>
      </c>
      <c r="F37" t="s">
        <v>227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79" t="s">
        <v>234</v>
      </c>
      <c r="C38" s="14"/>
      <c r="D38" s="14"/>
      <c r="E38" s="14"/>
      <c r="F38" s="14"/>
    </row>
    <row r="39" spans="1:13">
      <c r="A39" s="79" t="s">
        <v>276</v>
      </c>
      <c r="C39" s="14"/>
      <c r="D39" s="14"/>
      <c r="E39" s="14"/>
      <c r="F39" s="14"/>
    </row>
    <row r="40" spans="1:13">
      <c r="A40" s="79" t="s">
        <v>277</v>
      </c>
      <c r="C40" s="14"/>
      <c r="D40" s="14"/>
      <c r="E40" s="14"/>
      <c r="F40" s="14"/>
    </row>
    <row r="41" spans="1:13">
      <c r="A41" s="79" t="s">
        <v>278</v>
      </c>
      <c r="C41" s="14"/>
      <c r="D41" s="14"/>
      <c r="E41" s="14"/>
      <c r="F41" s="14"/>
    </row>
    <row r="42" spans="1:13">
      <c r="A42" s="79" t="s">
        <v>279</v>
      </c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43866252.299999997</v>
      </c>
      <c r="J10" s="7"/>
      <c r="K10" s="63">
        <v>208380.16441802384</v>
      </c>
      <c r="L10" s="7"/>
      <c r="M10" s="64">
        <v>1</v>
      </c>
      <c r="N10" s="64">
        <v>4.2099999999999999E-2</v>
      </c>
      <c r="O10" s="30"/>
      <c r="BF10" s="14"/>
      <c r="BG10" s="16"/>
      <c r="BH10" s="14"/>
      <c r="BL10" s="14"/>
    </row>
    <row r="11" spans="1:64">
      <c r="A11" s="67" t="s">
        <v>203</v>
      </c>
      <c r="B11" s="14"/>
      <c r="C11" s="14"/>
      <c r="D11" s="14"/>
      <c r="I11" s="69">
        <v>42750000</v>
      </c>
      <c r="K11" s="69">
        <v>57491.15</v>
      </c>
      <c r="M11" s="68">
        <v>0.27589999999999998</v>
      </c>
      <c r="N11" s="68">
        <v>1.1599999999999999E-2</v>
      </c>
    </row>
    <row r="12" spans="1:64">
      <c r="A12" s="67" t="s">
        <v>764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H13" t="s">
        <v>227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765</v>
      </c>
      <c r="B14" s="14"/>
      <c r="C14" s="14"/>
      <c r="D14" s="14"/>
      <c r="I14" s="69">
        <v>42750000</v>
      </c>
      <c r="K14" s="69">
        <v>57491.15</v>
      </c>
      <c r="M14" s="68">
        <v>0.27589999999999998</v>
      </c>
      <c r="N14" s="68">
        <v>1.1599999999999999E-2</v>
      </c>
    </row>
    <row r="15" spans="1:64">
      <c r="A15" t="s">
        <v>766</v>
      </c>
      <c r="B15" t="s">
        <v>767</v>
      </c>
      <c r="C15" t="s">
        <v>99</v>
      </c>
      <c r="D15" t="s">
        <v>768</v>
      </c>
      <c r="E15" t="s">
        <v>769</v>
      </c>
      <c r="F15" t="s">
        <v>770</v>
      </c>
      <c r="G15" t="s">
        <v>209</v>
      </c>
      <c r="H15" t="s">
        <v>105</v>
      </c>
      <c r="I15" s="65">
        <v>23750000</v>
      </c>
      <c r="J15" s="65">
        <v>151.62</v>
      </c>
      <c r="K15" s="65">
        <v>36009.75</v>
      </c>
      <c r="L15" s="66">
        <v>0</v>
      </c>
      <c r="M15" s="66">
        <v>0.17280000000000001</v>
      </c>
      <c r="N15" s="66">
        <v>7.3000000000000001E-3</v>
      </c>
    </row>
    <row r="16" spans="1:64">
      <c r="A16" t="s">
        <v>771</v>
      </c>
      <c r="B16" t="s">
        <v>772</v>
      </c>
      <c r="C16" t="s">
        <v>99</v>
      </c>
      <c r="D16" t="s">
        <v>768</v>
      </c>
      <c r="E16" t="s">
        <v>769</v>
      </c>
      <c r="F16" t="s">
        <v>773</v>
      </c>
      <c r="G16" t="s">
        <v>209</v>
      </c>
      <c r="H16" t="s">
        <v>101</v>
      </c>
      <c r="I16" s="65">
        <v>19000000</v>
      </c>
      <c r="J16" s="65">
        <v>113.06</v>
      </c>
      <c r="K16" s="65">
        <v>21481.4</v>
      </c>
      <c r="L16" s="66">
        <v>0</v>
      </c>
      <c r="M16" s="66">
        <v>0.1031</v>
      </c>
      <c r="N16" s="66">
        <v>4.3E-3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227</v>
      </c>
      <c r="B18" t="s">
        <v>227</v>
      </c>
      <c r="C18" s="14"/>
      <c r="D18" s="14"/>
      <c r="E18" t="s">
        <v>227</v>
      </c>
      <c r="F18" t="s">
        <v>227</v>
      </c>
      <c r="H18" t="s">
        <v>227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404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227</v>
      </c>
      <c r="B20" t="s">
        <v>227</v>
      </c>
      <c r="C20" s="14"/>
      <c r="D20" s="14"/>
      <c r="E20" t="s">
        <v>227</v>
      </c>
      <c r="F20" t="s">
        <v>227</v>
      </c>
      <c r="H20" t="s">
        <v>227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232</v>
      </c>
      <c r="B21" s="14"/>
      <c r="C21" s="14"/>
      <c r="D21" s="14"/>
      <c r="I21" s="69">
        <v>1116252.3</v>
      </c>
      <c r="K21" s="69">
        <v>150889.01441802384</v>
      </c>
      <c r="M21" s="68">
        <v>0.72409999999999997</v>
      </c>
      <c r="N21" s="68">
        <v>3.0499999999999999E-2</v>
      </c>
    </row>
    <row r="22" spans="1:14">
      <c r="A22" s="67" t="s">
        <v>764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227</v>
      </c>
      <c r="B23" t="s">
        <v>227</v>
      </c>
      <c r="C23" s="14"/>
      <c r="D23" s="14"/>
      <c r="E23" t="s">
        <v>227</v>
      </c>
      <c r="F23" t="s">
        <v>227</v>
      </c>
      <c r="H23" t="s">
        <v>227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765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227</v>
      </c>
      <c r="B25" t="s">
        <v>227</v>
      </c>
      <c r="C25" s="14"/>
      <c r="D25" s="14"/>
      <c r="E25" t="s">
        <v>227</v>
      </c>
      <c r="F25" t="s">
        <v>227</v>
      </c>
      <c r="H25" t="s">
        <v>227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1116252.3</v>
      </c>
      <c r="K26" s="69">
        <v>150889.01441802384</v>
      </c>
      <c r="M26" s="68">
        <v>0.72409999999999997</v>
      </c>
      <c r="N26" s="68">
        <v>3.0499999999999999E-2</v>
      </c>
    </row>
    <row r="27" spans="1:14">
      <c r="A27" t="s">
        <v>774</v>
      </c>
      <c r="B27" t="s">
        <v>775</v>
      </c>
      <c r="C27" t="s">
        <v>122</v>
      </c>
      <c r="D27" t="s">
        <v>776</v>
      </c>
      <c r="E27" t="s">
        <v>458</v>
      </c>
      <c r="F27" t="s">
        <v>227</v>
      </c>
      <c r="G27" t="s">
        <v>391</v>
      </c>
      <c r="H27" t="s">
        <v>105</v>
      </c>
      <c r="I27" s="65">
        <v>94000</v>
      </c>
      <c r="J27" s="65">
        <v>3014</v>
      </c>
      <c r="K27" s="65">
        <v>9748.9035600000007</v>
      </c>
      <c r="L27" s="66">
        <v>0</v>
      </c>
      <c r="M27" s="66">
        <v>4.6800000000000001E-2</v>
      </c>
      <c r="N27" s="66">
        <v>2E-3</v>
      </c>
    </row>
    <row r="28" spans="1:14">
      <c r="A28" t="s">
        <v>777</v>
      </c>
      <c r="B28" t="s">
        <v>778</v>
      </c>
      <c r="C28" t="s">
        <v>122</v>
      </c>
      <c r="D28" t="s">
        <v>779</v>
      </c>
      <c r="E28" t="s">
        <v>464</v>
      </c>
      <c r="F28" t="s">
        <v>227</v>
      </c>
      <c r="G28" t="s">
        <v>391</v>
      </c>
      <c r="H28" t="s">
        <v>105</v>
      </c>
      <c r="I28" s="65">
        <v>2150</v>
      </c>
      <c r="J28" s="65">
        <v>143948</v>
      </c>
      <c r="K28" s="65">
        <v>10649.488961999999</v>
      </c>
      <c r="L28" s="66">
        <v>0</v>
      </c>
      <c r="M28" s="66">
        <v>5.11E-2</v>
      </c>
      <c r="N28" s="66">
        <v>2.2000000000000001E-3</v>
      </c>
    </row>
    <row r="29" spans="1:14">
      <c r="A29" t="s">
        <v>780</v>
      </c>
      <c r="B29" t="s">
        <v>781</v>
      </c>
      <c r="C29" t="s">
        <v>122</v>
      </c>
      <c r="D29" t="s">
        <v>782</v>
      </c>
      <c r="E29" t="s">
        <v>458</v>
      </c>
      <c r="F29" t="s">
        <v>227</v>
      </c>
      <c r="G29" t="s">
        <v>391</v>
      </c>
      <c r="H29" t="s">
        <v>109</v>
      </c>
      <c r="I29" s="65">
        <v>114350</v>
      </c>
      <c r="J29" s="65">
        <v>4745</v>
      </c>
      <c r="K29" s="65">
        <v>21843.6184135</v>
      </c>
      <c r="L29" s="66">
        <v>0</v>
      </c>
      <c r="M29" s="66">
        <v>0.1048</v>
      </c>
      <c r="N29" s="66">
        <v>4.4000000000000003E-3</v>
      </c>
    </row>
    <row r="30" spans="1:14">
      <c r="A30" t="s">
        <v>783</v>
      </c>
      <c r="B30" t="s">
        <v>784</v>
      </c>
      <c r="C30" t="s">
        <v>122</v>
      </c>
      <c r="D30" t="s">
        <v>782</v>
      </c>
      <c r="E30" t="s">
        <v>458</v>
      </c>
      <c r="F30" t="s">
        <v>227</v>
      </c>
      <c r="G30" t="s">
        <v>391</v>
      </c>
      <c r="H30" t="s">
        <v>201</v>
      </c>
      <c r="I30" s="65">
        <v>91500</v>
      </c>
      <c r="J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t="s">
        <v>785</v>
      </c>
      <c r="B31" t="s">
        <v>786</v>
      </c>
      <c r="C31" t="s">
        <v>122</v>
      </c>
      <c r="D31" t="s">
        <v>787</v>
      </c>
      <c r="E31" t="s">
        <v>458</v>
      </c>
      <c r="F31" t="s">
        <v>227</v>
      </c>
      <c r="G31" t="s">
        <v>391</v>
      </c>
      <c r="H31" t="s">
        <v>105</v>
      </c>
      <c r="I31" s="65">
        <v>2900</v>
      </c>
      <c r="J31" s="65">
        <v>150763</v>
      </c>
      <c r="K31" s="65">
        <v>15044.489007</v>
      </c>
      <c r="L31" s="66">
        <v>0</v>
      </c>
      <c r="M31" s="66">
        <v>7.22E-2</v>
      </c>
      <c r="N31" s="66">
        <v>3.0000000000000001E-3</v>
      </c>
    </row>
    <row r="32" spans="1:14">
      <c r="A32" t="s">
        <v>788</v>
      </c>
      <c r="B32" t="s">
        <v>789</v>
      </c>
      <c r="C32" t="s">
        <v>407</v>
      </c>
      <c r="D32" t="s">
        <v>790</v>
      </c>
      <c r="E32" t="s">
        <v>410</v>
      </c>
      <c r="F32" t="s">
        <v>227</v>
      </c>
      <c r="G32" t="s">
        <v>391</v>
      </c>
      <c r="H32" t="s">
        <v>199</v>
      </c>
      <c r="I32" s="65">
        <v>6750</v>
      </c>
      <c r="J32" s="65">
        <v>27000</v>
      </c>
      <c r="K32" s="65">
        <v>6790.6350000000002</v>
      </c>
      <c r="L32" s="66">
        <v>0</v>
      </c>
      <c r="M32" s="66">
        <v>3.2599999999999997E-2</v>
      </c>
      <c r="N32" s="66">
        <v>1.4E-3</v>
      </c>
    </row>
    <row r="33" spans="1:14">
      <c r="A33" t="s">
        <v>791</v>
      </c>
      <c r="B33" t="s">
        <v>792</v>
      </c>
      <c r="C33" t="s">
        <v>122</v>
      </c>
      <c r="D33" t="s">
        <v>793</v>
      </c>
      <c r="E33" t="s">
        <v>458</v>
      </c>
      <c r="F33" t="s">
        <v>227</v>
      </c>
      <c r="G33" t="s">
        <v>391</v>
      </c>
      <c r="H33" t="s">
        <v>105</v>
      </c>
      <c r="I33" s="65">
        <v>350405.14</v>
      </c>
      <c r="J33" s="65">
        <v>1552.8699999999969</v>
      </c>
      <c r="K33" s="65">
        <v>18723.6381997594</v>
      </c>
      <c r="L33" s="66">
        <v>0</v>
      </c>
      <c r="M33" s="66">
        <v>8.9899999999999994E-2</v>
      </c>
      <c r="N33" s="66">
        <v>3.8E-3</v>
      </c>
    </row>
    <row r="34" spans="1:14">
      <c r="A34" t="s">
        <v>794</v>
      </c>
      <c r="B34" t="s">
        <v>795</v>
      </c>
      <c r="C34" t="s">
        <v>122</v>
      </c>
      <c r="D34" t="s">
        <v>796</v>
      </c>
      <c r="E34" t="s">
        <v>458</v>
      </c>
      <c r="F34" t="s">
        <v>227</v>
      </c>
      <c r="G34" t="s">
        <v>391</v>
      </c>
      <c r="H34" t="s">
        <v>105</v>
      </c>
      <c r="I34" s="65">
        <v>60000</v>
      </c>
      <c r="J34" s="65">
        <v>11807.98</v>
      </c>
      <c r="K34" s="65">
        <v>24378.755507999998</v>
      </c>
      <c r="L34" s="66">
        <v>0</v>
      </c>
      <c r="M34" s="66">
        <v>0.11700000000000001</v>
      </c>
      <c r="N34" s="66">
        <v>4.8999999999999998E-3</v>
      </c>
    </row>
    <row r="35" spans="1:14">
      <c r="A35" t="s">
        <v>797</v>
      </c>
      <c r="B35" t="s">
        <v>798</v>
      </c>
      <c r="C35" t="s">
        <v>122</v>
      </c>
      <c r="D35" t="s">
        <v>799</v>
      </c>
      <c r="E35" t="s">
        <v>458</v>
      </c>
      <c r="F35" t="s">
        <v>227</v>
      </c>
      <c r="G35" t="s">
        <v>391</v>
      </c>
      <c r="H35" t="s">
        <v>105</v>
      </c>
      <c r="I35" s="65">
        <v>218500</v>
      </c>
      <c r="J35" s="65">
        <v>1404.5</v>
      </c>
      <c r="K35" s="65">
        <v>10559.8526325</v>
      </c>
      <c r="L35" s="66">
        <v>0</v>
      </c>
      <c r="M35" s="66">
        <v>5.0700000000000002E-2</v>
      </c>
      <c r="N35" s="66">
        <v>2.0999999999999999E-3</v>
      </c>
    </row>
    <row r="36" spans="1:14">
      <c r="A36" t="s">
        <v>800</v>
      </c>
      <c r="B36" t="s">
        <v>801</v>
      </c>
      <c r="C36" t="s">
        <v>122</v>
      </c>
      <c r="D36" t="s">
        <v>802</v>
      </c>
      <c r="E36" t="s">
        <v>458</v>
      </c>
      <c r="F36" t="s">
        <v>227</v>
      </c>
      <c r="G36" t="s">
        <v>391</v>
      </c>
      <c r="H36" t="s">
        <v>109</v>
      </c>
      <c r="I36" s="65">
        <v>11000</v>
      </c>
      <c r="J36" s="65">
        <v>7674</v>
      </c>
      <c r="K36" s="65">
        <v>3398.338812</v>
      </c>
      <c r="L36" s="66">
        <v>0</v>
      </c>
      <c r="M36" s="66">
        <v>1.6299999999999999E-2</v>
      </c>
      <c r="N36" s="66">
        <v>6.9999999999999999E-4</v>
      </c>
    </row>
    <row r="37" spans="1:14">
      <c r="A37" t="s">
        <v>803</v>
      </c>
      <c r="B37" t="s">
        <v>804</v>
      </c>
      <c r="C37" t="s">
        <v>122</v>
      </c>
      <c r="D37" t="s">
        <v>805</v>
      </c>
      <c r="E37" t="s">
        <v>458</v>
      </c>
      <c r="F37" t="s">
        <v>227</v>
      </c>
      <c r="G37" t="s">
        <v>391</v>
      </c>
      <c r="H37" t="s">
        <v>105</v>
      </c>
      <c r="I37" s="65">
        <v>23125</v>
      </c>
      <c r="J37" s="65">
        <v>28678</v>
      </c>
      <c r="K37" s="65">
        <v>22819.980787500001</v>
      </c>
      <c r="L37" s="66">
        <v>0</v>
      </c>
      <c r="M37" s="66">
        <v>0.1095</v>
      </c>
      <c r="N37" s="66">
        <v>4.5999999999999999E-3</v>
      </c>
    </row>
    <row r="38" spans="1:14">
      <c r="A38" t="s">
        <v>806</v>
      </c>
      <c r="B38" t="s">
        <v>807</v>
      </c>
      <c r="C38" t="s">
        <v>122</v>
      </c>
      <c r="D38" t="s">
        <v>808</v>
      </c>
      <c r="E38" t="s">
        <v>458</v>
      </c>
      <c r="F38" t="s">
        <v>227</v>
      </c>
      <c r="G38" t="s">
        <v>391</v>
      </c>
      <c r="H38" t="s">
        <v>105</v>
      </c>
      <c r="I38" s="65">
        <v>141572.16</v>
      </c>
      <c r="J38" s="65">
        <v>1422.8300000000004</v>
      </c>
      <c r="K38" s="65">
        <v>6931.3135357644496</v>
      </c>
      <c r="L38" s="66">
        <v>0</v>
      </c>
      <c r="M38" s="66">
        <v>3.3300000000000003E-2</v>
      </c>
      <c r="N38" s="66">
        <v>1.4E-3</v>
      </c>
    </row>
    <row r="39" spans="1:14">
      <c r="A39" s="67" t="s">
        <v>404</v>
      </c>
      <c r="B39" s="14"/>
      <c r="C39" s="14"/>
      <c r="D39" s="14"/>
      <c r="I39" s="69">
        <v>0</v>
      </c>
      <c r="K39" s="69">
        <v>0</v>
      </c>
      <c r="M39" s="68">
        <v>0</v>
      </c>
      <c r="N39" s="68">
        <v>0</v>
      </c>
    </row>
    <row r="40" spans="1:14">
      <c r="A40" t="s">
        <v>227</v>
      </c>
      <c r="B40" t="s">
        <v>227</v>
      </c>
      <c r="C40" s="14"/>
      <c r="D40" s="14"/>
      <c r="E40" t="s">
        <v>227</v>
      </c>
      <c r="F40" t="s">
        <v>227</v>
      </c>
      <c r="H40" t="s">
        <v>227</v>
      </c>
      <c r="I40" s="65">
        <v>0</v>
      </c>
      <c r="J40" s="65">
        <v>0</v>
      </c>
      <c r="K40" s="65">
        <v>0</v>
      </c>
      <c r="L40" s="66">
        <v>0</v>
      </c>
      <c r="M40" s="66">
        <v>0</v>
      </c>
      <c r="N40" s="66">
        <v>0</v>
      </c>
    </row>
    <row r="41" spans="1:14">
      <c r="A41" s="79" t="s">
        <v>234</v>
      </c>
      <c r="B41" s="14"/>
      <c r="C41" s="14"/>
      <c r="D41" s="14"/>
    </row>
    <row r="42" spans="1:14">
      <c r="A42" s="79" t="s">
        <v>276</v>
      </c>
      <c r="B42" s="14"/>
      <c r="C42" s="14"/>
      <c r="D42" s="14"/>
    </row>
    <row r="43" spans="1:14">
      <c r="A43" s="79" t="s">
        <v>277</v>
      </c>
      <c r="B43" s="14"/>
      <c r="C43" s="14"/>
      <c r="D43" s="14"/>
    </row>
    <row r="44" spans="1:14">
      <c r="A44" s="79" t="s">
        <v>278</v>
      </c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203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809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232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810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227</v>
      </c>
      <c r="B16" t="s">
        <v>227</v>
      </c>
      <c r="C16" s="14"/>
      <c r="D16" t="s">
        <v>227</v>
      </c>
      <c r="E16" t="s">
        <v>227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234</v>
      </c>
      <c r="C17" s="14"/>
      <c r="D17" s="14"/>
    </row>
    <row r="18" spans="1:4">
      <c r="A18" s="79" t="s">
        <v>276</v>
      </c>
      <c r="C18" s="14"/>
      <c r="D18" s="14"/>
    </row>
    <row r="19" spans="1:4">
      <c r="A19" s="79" t="s">
        <v>277</v>
      </c>
      <c r="C19" s="14"/>
      <c r="D19" s="14"/>
    </row>
    <row r="20" spans="1:4">
      <c r="A20" s="79" t="s">
        <v>278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203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811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812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227</v>
      </c>
      <c r="B15" t="s">
        <v>227</v>
      </c>
      <c r="C15" s="14"/>
      <c r="D15" t="s">
        <v>227</v>
      </c>
      <c r="E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813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s="14"/>
      <c r="D17" t="s">
        <v>227</v>
      </c>
      <c r="E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404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232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811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227</v>
      </c>
      <c r="B22" t="s">
        <v>227</v>
      </c>
      <c r="C22" s="14"/>
      <c r="D22" t="s">
        <v>227</v>
      </c>
      <c r="E22" t="s">
        <v>227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814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s="14"/>
      <c r="D24" t="s">
        <v>227</v>
      </c>
      <c r="E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813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s="14"/>
      <c r="D26" t="s">
        <v>227</v>
      </c>
      <c r="E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815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s="14"/>
      <c r="D28" t="s">
        <v>227</v>
      </c>
      <c r="E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404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s="14"/>
      <c r="D30" t="s">
        <v>227</v>
      </c>
      <c r="E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234</v>
      </c>
      <c r="B31" s="14"/>
      <c r="C31" s="14"/>
      <c r="D31" s="14"/>
    </row>
    <row r="32" spans="1:11">
      <c r="A32" s="79" t="s">
        <v>276</v>
      </c>
      <c r="B32" s="14"/>
      <c r="C32" s="14"/>
      <c r="D32" s="14"/>
    </row>
    <row r="33" spans="1:4">
      <c r="A33" s="79" t="s">
        <v>277</v>
      </c>
      <c r="B33" s="14"/>
      <c r="C33" s="14"/>
      <c r="D33" s="14"/>
    </row>
    <row r="34" spans="1:4">
      <c r="A34" s="79" t="s">
        <v>278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99</v>
      </c>
      <c r="BD5" s="14" t="s">
        <v>100</v>
      </c>
      <c r="BF5" s="16" t="s">
        <v>101</v>
      </c>
    </row>
    <row r="6" spans="1:58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15289430.77</v>
      </c>
      <c r="G10" s="22"/>
      <c r="H10" s="63">
        <v>52607.949446029328</v>
      </c>
      <c r="I10" s="64">
        <v>1</v>
      </c>
      <c r="J10" s="64">
        <v>1.06E-2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203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227</v>
      </c>
      <c r="B12" t="s">
        <v>227</v>
      </c>
      <c r="C12" s="16"/>
      <c r="D12" t="s">
        <v>227</v>
      </c>
      <c r="E12" t="s">
        <v>227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232</v>
      </c>
      <c r="B13" s="16"/>
      <c r="C13" s="16"/>
      <c r="D13" s="16"/>
      <c r="E13" s="16"/>
      <c r="F13" s="69">
        <v>15289430.77</v>
      </c>
      <c r="G13" s="16"/>
      <c r="H13" s="69">
        <v>52607.949446029328</v>
      </c>
      <c r="I13" s="68">
        <v>1</v>
      </c>
      <c r="J13" s="68">
        <v>1.06E-2</v>
      </c>
      <c r="BD13" s="14" t="s">
        <v>125</v>
      </c>
    </row>
    <row r="14" spans="1:58">
      <c r="A14" t="s">
        <v>816</v>
      </c>
      <c r="B14" t="s">
        <v>817</v>
      </c>
      <c r="C14" t="s">
        <v>122</v>
      </c>
      <c r="D14" t="s">
        <v>458</v>
      </c>
      <c r="E14" t="s">
        <v>105</v>
      </c>
      <c r="F14" s="65">
        <v>-524871.89</v>
      </c>
      <c r="G14" s="65">
        <v>100</v>
      </c>
      <c r="H14" s="65">
        <v>-1806.08417349</v>
      </c>
      <c r="I14" s="66">
        <v>-3.4299999999999997E-2</v>
      </c>
      <c r="J14" s="66">
        <v>-4.0000000000000002E-4</v>
      </c>
      <c r="BD14" s="14" t="s">
        <v>126</v>
      </c>
    </row>
    <row r="15" spans="1:58">
      <c r="A15" t="s">
        <v>818</v>
      </c>
      <c r="B15" t="s">
        <v>819</v>
      </c>
      <c r="C15" t="s">
        <v>636</v>
      </c>
      <c r="D15" t="s">
        <v>458</v>
      </c>
      <c r="E15" t="s">
        <v>105</v>
      </c>
      <c r="F15" s="65">
        <v>65</v>
      </c>
      <c r="G15" s="65">
        <v>1.140725</v>
      </c>
      <c r="H15" s="65">
        <v>2.5514025712499999E-3</v>
      </c>
      <c r="I15" s="66">
        <v>0</v>
      </c>
      <c r="J15" s="66">
        <v>0</v>
      </c>
      <c r="BD15" s="14" t="s">
        <v>127</v>
      </c>
    </row>
    <row r="16" spans="1:58">
      <c r="A16" t="s">
        <v>820</v>
      </c>
      <c r="B16" t="s">
        <v>821</v>
      </c>
      <c r="C16" t="s">
        <v>122</v>
      </c>
      <c r="D16" t="s">
        <v>458</v>
      </c>
      <c r="E16" t="s">
        <v>105</v>
      </c>
      <c r="F16" s="65">
        <v>805</v>
      </c>
      <c r="G16" s="65">
        <v>0.3352</v>
      </c>
      <c r="H16" s="65">
        <v>9.2850567600000003E-3</v>
      </c>
      <c r="I16" s="66">
        <v>0</v>
      </c>
      <c r="J16" s="66">
        <v>0</v>
      </c>
      <c r="BD16" s="14" t="s">
        <v>128</v>
      </c>
    </row>
    <row r="17" spans="1:56">
      <c r="A17" t="s">
        <v>822</v>
      </c>
      <c r="B17" t="s">
        <v>823</v>
      </c>
      <c r="C17" t="s">
        <v>122</v>
      </c>
      <c r="D17" t="s">
        <v>458</v>
      </c>
      <c r="E17" t="s">
        <v>105</v>
      </c>
      <c r="F17" s="65">
        <v>15813432.66</v>
      </c>
      <c r="G17" s="65">
        <v>100</v>
      </c>
      <c r="H17" s="65">
        <v>54414.021783060001</v>
      </c>
      <c r="I17" s="66">
        <v>1.0343</v>
      </c>
      <c r="J17" s="66">
        <v>1.0999999999999999E-2</v>
      </c>
      <c r="BD17" s="14" t="s">
        <v>129</v>
      </c>
    </row>
    <row r="18" spans="1:56">
      <c r="A18" s="79" t="s">
        <v>234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A19" s="79" t="s">
        <v>276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79" t="s">
        <v>277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79" t="s">
        <v>278</v>
      </c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203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824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227</v>
      </c>
      <c r="B13" t="s">
        <v>227</v>
      </c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825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227</v>
      </c>
      <c r="B15" t="s">
        <v>227</v>
      </c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826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827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828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829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830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825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826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827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828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829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830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234</v>
      </c>
    </row>
    <row r="40" spans="1:16">
      <c r="A40" s="79" t="s">
        <v>276</v>
      </c>
    </row>
    <row r="41" spans="1:16">
      <c r="A41" s="79" t="s">
        <v>277</v>
      </c>
    </row>
    <row r="42" spans="1:16">
      <c r="A42" s="79" t="s">
        <v>278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P8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203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831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227</v>
      </c>
      <c r="B13" t="s">
        <v>227</v>
      </c>
      <c r="C13" t="s">
        <v>227</v>
      </c>
      <c r="F13" s="65">
        <v>0</v>
      </c>
      <c r="G13" t="s">
        <v>227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832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227</v>
      </c>
      <c r="B15" t="s">
        <v>227</v>
      </c>
      <c r="C15" t="s">
        <v>227</v>
      </c>
      <c r="F15" s="65">
        <v>0</v>
      </c>
      <c r="G15" t="s">
        <v>227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833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227</v>
      </c>
      <c r="B17" t="s">
        <v>227</v>
      </c>
      <c r="C17" t="s">
        <v>227</v>
      </c>
      <c r="F17" s="65">
        <v>0</v>
      </c>
      <c r="G17" t="s">
        <v>227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834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227</v>
      </c>
      <c r="B19" t="s">
        <v>227</v>
      </c>
      <c r="C19" t="s">
        <v>227</v>
      </c>
      <c r="F19" s="65">
        <v>0</v>
      </c>
      <c r="G19" t="s">
        <v>227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404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F21" s="65">
        <v>0</v>
      </c>
      <c r="G21" t="s">
        <v>227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227</v>
      </c>
      <c r="B24" t="s">
        <v>227</v>
      </c>
      <c r="C24" t="s">
        <v>227</v>
      </c>
      <c r="F24" s="65">
        <v>0</v>
      </c>
      <c r="G24" t="s">
        <v>227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835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227</v>
      </c>
      <c r="B26" t="s">
        <v>227</v>
      </c>
      <c r="C26" t="s">
        <v>227</v>
      </c>
      <c r="F26" s="65">
        <v>0</v>
      </c>
      <c r="G26" t="s">
        <v>227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276</v>
      </c>
    </row>
    <row r="28" spans="1:15">
      <c r="A28" s="79" t="s">
        <v>277</v>
      </c>
    </row>
    <row r="29" spans="1:15">
      <c r="A29" s="79" t="s">
        <v>278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203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836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I13" s="65">
        <v>0</v>
      </c>
      <c r="J13" t="s">
        <v>227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837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I15" s="65">
        <v>0</v>
      </c>
      <c r="J15" t="s">
        <v>227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I17" s="65">
        <v>0</v>
      </c>
      <c r="J17" t="s">
        <v>227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404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838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839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234</v>
      </c>
      <c r="C25" s="14"/>
      <c r="D25" s="14"/>
      <c r="E25" s="14"/>
    </row>
    <row r="26" spans="1:18">
      <c r="A26" s="79" t="s">
        <v>276</v>
      </c>
      <c r="C26" s="14"/>
      <c r="D26" s="14"/>
      <c r="E26" s="14"/>
    </row>
    <row r="27" spans="1:18">
      <c r="A27" s="79" t="s">
        <v>277</v>
      </c>
      <c r="C27" s="14"/>
      <c r="D27" s="14"/>
      <c r="E27" s="14"/>
    </row>
    <row r="28" spans="1:18">
      <c r="A28" s="79" t="s">
        <v>278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6.2</v>
      </c>
      <c r="J10" s="7"/>
      <c r="K10" s="7"/>
      <c r="L10" s="64">
        <v>3.5299999999999998E-2</v>
      </c>
      <c r="M10" s="63">
        <v>88929738.659999996</v>
      </c>
      <c r="N10" s="7"/>
      <c r="O10" s="63">
        <v>96818.891607040001</v>
      </c>
      <c r="P10" s="7"/>
      <c r="Q10" s="64">
        <v>1</v>
      </c>
      <c r="R10" s="64">
        <v>1.9599999999999999E-2</v>
      </c>
      <c r="S10" s="30"/>
      <c r="BY10" s="14"/>
      <c r="CB10" s="14"/>
    </row>
    <row r="11" spans="1:80">
      <c r="A11" s="67" t="s">
        <v>203</v>
      </c>
      <c r="B11" s="14"/>
      <c r="C11" s="14"/>
      <c r="D11" s="14"/>
      <c r="I11" s="69">
        <v>6.2</v>
      </c>
      <c r="L11" s="68">
        <v>3.5299999999999998E-2</v>
      </c>
      <c r="M11" s="69">
        <v>88929738.659999996</v>
      </c>
      <c r="O11" s="69">
        <v>96818.891607040001</v>
      </c>
      <c r="Q11" s="68">
        <v>1</v>
      </c>
      <c r="R11" s="68">
        <v>1.9599999999999999E-2</v>
      </c>
    </row>
    <row r="12" spans="1:80">
      <c r="A12" s="67" t="s">
        <v>836</v>
      </c>
      <c r="B12" s="14"/>
      <c r="C12" s="14"/>
      <c r="D12" s="14"/>
      <c r="I12" s="69">
        <v>11.03</v>
      </c>
      <c r="L12" s="68">
        <v>1.3299999999999999E-2</v>
      </c>
      <c r="M12" s="69">
        <v>23834916.399999999</v>
      </c>
      <c r="O12" s="69">
        <v>32816.159550324002</v>
      </c>
      <c r="Q12" s="68">
        <v>0.33889999999999998</v>
      </c>
      <c r="R12" s="68">
        <v>6.6E-3</v>
      </c>
    </row>
    <row r="13" spans="1:80">
      <c r="A13" t="s">
        <v>840</v>
      </c>
      <c r="B13" t="s">
        <v>841</v>
      </c>
      <c r="C13" t="s">
        <v>122</v>
      </c>
      <c r="D13" t="s">
        <v>842</v>
      </c>
      <c r="E13" t="s">
        <v>126</v>
      </c>
      <c r="F13" t="s">
        <v>208</v>
      </c>
      <c r="G13" t="s">
        <v>209</v>
      </c>
      <c r="H13" t="s">
        <v>843</v>
      </c>
      <c r="I13" s="65">
        <v>11.88</v>
      </c>
      <c r="J13" t="s">
        <v>101</v>
      </c>
      <c r="K13" s="66">
        <v>4.1000000000000002E-2</v>
      </c>
      <c r="L13" s="66">
        <v>1.2E-2</v>
      </c>
      <c r="M13" s="65">
        <v>21000001.670000002</v>
      </c>
      <c r="N13" s="65">
        <v>142.76</v>
      </c>
      <c r="O13" s="65">
        <v>29979.602384091999</v>
      </c>
      <c r="P13" s="66">
        <v>5.1999999999999998E-3</v>
      </c>
      <c r="Q13" s="66">
        <v>0.30959999999999999</v>
      </c>
      <c r="R13" s="66">
        <v>6.1000000000000004E-3</v>
      </c>
    </row>
    <row r="14" spans="1:80">
      <c r="A14" t="s">
        <v>844</v>
      </c>
      <c r="B14" t="s">
        <v>845</v>
      </c>
      <c r="C14" t="s">
        <v>122</v>
      </c>
      <c r="D14" t="s">
        <v>846</v>
      </c>
      <c r="E14" t="s">
        <v>127</v>
      </c>
      <c r="F14" t="s">
        <v>333</v>
      </c>
      <c r="G14" t="s">
        <v>209</v>
      </c>
      <c r="H14" t="s">
        <v>847</v>
      </c>
      <c r="I14" s="65">
        <v>1.62</v>
      </c>
      <c r="J14" t="s">
        <v>101</v>
      </c>
      <c r="K14" s="66">
        <v>2.9499999999999998E-2</v>
      </c>
      <c r="L14" s="66">
        <v>2.8899999999999999E-2</v>
      </c>
      <c r="M14" s="65">
        <v>1114461.69</v>
      </c>
      <c r="N14" s="65">
        <v>100.24</v>
      </c>
      <c r="O14" s="65">
        <v>1117.136398056</v>
      </c>
      <c r="P14" s="66">
        <v>9.7000000000000003E-3</v>
      </c>
      <c r="Q14" s="66">
        <v>1.15E-2</v>
      </c>
      <c r="R14" s="66">
        <v>2.0000000000000001E-4</v>
      </c>
    </row>
    <row r="15" spans="1:80">
      <c r="A15" t="s">
        <v>848</v>
      </c>
      <c r="B15" t="s">
        <v>849</v>
      </c>
      <c r="C15" t="s">
        <v>122</v>
      </c>
      <c r="D15" t="s">
        <v>850</v>
      </c>
      <c r="E15" t="s">
        <v>127</v>
      </c>
      <c r="F15" t="s">
        <v>348</v>
      </c>
      <c r="G15" t="s">
        <v>149</v>
      </c>
      <c r="H15" t="s">
        <v>851</v>
      </c>
      <c r="I15" s="65">
        <v>2.2799999999999998</v>
      </c>
      <c r="J15" t="s">
        <v>101</v>
      </c>
      <c r="K15" s="66">
        <v>2.5000000000000001E-2</v>
      </c>
      <c r="L15" s="66">
        <v>2.5600000000000001E-2</v>
      </c>
      <c r="M15" s="65">
        <v>1720453.04</v>
      </c>
      <c r="N15" s="65">
        <v>99.94</v>
      </c>
      <c r="O15" s="65">
        <v>1719.4207681759999</v>
      </c>
      <c r="P15" s="66">
        <v>7.0000000000000001E-3</v>
      </c>
      <c r="Q15" s="66">
        <v>1.78E-2</v>
      </c>
      <c r="R15" s="66">
        <v>2.9999999999999997E-4</v>
      </c>
    </row>
    <row r="16" spans="1:80">
      <c r="A16" s="67" t="s">
        <v>837</v>
      </c>
      <c r="B16" s="14"/>
      <c r="C16" s="14"/>
      <c r="D16" s="14"/>
      <c r="I16" s="69">
        <v>3.73</v>
      </c>
      <c r="L16" s="68">
        <v>4.6600000000000003E-2</v>
      </c>
      <c r="M16" s="69">
        <v>65094822.259999998</v>
      </c>
      <c r="O16" s="69">
        <v>64002.732056715999</v>
      </c>
      <c r="Q16" s="68">
        <v>0.66110000000000002</v>
      </c>
      <c r="R16" s="68">
        <v>1.29E-2</v>
      </c>
    </row>
    <row r="17" spans="1:18">
      <c r="A17" t="s">
        <v>852</v>
      </c>
      <c r="B17" t="s">
        <v>853</v>
      </c>
      <c r="C17" t="s">
        <v>122</v>
      </c>
      <c r="D17" t="s">
        <v>854</v>
      </c>
      <c r="E17" t="s">
        <v>321</v>
      </c>
      <c r="F17" t="s">
        <v>339</v>
      </c>
      <c r="G17" t="s">
        <v>149</v>
      </c>
      <c r="H17" t="s">
        <v>855</v>
      </c>
      <c r="I17" s="65">
        <v>4.55</v>
      </c>
      <c r="J17" t="s">
        <v>101</v>
      </c>
      <c r="K17" s="66">
        <v>3.1E-2</v>
      </c>
      <c r="L17" s="66">
        <v>1.7999999999999999E-2</v>
      </c>
      <c r="M17" s="65">
        <v>13353422.24</v>
      </c>
      <c r="N17" s="65">
        <v>106.1</v>
      </c>
      <c r="O17" s="65">
        <v>14167.980996640001</v>
      </c>
      <c r="P17" s="66">
        <v>1.54E-2</v>
      </c>
      <c r="Q17" s="66">
        <v>0.14630000000000001</v>
      </c>
      <c r="R17" s="66">
        <v>2.8999999999999998E-3</v>
      </c>
    </row>
    <row r="18" spans="1:18">
      <c r="A18" t="s">
        <v>856</v>
      </c>
      <c r="B18" t="s">
        <v>857</v>
      </c>
      <c r="C18" t="s">
        <v>122</v>
      </c>
      <c r="D18" t="s">
        <v>858</v>
      </c>
      <c r="E18" t="s">
        <v>124</v>
      </c>
      <c r="F18" t="s">
        <v>356</v>
      </c>
      <c r="G18" t="s">
        <v>209</v>
      </c>
      <c r="H18" t="s">
        <v>859</v>
      </c>
      <c r="I18" s="65">
        <v>5.53</v>
      </c>
      <c r="J18" t="s">
        <v>101</v>
      </c>
      <c r="K18" s="66">
        <v>3.3500000000000002E-2</v>
      </c>
      <c r="L18" s="66">
        <v>3.2599999999999997E-2</v>
      </c>
      <c r="M18" s="65">
        <v>15000000</v>
      </c>
      <c r="N18" s="65">
        <v>101.07</v>
      </c>
      <c r="O18" s="65">
        <v>15160.5</v>
      </c>
      <c r="P18" s="66">
        <v>1.4999999999999999E-2</v>
      </c>
      <c r="Q18" s="66">
        <v>0.15659999999999999</v>
      </c>
      <c r="R18" s="66">
        <v>3.0999999999999999E-3</v>
      </c>
    </row>
    <row r="19" spans="1:18">
      <c r="A19" t="s">
        <v>860</v>
      </c>
      <c r="B19" t="s">
        <v>861</v>
      </c>
      <c r="C19" t="s">
        <v>122</v>
      </c>
      <c r="D19" t="s">
        <v>862</v>
      </c>
      <c r="E19" t="s">
        <v>127</v>
      </c>
      <c r="F19" t="s">
        <v>356</v>
      </c>
      <c r="G19" t="s">
        <v>209</v>
      </c>
      <c r="H19" t="s">
        <v>863</v>
      </c>
      <c r="I19" s="65">
        <v>1.63</v>
      </c>
      <c r="J19" t="s">
        <v>101</v>
      </c>
      <c r="K19" s="66">
        <v>2.1899999999999999E-2</v>
      </c>
      <c r="L19" s="66">
        <v>0.10349999999999999</v>
      </c>
      <c r="M19" s="65">
        <v>4666800</v>
      </c>
      <c r="N19" s="65">
        <v>102.12</v>
      </c>
      <c r="O19" s="65">
        <v>4765.7361600000004</v>
      </c>
      <c r="P19" s="66">
        <v>5.3E-3</v>
      </c>
      <c r="Q19" s="66">
        <v>4.9200000000000001E-2</v>
      </c>
      <c r="R19" s="66">
        <v>1E-3</v>
      </c>
    </row>
    <row r="20" spans="1:18">
      <c r="A20" t="s">
        <v>864</v>
      </c>
      <c r="B20" t="s">
        <v>865</v>
      </c>
      <c r="C20" t="s">
        <v>122</v>
      </c>
      <c r="D20" t="s">
        <v>862</v>
      </c>
      <c r="E20" t="s">
        <v>127</v>
      </c>
      <c r="F20" t="s">
        <v>356</v>
      </c>
      <c r="G20" t="s">
        <v>209</v>
      </c>
      <c r="H20" t="s">
        <v>466</v>
      </c>
      <c r="I20" s="65">
        <v>1</v>
      </c>
      <c r="J20" t="s">
        <v>101</v>
      </c>
      <c r="K20" s="66">
        <v>1.14E-2</v>
      </c>
      <c r="L20" s="66">
        <v>7.6E-3</v>
      </c>
      <c r="M20" s="65">
        <v>7500600.0199999996</v>
      </c>
      <c r="N20" s="65">
        <v>100.38</v>
      </c>
      <c r="O20" s="65">
        <v>7529.1023000759997</v>
      </c>
      <c r="P20" s="66">
        <v>1.8800000000000001E-2</v>
      </c>
      <c r="Q20" s="66">
        <v>7.7799999999999994E-2</v>
      </c>
      <c r="R20" s="66">
        <v>1.5E-3</v>
      </c>
    </row>
    <row r="21" spans="1:18">
      <c r="A21" t="s">
        <v>866</v>
      </c>
      <c r="B21" t="s">
        <v>867</v>
      </c>
      <c r="C21" t="s">
        <v>122</v>
      </c>
      <c r="D21" t="s">
        <v>868</v>
      </c>
      <c r="E21" t="s">
        <v>321</v>
      </c>
      <c r="F21" t="s">
        <v>770</v>
      </c>
      <c r="G21" t="s">
        <v>209</v>
      </c>
      <c r="H21" t="s">
        <v>869</v>
      </c>
      <c r="I21" s="65">
        <v>3.6</v>
      </c>
      <c r="J21" t="s">
        <v>101</v>
      </c>
      <c r="K21" s="66">
        <v>3.5499999999999997E-2</v>
      </c>
      <c r="L21" s="66">
        <v>2.01E-2</v>
      </c>
      <c r="M21" s="65">
        <v>6480000</v>
      </c>
      <c r="N21" s="65">
        <v>106.56</v>
      </c>
      <c r="O21" s="65">
        <v>6905.0879999999997</v>
      </c>
      <c r="P21" s="66">
        <v>2.1100000000000001E-2</v>
      </c>
      <c r="Q21" s="66">
        <v>7.1300000000000002E-2</v>
      </c>
      <c r="R21" s="66">
        <v>1.4E-3</v>
      </c>
    </row>
    <row r="22" spans="1:18">
      <c r="A22" t="s">
        <v>870</v>
      </c>
      <c r="B22" t="s">
        <v>871</v>
      </c>
      <c r="C22" t="s">
        <v>122</v>
      </c>
      <c r="D22" t="s">
        <v>872</v>
      </c>
      <c r="E22" t="s">
        <v>111</v>
      </c>
      <c r="F22" t="s">
        <v>873</v>
      </c>
      <c r="G22" t="s">
        <v>149</v>
      </c>
      <c r="H22" t="s">
        <v>874</v>
      </c>
      <c r="I22" s="65">
        <v>4.3600000000000003</v>
      </c>
      <c r="J22" t="s">
        <v>101</v>
      </c>
      <c r="K22" s="66">
        <v>4.5999999999999999E-2</v>
      </c>
      <c r="L22" s="66">
        <v>4.6100000000000002E-2</v>
      </c>
      <c r="M22" s="65">
        <v>1444000</v>
      </c>
      <c r="N22" s="65">
        <v>101.34</v>
      </c>
      <c r="O22" s="65">
        <v>1463.3496</v>
      </c>
      <c r="P22" s="66">
        <v>2.3E-3</v>
      </c>
      <c r="Q22" s="66">
        <v>1.5100000000000001E-2</v>
      </c>
      <c r="R22" s="66">
        <v>2.9999999999999997E-4</v>
      </c>
    </row>
    <row r="23" spans="1:18">
      <c r="A23" t="s">
        <v>875</v>
      </c>
      <c r="B23" t="s">
        <v>876</v>
      </c>
      <c r="C23" t="s">
        <v>122</v>
      </c>
      <c r="D23" t="s">
        <v>877</v>
      </c>
      <c r="E23" t="s">
        <v>111</v>
      </c>
      <c r="F23" t="s">
        <v>878</v>
      </c>
      <c r="G23" t="s">
        <v>149</v>
      </c>
      <c r="H23" t="s">
        <v>879</v>
      </c>
      <c r="I23" s="65">
        <v>3.13</v>
      </c>
      <c r="J23" t="s">
        <v>101</v>
      </c>
      <c r="K23" s="66">
        <v>4.8599999999999997E-2</v>
      </c>
      <c r="L23" s="66">
        <v>0.1053</v>
      </c>
      <c r="M23" s="65">
        <v>16650000</v>
      </c>
      <c r="N23" s="65">
        <v>84.15</v>
      </c>
      <c r="O23" s="65">
        <v>14010.975</v>
      </c>
      <c r="P23" s="66">
        <v>1.4200000000000001E-2</v>
      </c>
      <c r="Q23" s="66">
        <v>0.1447</v>
      </c>
      <c r="R23" s="66">
        <v>2.8E-3</v>
      </c>
    </row>
    <row r="24" spans="1:18">
      <c r="A24" s="67" t="s">
        <v>281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227</v>
      </c>
      <c r="B25" t="s">
        <v>227</v>
      </c>
      <c r="C25" s="14"/>
      <c r="D25" s="14"/>
      <c r="E25" t="s">
        <v>227</v>
      </c>
      <c r="F25" t="s">
        <v>227</v>
      </c>
      <c r="I25" s="65">
        <v>0</v>
      </c>
      <c r="J25" t="s">
        <v>227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404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227</v>
      </c>
      <c r="B27" t="s">
        <v>227</v>
      </c>
      <c r="C27" s="14"/>
      <c r="D27" s="14"/>
      <c r="E27" t="s">
        <v>227</v>
      </c>
      <c r="F27" t="s">
        <v>227</v>
      </c>
      <c r="I27" s="65">
        <v>0</v>
      </c>
      <c r="J27" t="s">
        <v>227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67" t="s">
        <v>232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282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227</v>
      </c>
      <c r="B30" t="s">
        <v>227</v>
      </c>
      <c r="C30" s="14"/>
      <c r="D30" s="14"/>
      <c r="E30" t="s">
        <v>227</v>
      </c>
      <c r="F30" t="s">
        <v>227</v>
      </c>
      <c r="I30" s="65">
        <v>0</v>
      </c>
      <c r="J30" t="s">
        <v>227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283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227</v>
      </c>
      <c r="B32" t="s">
        <v>227</v>
      </c>
      <c r="C32" s="14"/>
      <c r="D32" s="14"/>
      <c r="E32" t="s">
        <v>227</v>
      </c>
      <c r="F32" t="s">
        <v>227</v>
      </c>
      <c r="I32" s="65">
        <v>0</v>
      </c>
      <c r="J32" t="s">
        <v>227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79" t="s">
        <v>234</v>
      </c>
      <c r="B33" s="14"/>
      <c r="C33" s="14"/>
      <c r="D33" s="14"/>
    </row>
    <row r="34" spans="1:4">
      <c r="A34" s="79" t="s">
        <v>276</v>
      </c>
      <c r="B34" s="14"/>
      <c r="C34" s="14"/>
      <c r="D34" s="14"/>
    </row>
    <row r="35" spans="1:4">
      <c r="A35" s="79" t="s">
        <v>277</v>
      </c>
      <c r="B35" s="14"/>
      <c r="C35" s="14"/>
      <c r="D35" s="14"/>
    </row>
    <row r="36" spans="1:4">
      <c r="A36" s="79" t="s">
        <v>278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203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227</v>
      </c>
      <c r="B12" t="s">
        <v>227</v>
      </c>
      <c r="C12" s="14"/>
      <c r="D12" s="14"/>
      <c r="E12" t="s">
        <v>227</v>
      </c>
      <c r="F12" t="s">
        <v>227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232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234</v>
      </c>
      <c r="B18" s="14"/>
      <c r="C18" s="14"/>
      <c r="D18" s="14"/>
    </row>
    <row r="19" spans="1:12">
      <c r="A19" s="79" t="s">
        <v>276</v>
      </c>
      <c r="B19" s="14"/>
      <c r="C19" s="14"/>
      <c r="D19" s="14"/>
    </row>
    <row r="20" spans="1:12">
      <c r="A20" s="79" t="s">
        <v>277</v>
      </c>
      <c r="B20" s="14"/>
      <c r="C20" s="14"/>
      <c r="D20" s="14"/>
    </row>
    <row r="21" spans="1:12">
      <c r="A21" s="79" t="s">
        <v>278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1500000</v>
      </c>
      <c r="F10" s="7"/>
      <c r="G10" s="63">
        <v>5474.6854199999998</v>
      </c>
      <c r="H10" s="7"/>
      <c r="I10" s="64">
        <v>1</v>
      </c>
      <c r="J10" s="64">
        <v>1.1000000000000001E-3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203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880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227</v>
      </c>
      <c r="B13" t="s">
        <v>227</v>
      </c>
      <c r="C13" t="s">
        <v>227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881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227</v>
      </c>
      <c r="B15" t="s">
        <v>227</v>
      </c>
      <c r="C15" t="s">
        <v>227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882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227</v>
      </c>
      <c r="B17" t="s">
        <v>227</v>
      </c>
      <c r="C17" t="s">
        <v>227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883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227</v>
      </c>
      <c r="B19" t="s">
        <v>227</v>
      </c>
      <c r="C19" t="s">
        <v>227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232</v>
      </c>
      <c r="B20" s="14"/>
      <c r="E20" s="69">
        <v>1500000</v>
      </c>
      <c r="G20" s="69">
        <v>5474.6854199999998</v>
      </c>
      <c r="I20" s="68">
        <v>1</v>
      </c>
      <c r="J20" s="68">
        <v>1.1000000000000001E-3</v>
      </c>
    </row>
    <row r="21" spans="1:10">
      <c r="A21" s="67" t="s">
        <v>884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227</v>
      </c>
      <c r="B22" t="s">
        <v>227</v>
      </c>
      <c r="C22" t="s">
        <v>227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885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227</v>
      </c>
      <c r="B24" t="s">
        <v>227</v>
      </c>
      <c r="C24" t="s">
        <v>227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886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227</v>
      </c>
      <c r="B26" t="s">
        <v>227</v>
      </c>
      <c r="C26" t="s">
        <v>227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887</v>
      </c>
      <c r="B27" s="14"/>
      <c r="E27" s="69">
        <v>1500000</v>
      </c>
      <c r="G27" s="69">
        <v>5474.6854199999998</v>
      </c>
      <c r="I27" s="68">
        <v>1</v>
      </c>
      <c r="J27" s="68">
        <v>1.1000000000000001E-3</v>
      </c>
    </row>
    <row r="28" spans="1:10">
      <c r="A28" t="s">
        <v>888</v>
      </c>
      <c r="B28" t="s">
        <v>889</v>
      </c>
      <c r="C28" t="s">
        <v>109</v>
      </c>
      <c r="D28" t="s">
        <v>323</v>
      </c>
      <c r="E28" s="65">
        <v>1500000</v>
      </c>
      <c r="F28" s="65">
        <v>90.66</v>
      </c>
      <c r="G28" s="65">
        <v>5474.6854199999998</v>
      </c>
      <c r="H28" s="66">
        <v>2.6100000000000002E-2</v>
      </c>
      <c r="I28" s="66">
        <v>1</v>
      </c>
      <c r="J28" s="66">
        <v>1.1000000000000001E-3</v>
      </c>
    </row>
    <row r="29" spans="1:10">
      <c r="A29" s="79" t="s">
        <v>234</v>
      </c>
      <c r="B29" s="14"/>
    </row>
    <row r="30" spans="1:10">
      <c r="A30" s="79" t="s">
        <v>276</v>
      </c>
      <c r="B30" s="14"/>
    </row>
    <row r="31" spans="1:10">
      <c r="A31" s="79" t="s">
        <v>277</v>
      </c>
      <c r="B31" s="14"/>
    </row>
    <row r="32" spans="1:10">
      <c r="A32" s="79" t="s">
        <v>278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550794</v>
      </c>
      <c r="G10" s="7"/>
      <c r="H10" s="63">
        <v>45.715902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890</v>
      </c>
      <c r="B11" s="14"/>
      <c r="C11" s="14"/>
      <c r="F11" s="69">
        <v>550794</v>
      </c>
      <c r="H11" s="69">
        <v>45.715902</v>
      </c>
      <c r="J11" s="68">
        <v>1</v>
      </c>
      <c r="K11" s="68">
        <v>0</v>
      </c>
    </row>
    <row r="12" spans="1:58">
      <c r="A12" t="s">
        <v>891</v>
      </c>
      <c r="B12" t="s">
        <v>892</v>
      </c>
      <c r="C12" t="s">
        <v>893</v>
      </c>
      <c r="D12" t="s">
        <v>101</v>
      </c>
      <c r="E12" t="s">
        <v>894</v>
      </c>
      <c r="F12" s="65">
        <v>550794</v>
      </c>
      <c r="G12" s="65">
        <v>8.3000000000000007</v>
      </c>
      <c r="H12" s="65">
        <v>45.715902</v>
      </c>
      <c r="I12" s="66">
        <v>0</v>
      </c>
      <c r="J12" s="66">
        <v>1</v>
      </c>
      <c r="K12" s="66">
        <v>0</v>
      </c>
    </row>
    <row r="13" spans="1:58">
      <c r="A13" s="67" t="s">
        <v>810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227</v>
      </c>
      <c r="B14" t="s">
        <v>227</v>
      </c>
      <c r="C14" t="s">
        <v>227</v>
      </c>
      <c r="D14" t="s">
        <v>227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234</v>
      </c>
      <c r="B15" s="14"/>
      <c r="C15" s="14"/>
    </row>
    <row r="16" spans="1:58">
      <c r="A16" s="79" t="s">
        <v>276</v>
      </c>
      <c r="B16" s="14"/>
      <c r="C16" s="14"/>
    </row>
    <row r="17" spans="1:3">
      <c r="A17" s="79" t="s">
        <v>277</v>
      </c>
      <c r="B17" s="14"/>
      <c r="C17" s="14"/>
    </row>
    <row r="18" spans="1:3">
      <c r="A18" s="79" t="s">
        <v>278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18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811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812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227</v>
      </c>
      <c r="B15" t="s">
        <v>227</v>
      </c>
      <c r="C15" t="s">
        <v>227</v>
      </c>
      <c r="D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895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t="s">
        <v>227</v>
      </c>
      <c r="D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813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404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811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814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813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815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404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234</v>
      </c>
      <c r="B33" s="14"/>
      <c r="C33" s="14"/>
    </row>
    <row r="34" spans="1:3">
      <c r="A34" s="79" t="s">
        <v>276</v>
      </c>
      <c r="B34" s="14"/>
      <c r="C34" s="14"/>
    </row>
    <row r="35" spans="1:3">
      <c r="A35" s="79" t="s">
        <v>277</v>
      </c>
      <c r="B35" s="14"/>
      <c r="C35" s="14"/>
    </row>
    <row r="36" spans="1:3">
      <c r="A36" s="79" t="s">
        <v>278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-81816813.260000005</v>
      </c>
      <c r="G10" s="7"/>
      <c r="H10" s="63">
        <v>-2023.9543595065127</v>
      </c>
      <c r="I10" s="64">
        <v>1</v>
      </c>
      <c r="J10" s="64">
        <v>-4.0000000000000002E-4</v>
      </c>
      <c r="AV10" s="14"/>
    </row>
    <row r="11" spans="1:48">
      <c r="A11" s="67" t="s">
        <v>203</v>
      </c>
      <c r="B11" s="14"/>
      <c r="C11" s="14"/>
      <c r="F11" s="69">
        <v>-81816813.260000005</v>
      </c>
      <c r="H11" s="69">
        <v>-2023.9543595065127</v>
      </c>
      <c r="I11" s="68">
        <v>1</v>
      </c>
      <c r="J11" s="68">
        <v>-4.0000000000000002E-4</v>
      </c>
    </row>
    <row r="12" spans="1:48">
      <c r="A12" s="67" t="s">
        <v>811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812</v>
      </c>
      <c r="B14" s="14"/>
      <c r="C14" s="14"/>
      <c r="F14" s="69">
        <v>-81245018.680000007</v>
      </c>
      <c r="H14" s="69">
        <v>-2019.8604379111912</v>
      </c>
      <c r="I14" s="68">
        <v>0.998</v>
      </c>
      <c r="J14" s="68">
        <v>-4.0000000000000002E-4</v>
      </c>
    </row>
    <row r="15" spans="1:48">
      <c r="A15" t="s">
        <v>896</v>
      </c>
      <c r="B15" t="s">
        <v>897</v>
      </c>
      <c r="C15" t="s">
        <v>122</v>
      </c>
      <c r="D15" t="s">
        <v>109</v>
      </c>
      <c r="E15" t="s">
        <v>898</v>
      </c>
      <c r="F15" s="65">
        <v>19530000</v>
      </c>
      <c r="G15" s="65">
        <v>2.2739661320650844</v>
      </c>
      <c r="H15" s="65">
        <v>444.105585592311</v>
      </c>
      <c r="I15" s="66">
        <v>-0.21940000000000001</v>
      </c>
      <c r="J15" s="66">
        <v>1E-4</v>
      </c>
    </row>
    <row r="16" spans="1:48">
      <c r="A16" t="s">
        <v>899</v>
      </c>
      <c r="B16" t="s">
        <v>900</v>
      </c>
      <c r="C16" t="s">
        <v>122</v>
      </c>
      <c r="D16" t="s">
        <v>105</v>
      </c>
      <c r="E16" t="s">
        <v>898</v>
      </c>
      <c r="F16" s="65">
        <v>-74000000</v>
      </c>
      <c r="G16" s="65">
        <v>4.0631362655306891</v>
      </c>
      <c r="H16" s="65">
        <v>-3006.7208364927101</v>
      </c>
      <c r="I16" s="66">
        <v>1.4856</v>
      </c>
      <c r="J16" s="66">
        <v>-5.9999999999999995E-4</v>
      </c>
    </row>
    <row r="17" spans="1:10">
      <c r="A17" t="s">
        <v>901</v>
      </c>
      <c r="B17" t="s">
        <v>902</v>
      </c>
      <c r="C17" t="s">
        <v>122</v>
      </c>
      <c r="D17" t="s">
        <v>105</v>
      </c>
      <c r="E17" t="s">
        <v>903</v>
      </c>
      <c r="F17" s="65">
        <v>-29360000</v>
      </c>
      <c r="G17" s="65">
        <v>4.0631362237545297</v>
      </c>
      <c r="H17" s="65">
        <v>-1192.9367952943301</v>
      </c>
      <c r="I17" s="66">
        <v>0.58940000000000003</v>
      </c>
      <c r="J17" s="66">
        <v>-2.0000000000000001E-4</v>
      </c>
    </row>
    <row r="18" spans="1:10">
      <c r="A18" t="s">
        <v>904</v>
      </c>
      <c r="B18" t="s">
        <v>905</v>
      </c>
      <c r="C18" t="s">
        <v>122</v>
      </c>
      <c r="D18" t="s">
        <v>105</v>
      </c>
      <c r="E18" t="s">
        <v>906</v>
      </c>
      <c r="F18" s="65">
        <v>20000000</v>
      </c>
      <c r="G18" s="65">
        <v>4.0031321782975446</v>
      </c>
      <c r="H18" s="65">
        <v>800.62643565950896</v>
      </c>
      <c r="I18" s="66">
        <v>-0.39560000000000001</v>
      </c>
      <c r="J18" s="66">
        <v>2.0000000000000001E-4</v>
      </c>
    </row>
    <row r="19" spans="1:10">
      <c r="A19" t="s">
        <v>907</v>
      </c>
      <c r="B19" t="s">
        <v>908</v>
      </c>
      <c r="C19" t="s">
        <v>122</v>
      </c>
      <c r="D19" t="s">
        <v>105</v>
      </c>
      <c r="E19" t="s">
        <v>909</v>
      </c>
      <c r="F19" s="65">
        <v>-14500000</v>
      </c>
      <c r="G19" s="65">
        <v>-0.93720016784135174</v>
      </c>
      <c r="H19" s="65">
        <v>135.89402433699601</v>
      </c>
      <c r="I19" s="66">
        <v>-6.7100000000000007E-2</v>
      </c>
      <c r="J19" s="66">
        <v>0</v>
      </c>
    </row>
    <row r="20" spans="1:10">
      <c r="A20" t="s">
        <v>910</v>
      </c>
      <c r="B20" t="s">
        <v>911</v>
      </c>
      <c r="C20" t="s">
        <v>122</v>
      </c>
      <c r="D20" t="s">
        <v>199</v>
      </c>
      <c r="E20" t="s">
        <v>912</v>
      </c>
      <c r="F20" s="65">
        <v>-1669.68</v>
      </c>
      <c r="G20" s="65">
        <v>-0.57993364187821317</v>
      </c>
      <c r="H20" s="65">
        <v>9.6830360317121493E-3</v>
      </c>
      <c r="I20" s="66">
        <v>0</v>
      </c>
      <c r="J20" s="66">
        <v>0</v>
      </c>
    </row>
    <row r="21" spans="1:10">
      <c r="A21" t="s">
        <v>913</v>
      </c>
      <c r="B21" t="s">
        <v>914</v>
      </c>
      <c r="C21" t="s">
        <v>122</v>
      </c>
      <c r="D21" t="s">
        <v>112</v>
      </c>
      <c r="E21" t="s">
        <v>915</v>
      </c>
      <c r="F21" s="65">
        <v>-2913349</v>
      </c>
      <c r="G21" s="65">
        <v>-27.431024063749348</v>
      </c>
      <c r="H21" s="65">
        <v>799.161465251001</v>
      </c>
      <c r="I21" s="66">
        <v>-0.39489999999999997</v>
      </c>
      <c r="J21" s="66">
        <v>2.0000000000000001E-4</v>
      </c>
    </row>
    <row r="22" spans="1:10">
      <c r="A22" s="67" t="s">
        <v>895</v>
      </c>
      <c r="B22" s="14"/>
      <c r="C22" s="14"/>
      <c r="F22" s="69">
        <v>-571794.57999999996</v>
      </c>
      <c r="H22" s="69">
        <v>-4.0939215953214498</v>
      </c>
      <c r="I22" s="68">
        <v>2E-3</v>
      </c>
      <c r="J22" s="68">
        <v>0</v>
      </c>
    </row>
    <row r="23" spans="1:10">
      <c r="A23" t="s">
        <v>916</v>
      </c>
      <c r="B23" t="s">
        <v>917</v>
      </c>
      <c r="C23" t="s">
        <v>122</v>
      </c>
      <c r="D23" t="s">
        <v>105</v>
      </c>
      <c r="E23" t="s">
        <v>912</v>
      </c>
      <c r="F23" s="65">
        <v>-571794.57999999996</v>
      </c>
      <c r="G23" s="65">
        <v>0.71597768473451606</v>
      </c>
      <c r="H23" s="65">
        <v>-4.0939215953214498</v>
      </c>
      <c r="I23" s="66">
        <v>2E-3</v>
      </c>
      <c r="J23" s="66">
        <v>0</v>
      </c>
    </row>
    <row r="24" spans="1:10">
      <c r="A24" s="67" t="s">
        <v>813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227</v>
      </c>
      <c r="B25" t="s">
        <v>227</v>
      </c>
      <c r="C25" t="s">
        <v>227</v>
      </c>
      <c r="D25" t="s">
        <v>227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404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227</v>
      </c>
      <c r="B27" t="s">
        <v>227</v>
      </c>
      <c r="C27" t="s">
        <v>227</v>
      </c>
      <c r="D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232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s="67" t="s">
        <v>811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814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813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227</v>
      </c>
      <c r="B34" t="s">
        <v>227</v>
      </c>
      <c r="C34" t="s">
        <v>227</v>
      </c>
      <c r="D34" t="s">
        <v>227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404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227</v>
      </c>
      <c r="B36" t="s">
        <v>227</v>
      </c>
      <c r="C36" t="s">
        <v>227</v>
      </c>
      <c r="D36" t="s">
        <v>227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79" t="s">
        <v>234</v>
      </c>
      <c r="B37" s="14"/>
      <c r="C37" s="14"/>
    </row>
    <row r="38" spans="1:10">
      <c r="A38" s="79" t="s">
        <v>276</v>
      </c>
      <c r="B38" s="14"/>
      <c r="C38" s="14"/>
    </row>
    <row r="39" spans="1:10">
      <c r="A39" s="79" t="s">
        <v>277</v>
      </c>
      <c r="B39" s="14"/>
      <c r="C39" s="14"/>
    </row>
    <row r="40" spans="1:10">
      <c r="A40" s="79" t="s">
        <v>278</v>
      </c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203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824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227</v>
      </c>
      <c r="B13" t="s">
        <v>227</v>
      </c>
      <c r="C13" s="14"/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825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227</v>
      </c>
      <c r="B15" t="s">
        <v>227</v>
      </c>
      <c r="C15" s="14"/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826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827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C18" s="14"/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828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C20" s="14"/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829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830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C24" s="14"/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C27" s="14"/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825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C29" s="14"/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826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827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C32" s="14"/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828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C34" s="14"/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829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830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234</v>
      </c>
      <c r="C39" s="14"/>
    </row>
    <row r="40" spans="1:16">
      <c r="A40" s="79" t="s">
        <v>276</v>
      </c>
      <c r="C40" s="14"/>
    </row>
    <row r="41" spans="1:16">
      <c r="A41" s="79" t="s">
        <v>277</v>
      </c>
      <c r="C41" s="14"/>
    </row>
    <row r="42" spans="1:16">
      <c r="A42" s="79" t="s">
        <v>278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3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3.95</v>
      </c>
      <c r="I9" s="15"/>
      <c r="J9" s="15"/>
      <c r="K9" s="15"/>
      <c r="L9" s="64">
        <v>8.8000000000000005E-3</v>
      </c>
      <c r="M9" s="63">
        <v>57441852.630000003</v>
      </c>
      <c r="N9" s="7"/>
      <c r="O9" s="63">
        <v>60405.457785203536</v>
      </c>
      <c r="P9" s="64">
        <v>1</v>
      </c>
      <c r="Q9" s="64">
        <v>1.2200000000000001E-2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203</v>
      </c>
      <c r="H10" s="69">
        <v>3.95</v>
      </c>
      <c r="L10" s="68">
        <v>8.8000000000000005E-3</v>
      </c>
      <c r="M10" s="69">
        <v>57441852.630000003</v>
      </c>
      <c r="O10" s="69">
        <v>60405.457785203536</v>
      </c>
      <c r="P10" s="68">
        <v>1</v>
      </c>
      <c r="Q10" s="68">
        <v>1.2200000000000001E-2</v>
      </c>
    </row>
    <row r="11" spans="1:59">
      <c r="A11" s="67" t="s">
        <v>918</v>
      </c>
      <c r="H11" s="69">
        <v>3.95</v>
      </c>
      <c r="L11" s="68">
        <v>8.8000000000000005E-3</v>
      </c>
      <c r="M11" s="69">
        <v>57441852.630000003</v>
      </c>
      <c r="O11" s="69">
        <v>60405.457785203536</v>
      </c>
      <c r="P11" s="68">
        <v>1</v>
      </c>
      <c r="Q11" s="68">
        <v>1.2200000000000001E-2</v>
      </c>
    </row>
    <row r="12" spans="1:59">
      <c r="A12" t="s">
        <v>919</v>
      </c>
      <c r="B12" t="s">
        <v>920</v>
      </c>
      <c r="C12" t="s">
        <v>921</v>
      </c>
      <c r="D12" t="s">
        <v>922</v>
      </c>
      <c r="E12" t="s">
        <v>317</v>
      </c>
      <c r="F12" t="s">
        <v>258</v>
      </c>
      <c r="G12" t="s">
        <v>209</v>
      </c>
      <c r="H12" s="65">
        <v>3.95</v>
      </c>
      <c r="I12" t="s">
        <v>122</v>
      </c>
      <c r="J12" t="s">
        <v>101</v>
      </c>
      <c r="K12" s="66">
        <v>2.5999999999999999E-2</v>
      </c>
      <c r="L12" s="66">
        <v>8.8000000000000005E-3</v>
      </c>
      <c r="M12" s="65">
        <v>57441852.630000003</v>
      </c>
      <c r="N12" s="65">
        <f>O12/M12*100*1000</f>
        <v>105.15931332210504</v>
      </c>
      <c r="O12" s="65">
        <v>60405.457785203536</v>
      </c>
      <c r="P12" s="66">
        <v>1</v>
      </c>
      <c r="Q12" s="66">
        <v>1.2200000000000001E-2</v>
      </c>
    </row>
    <row r="13" spans="1:59">
      <c r="A13" s="67" t="s">
        <v>923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227</v>
      </c>
      <c r="C14" t="s">
        <v>227</v>
      </c>
      <c r="E14" t="s">
        <v>227</v>
      </c>
      <c r="H14" s="65">
        <v>0</v>
      </c>
      <c r="I14" t="s">
        <v>227</v>
      </c>
      <c r="J14" t="s">
        <v>227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924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227</v>
      </c>
      <c r="C16" t="s">
        <v>227</v>
      </c>
      <c r="E16" t="s">
        <v>227</v>
      </c>
      <c r="H16" s="65">
        <v>0</v>
      </c>
      <c r="I16" t="s">
        <v>227</v>
      </c>
      <c r="J16" t="s">
        <v>227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925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227</v>
      </c>
      <c r="C18" t="s">
        <v>227</v>
      </c>
      <c r="E18" t="s">
        <v>227</v>
      </c>
      <c r="H18" s="65">
        <v>0</v>
      </c>
      <c r="I18" t="s">
        <v>227</v>
      </c>
      <c r="J18" t="s">
        <v>227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926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227</v>
      </c>
      <c r="C20" t="s">
        <v>227</v>
      </c>
      <c r="E20" t="s">
        <v>227</v>
      </c>
      <c r="H20" s="65">
        <v>0</v>
      </c>
      <c r="I20" t="s">
        <v>227</v>
      </c>
      <c r="J20" t="s">
        <v>227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927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928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227</v>
      </c>
      <c r="C23" t="s">
        <v>227</v>
      </c>
      <c r="E23" t="s">
        <v>227</v>
      </c>
      <c r="H23" s="65">
        <v>0</v>
      </c>
      <c r="I23" t="s">
        <v>227</v>
      </c>
      <c r="J23" t="s">
        <v>227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929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227</v>
      </c>
      <c r="C25" t="s">
        <v>227</v>
      </c>
      <c r="E25" t="s">
        <v>227</v>
      </c>
      <c r="H25" s="65">
        <v>0</v>
      </c>
      <c r="I25" t="s">
        <v>227</v>
      </c>
      <c r="J25" t="s">
        <v>227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930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227</v>
      </c>
      <c r="C27" t="s">
        <v>227</v>
      </c>
      <c r="E27" t="s">
        <v>227</v>
      </c>
      <c r="H27" s="65">
        <v>0</v>
      </c>
      <c r="I27" t="s">
        <v>227</v>
      </c>
      <c r="J27" t="s">
        <v>227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931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227</v>
      </c>
      <c r="C29" t="s">
        <v>227</v>
      </c>
      <c r="E29" t="s">
        <v>227</v>
      </c>
      <c r="H29" s="65">
        <v>0</v>
      </c>
      <c r="I29" t="s">
        <v>227</v>
      </c>
      <c r="J29" t="s">
        <v>227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232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932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227</v>
      </c>
      <c r="C32" t="s">
        <v>227</v>
      </c>
      <c r="E32" t="s">
        <v>227</v>
      </c>
      <c r="H32" s="65">
        <v>0</v>
      </c>
      <c r="I32" t="s">
        <v>227</v>
      </c>
      <c r="J32" t="s">
        <v>227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924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227</v>
      </c>
      <c r="C34" t="s">
        <v>227</v>
      </c>
      <c r="E34" t="s">
        <v>227</v>
      </c>
      <c r="H34" s="65">
        <v>0</v>
      </c>
      <c r="I34" t="s">
        <v>227</v>
      </c>
      <c r="J34" t="s">
        <v>227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925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227</v>
      </c>
      <c r="C36" t="s">
        <v>227</v>
      </c>
      <c r="E36" t="s">
        <v>227</v>
      </c>
      <c r="H36" s="65">
        <v>0</v>
      </c>
      <c r="I36" t="s">
        <v>227</v>
      </c>
      <c r="J36" t="s">
        <v>227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931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227</v>
      </c>
      <c r="C38" t="s">
        <v>227</v>
      </c>
      <c r="E38" t="s">
        <v>227</v>
      </c>
      <c r="H38" s="65">
        <v>0</v>
      </c>
      <c r="I38" t="s">
        <v>227</v>
      </c>
      <c r="J38" t="s">
        <v>227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234</v>
      </c>
    </row>
    <row r="40" spans="1:17">
      <c r="A40" s="79" t="s">
        <v>276</v>
      </c>
    </row>
    <row r="41" spans="1:17">
      <c r="A41" s="79" t="s">
        <v>277</v>
      </c>
    </row>
    <row r="42" spans="1:17">
      <c r="A42" s="79" t="s">
        <v>278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203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836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227</v>
      </c>
      <c r="B12" t="s">
        <v>227</v>
      </c>
      <c r="D12" t="s">
        <v>227</v>
      </c>
      <c r="F12" s="65">
        <v>0</v>
      </c>
      <c r="G12" t="s">
        <v>227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837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227</v>
      </c>
      <c r="B14" t="s">
        <v>227</v>
      </c>
      <c r="D14" t="s">
        <v>227</v>
      </c>
      <c r="F14" s="65">
        <v>0</v>
      </c>
      <c r="G14" t="s">
        <v>227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933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227</v>
      </c>
      <c r="B16" t="s">
        <v>227</v>
      </c>
      <c r="D16" t="s">
        <v>227</v>
      </c>
      <c r="F16" s="65">
        <v>0</v>
      </c>
      <c r="G16" t="s">
        <v>227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934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227</v>
      </c>
      <c r="B18" t="s">
        <v>227</v>
      </c>
      <c r="D18" t="s">
        <v>227</v>
      </c>
      <c r="F18" s="65">
        <v>0</v>
      </c>
      <c r="G18" t="s">
        <v>227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404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227</v>
      </c>
      <c r="B20" t="s">
        <v>227</v>
      </c>
      <c r="D20" t="s">
        <v>227</v>
      </c>
      <c r="F20" s="65">
        <v>0</v>
      </c>
      <c r="G20" t="s">
        <v>227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D22" t="s">
        <v>227</v>
      </c>
      <c r="F22" s="65">
        <v>0</v>
      </c>
      <c r="G22" t="s">
        <v>227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234</v>
      </c>
    </row>
    <row r="24" spans="1:14">
      <c r="A24" s="79" t="s">
        <v>276</v>
      </c>
    </row>
    <row r="25" spans="1:14">
      <c r="A25" s="79" t="s">
        <v>277</v>
      </c>
    </row>
    <row r="26" spans="1:14">
      <c r="A26" s="79" t="s">
        <v>278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E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1" width="9.140625" style="16" hidden="1"/>
    <col min="42" max="54" width="0" style="16" hidden="1"/>
    <col min="55" max="57" width="0" style="14" hidden="1"/>
    <col min="58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203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935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227</v>
      </c>
      <c r="D12" s="66">
        <v>0</v>
      </c>
      <c r="E12" t="s">
        <v>227</v>
      </c>
      <c r="F12" s="65">
        <v>0</v>
      </c>
      <c r="G12" s="66">
        <v>0</v>
      </c>
      <c r="H12" s="66">
        <v>0</v>
      </c>
    </row>
    <row r="13" spans="1:54">
      <c r="A13" s="67" t="s">
        <v>936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227</v>
      </c>
      <c r="D14" s="66">
        <v>0</v>
      </c>
      <c r="E14" t="s">
        <v>227</v>
      </c>
      <c r="F14" s="65">
        <v>0</v>
      </c>
      <c r="G14" s="66">
        <v>0</v>
      </c>
      <c r="H14" s="66">
        <v>0</v>
      </c>
    </row>
    <row r="15" spans="1:54">
      <c r="A15" s="67" t="s">
        <v>232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935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227</v>
      </c>
      <c r="D17" s="66">
        <v>0</v>
      </c>
      <c r="E17" t="s">
        <v>227</v>
      </c>
      <c r="F17" s="65">
        <v>0</v>
      </c>
      <c r="G17" s="66">
        <v>0</v>
      </c>
      <c r="H17" s="66">
        <v>0</v>
      </c>
    </row>
    <row r="18" spans="1:8">
      <c r="A18" s="67" t="s">
        <v>936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227</v>
      </c>
      <c r="D19" s="66">
        <v>0</v>
      </c>
      <c r="E19" t="s">
        <v>227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B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227</v>
      </c>
      <c r="B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203</v>
      </c>
      <c r="B10" s="69">
        <v>0</v>
      </c>
    </row>
    <row r="11" spans="1:16">
      <c r="A11" t="s">
        <v>227</v>
      </c>
      <c r="B11" s="65">
        <v>0</v>
      </c>
    </row>
    <row r="12" spans="1:16">
      <c r="A12" s="67" t="s">
        <v>232</v>
      </c>
      <c r="B12" s="69">
        <v>0</v>
      </c>
    </row>
    <row r="13" spans="1:16">
      <c r="A13" t="s">
        <v>227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234</v>
      </c>
      <c r="C24" s="14"/>
    </row>
    <row r="25" spans="1:15">
      <c r="A25" s="79" t="s">
        <v>276</v>
      </c>
      <c r="C25" s="14"/>
    </row>
    <row r="26" spans="1:15">
      <c r="A26" s="79" t="s">
        <v>278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836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837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234</v>
      </c>
      <c r="C24" s="14"/>
    </row>
    <row r="25" spans="1:15">
      <c r="A25" s="79" t="s">
        <v>276</v>
      </c>
      <c r="C25" s="14"/>
    </row>
    <row r="26" spans="1:15">
      <c r="A26" s="79" t="s">
        <v>278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203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836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227</v>
      </c>
      <c r="B12" t="s">
        <v>227</v>
      </c>
      <c r="C12" t="s">
        <v>227</v>
      </c>
      <c r="D12" t="s">
        <v>227</v>
      </c>
      <c r="E12" s="13"/>
      <c r="F12" s="13"/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837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227</v>
      </c>
      <c r="B14" t="s">
        <v>227</v>
      </c>
      <c r="C14" t="s">
        <v>227</v>
      </c>
      <c r="D14" t="s">
        <v>227</v>
      </c>
      <c r="E14" s="13"/>
      <c r="F14" s="13"/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227</v>
      </c>
      <c r="B16" t="s">
        <v>227</v>
      </c>
      <c r="C16" t="s">
        <v>227</v>
      </c>
      <c r="D16" t="s">
        <v>227</v>
      </c>
      <c r="E16" s="13"/>
      <c r="F16" s="13"/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404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227</v>
      </c>
      <c r="B18" t="s">
        <v>227</v>
      </c>
      <c r="C18" t="s">
        <v>227</v>
      </c>
      <c r="D18" t="s">
        <v>227</v>
      </c>
      <c r="E18" s="13"/>
      <c r="F18" s="13"/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234</v>
      </c>
      <c r="C24" s="14"/>
    </row>
    <row r="25" spans="1:22">
      <c r="A25" s="79" t="s">
        <v>276</v>
      </c>
      <c r="C25" s="14"/>
    </row>
    <row r="26" spans="1:22">
      <c r="A26" s="79" t="s">
        <v>277</v>
      </c>
      <c r="C26" s="14"/>
    </row>
    <row r="27" spans="1:22">
      <c r="A27" s="79" t="s">
        <v>278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D93E528-6BF5-4340-8634-8A1BBF224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874A3-C39A-43F8-9588-5A531FB8F0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1DD7E-7DE3-463B-B848-850C93D907F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520042177_b143_0320</dc:title>
  <dc:creator>Yuli</dc:creator>
  <cp:lastModifiedBy>User</cp:lastModifiedBy>
  <dcterms:created xsi:type="dcterms:W3CDTF">2015-11-10T09:34:27Z</dcterms:created>
  <dcterms:modified xsi:type="dcterms:W3CDTF">2022-02-07T14:13:04Z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