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<sst xmlns="http://schemas.openxmlformats.org/spreadsheetml/2006/main" count="3693" uniqueCount="927">
  <si>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</si>
  <si>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</si>
  <si>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</si>
  <si>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</si>
  <si>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</si>
  <si>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</si>
  <si>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</si>
  <si>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</si>
  <si>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</si>
  <si>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</si>
  <si>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</si>
  <si>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</si>
  <si>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</si>
  <si>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</si>
  <si>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</si>
  <si>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</si>
  <si>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</si>
  <si>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</si>
  <si>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</si>
  <si>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</si>
  <si>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</si>
  <si>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</si>
  <si>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</si>
  <si>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</si>
  <si>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</si>
  <si>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</si>
  <si>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</si>
  <si>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</si>
  <si>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</si>
  <si>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</si>
  <si>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</si>
  <si>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</si>
  <si>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</si>
  <si>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</si>
  <si>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</si>
  <si>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</si>
  <si>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</si>
  <si>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</si>
  <si>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</si>
  <si>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</si>
  <si>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</si>
  <si>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</si>
  <si>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</si>
  <si>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</si>
  <si>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</si>
  <si>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</si>
  <si>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</si>
  <si>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</si>
  <si>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</si>
  <si>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</si>
  <si>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</si>
  <si>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</si>
  <si>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</si>
  <si>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</si>
  <si>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</si>
  <si>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</si>
  <si>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</si>
  <si>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</si>
  <si>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</si>
  <si>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</si>
  <si>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</si>
  <si>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</si>
  <si>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</si>
  <si>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</si>
  <si>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</si>
  <si>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</si>
  <si>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</si>
  <si>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</si>
  <si>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</si>
  <si>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</si>
  <si>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</si>
  <si>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</si>
  <si>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</si>
  <si>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</si>
  <si>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</si>
  <si>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</si>
  <si>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</si>
  <si>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</si>
  <si>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</si>
  <si>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</si>
  <si>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</si>
  <si>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</si>
  <si>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</si>
  <si>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</si>
  <si>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</si>
  <si>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</si>
  <si>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</si>
  <si>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</si>
  <si>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</si>
  <si>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</si>
  <si>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</si>
  <si>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</si>
  <si>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</si>
  <si>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</si>
  <si>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</si>
  <si>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</si>
  <si>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</si>
  <si>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</si>
  <si>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</si>
  <si>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</si>
  <si>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</si>
  <si>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</si>
  <si>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</si>
  <si>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</si>
  <si>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</si>
  <si>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</si>
  <si>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</si>
  <si>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</si>
  <si>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</si>
  <si>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</si>
  <si>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</si>
  <si>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</si>
  <si>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</si>
  <si>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</si>
  <si>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</si>
  <si>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</si>
  <si>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</si>
  <si>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</si>
  <si>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</si>
  <si>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</si>
  <si>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</si>
  <si>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</si>
  <si>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</si>
  <si>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</si>
  <si>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</si>
  <si>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</si>
  <si>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</si>
  <si>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</si>
  <si>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</si>
  <si>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</si>
  <si>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</si>
  <si>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</si>
  <si>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</si>
  <si>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</si>
  <si>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</si>
  <si>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</si>
  <si>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</si>
  <si>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</si>
  <si>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</si>
  <si>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</si>
  <si>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</si>
  <si>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</si>
  <si>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</si>
  <si>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</si>
  <si>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</si>
  <si>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</si>
  <si>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</si>
  <si>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</si>
  <si>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</si>
  <si>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</si>
  <si>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</si>
  <si>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</si>
  <si>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</si>
  <si>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</si>
  <si>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</si>
  <si>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</si>
  <si>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</si>
  <si>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</si>
  <si>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</si>
  <si>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</si>
  <si>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</si>
  <si>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</si>
  <si>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</si>
  <si>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</si>
  <si>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</si>
  <si>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</si>
  <si>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</si>
  <si>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</si>
  <si>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</si>
  <si>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</si>
  <si>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</si>
  <si>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</si>
  <si>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</si>
  <si>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</si>
  <si>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</si>
  <si>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</si>
  <si>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</si>
  <si>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</si>
  <si>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</si>
  <si>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</si>
  <si>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</si>
  <si>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</si>
  <si>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</si>
  <si>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</si>
  <si>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</si>
  <si>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</si>
  <si>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</si>
  <si>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</si>
  <si>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</si>
  <si>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</si>
  <si>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</si>
  <si>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</si>
  <si>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</si>
  <si>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</si>
  <si>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</si>
  <si>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</si>
  <si>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</si>
  <si>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</si>
  <si>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אלטשולר שחם כללי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</si>
  <si>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</si>
  <si>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</si>
  <si>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</si>
  <si>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</si>
  <si>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</si>
  <si>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</si>
  <si>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</si>
  <si>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</si>
  <si>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</si>
  <si>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</si>
  <si>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</si>
  <si>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</si>
  <si>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</si>
  <si>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</si>
  <si>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</si>
  <si>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</si>
  <si>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</si>
  <si>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</si>
  <si>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</si>
  <si>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</si>
  <si>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</si>
  <si>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</si>
  <si>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</si>
  <si>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</si>
  <si>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</si>
  <si>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</si>
  <si>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</si>
  <si>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</si>
  <si>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</si>
  <si>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</si>
  <si>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</si>
  <si>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</si>
  <si>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</si>
  <si>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</si>
  <si>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</si>
  <si>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</si>
  <si>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</si>
  <si>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</si>
  <si>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</si>
  <si>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16/08/22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</si>
  <si>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</si>
  <si>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</si>
  <si>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</si>
  <si>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</si>
  <si>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</si>
  <si>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 913- בנק ישראל- מק"מ</t>
  </si>
  <si>
    <t>8230914</t>
  </si>
  <si>
    <t>31/10/22</t>
  </si>
  <si>
    <t>מ.ק.מ 1023- בנק ישראל- מק"מ</t>
  </si>
  <si>
    <t>8231029</t>
  </si>
  <si>
    <t>03/11/22</t>
  </si>
  <si>
    <t>מ.ק.מ.     1213- בנק ישראל- מק"מ</t>
  </si>
  <si>
    <t>8231219</t>
  </si>
  <si>
    <t>14/12/22</t>
  </si>
  <si>
    <t>מ.ק.מ.  214- בנק ישראל- מק"מ</t>
  </si>
  <si>
    <t>8240210</t>
  </si>
  <si>
    <t>14/02/23</t>
  </si>
  <si>
    <t>מ.ק.מ. 1123- בנק ישראל- מק"מ</t>
  </si>
  <si>
    <t>8231128</t>
  </si>
  <si>
    <t>01/12/22</t>
  </si>
  <si>
    <t>מ.ק.מ. 314- בנק ישראל- מק"מ</t>
  </si>
  <si>
    <t>8240319</t>
  </si>
  <si>
    <t>18/04/23</t>
  </si>
  <si>
    <t>מ.ק.מ. 414- בנק ישראל- מק"מ</t>
  </si>
  <si>
    <t>8240418</t>
  </si>
  <si>
    <t>מ.ק.מ. 524- בנק ישראל- מק"מ</t>
  </si>
  <si>
    <t>8240525</t>
  </si>
  <si>
    <t>28/06/23</t>
  </si>
  <si>
    <t>מ.ק.מ. 813- בנק ישראל- מק"מ</t>
  </si>
  <si>
    <t>8230815</t>
  </si>
  <si>
    <t>02/11/22</t>
  </si>
  <si>
    <t>סה"כ שחר</t>
  </si>
  <si>
    <t>ממשל שקלית 1123- האוצר - ממשלתית שקלית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</si>
  <si>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</si>
  <si>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</si>
  <si>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</si>
  <si>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</si>
  <si>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</si>
  <si>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</si>
  <si>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0.625 15/07/32- ממשלת ארה"ב</t>
  </si>
  <si>
    <t>US91282CEZ05</t>
  </si>
  <si>
    <t>Aaa</t>
  </si>
  <si>
    <t>Moodys</t>
  </si>
  <si>
    <t>14/06/23</t>
  </si>
  <si>
    <t>US TREASURY 2.5 30/04/24- ממשלת ארה"ב</t>
  </si>
  <si>
    <t>US91282CEK36</t>
  </si>
  <si>
    <t>03/10/22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</si>
  <si>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</si>
  <si>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</si>
  <si>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</si>
  <si>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</si>
  <si>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</si>
  <si>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</si>
  <si>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</si>
  <si>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</si>
  <si>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</si>
  <si>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</si>
  <si>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</si>
  <si>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</si>
  <si>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</si>
  <si>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</si>
  <si>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</si>
  <si>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</si>
  <si>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</si>
  <si>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</si>
  <si>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</si>
  <si>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Aaa.il</t>
  </si>
  <si>
    <t>29/11/21</t>
  </si>
  <si>
    <t>לאומי אג"ח 181- לאומי</t>
  </si>
  <si>
    <t>6040505</t>
  </si>
  <si>
    <t>520018078</t>
  </si>
  <si>
    <t>לאומי אגח 182- לאומי</t>
  </si>
  <si>
    <t>6040539</t>
  </si>
  <si>
    <t>28/11/21</t>
  </si>
  <si>
    <t>מז טפ הנפ אגח 61- מזרחי טפחות הנפ</t>
  </si>
  <si>
    <t>2310464</t>
  </si>
  <si>
    <t>520032046</t>
  </si>
  <si>
    <t>15/06/21</t>
  </si>
  <si>
    <t>מז טפ הנפק   45- מזרחי טפחות הנפ</t>
  </si>
  <si>
    <t>2310217</t>
  </si>
  <si>
    <t>23/11/20</t>
  </si>
  <si>
    <t>מז טפ הנפק 52- מזרחי טפחות הנפ</t>
  </si>
  <si>
    <t>2310381</t>
  </si>
  <si>
    <t>30/06/20</t>
  </si>
  <si>
    <t>מזרחי הנפקות אג"ח 49- מזרחי טפחות הנפ</t>
  </si>
  <si>
    <t>2310282</t>
  </si>
  <si>
    <t>02/02/20</t>
  </si>
  <si>
    <t>נמלי ישראל אג "ח א- נמלי ישראל</t>
  </si>
  <si>
    <t>1145564</t>
  </si>
  <si>
    <t>513569780</t>
  </si>
  <si>
    <t>נדלן מניב בישראל</t>
  </si>
  <si>
    <t>06/09/18</t>
  </si>
  <si>
    <t>פועלים  אגח 200- פועלים</t>
  </si>
  <si>
    <t>6620496</t>
  </si>
  <si>
    <t>520000118</t>
  </si>
  <si>
    <t>12/12/21</t>
  </si>
  <si>
    <t>פועלים הנפקות  אג"ח 36- פועלים הנפקות</t>
  </si>
  <si>
    <t>1940659</t>
  </si>
  <si>
    <t>520032640</t>
  </si>
  <si>
    <t>חשמל  אג"ח 31- חשמל</t>
  </si>
  <si>
    <t>6000285</t>
  </si>
  <si>
    <t>520000472</t>
  </si>
  <si>
    <t>אנרגיה</t>
  </si>
  <si>
    <t>Aa1.il</t>
  </si>
  <si>
    <t>30/08/22</t>
  </si>
  <si>
    <t>חשמל אג27</t>
  </si>
  <si>
    <t>6000210</t>
  </si>
  <si>
    <t>29/07/19</t>
  </si>
  <si>
    <t>עזריאלי  אגח ז- עזריאלי קבוצה</t>
  </si>
  <si>
    <t>1178672</t>
  </si>
  <si>
    <t>510960719</t>
  </si>
  <si>
    <t>ilAA+</t>
  </si>
  <si>
    <t>21/07/21</t>
  </si>
  <si>
    <t>עזריאלי אג"ח ה- עזריאלי קבוצה</t>
  </si>
  <si>
    <t>1156603</t>
  </si>
  <si>
    <t>19/12/19</t>
  </si>
  <si>
    <t>אמות אג ו'- אמות</t>
  </si>
  <si>
    <t>1158609</t>
  </si>
  <si>
    <t>520026683</t>
  </si>
  <si>
    <t>ilAA</t>
  </si>
  <si>
    <t>29/05/22</t>
  </si>
  <si>
    <t>גב ים אגח י- גב ים</t>
  </si>
  <si>
    <t>7590284</t>
  </si>
  <si>
    <t>520001736</t>
  </si>
  <si>
    <t>Aa2.il</t>
  </si>
  <si>
    <t>07/03/22</t>
  </si>
  <si>
    <t>מליסרון   אגח ו- מליסרון</t>
  </si>
  <si>
    <t>3230125</t>
  </si>
  <si>
    <t>520037789</t>
  </si>
  <si>
    <t>28/11/17</t>
  </si>
  <si>
    <t>מליסרון  אגח16- מליסרון</t>
  </si>
  <si>
    <t>3230265</t>
  </si>
  <si>
    <t>23/12/19</t>
  </si>
  <si>
    <t>דיסקונט מנפיקים אג"ח יד</t>
  </si>
  <si>
    <t>7480163</t>
  </si>
  <si>
    <t>12/12/19</t>
  </si>
  <si>
    <t>גב ים אג8- גב ים</t>
  </si>
  <si>
    <t>7590151</t>
  </si>
  <si>
    <t>שופרסל אג"ח ז- שופרסל</t>
  </si>
  <si>
    <t>7770258</t>
  </si>
  <si>
    <t>520022732</t>
  </si>
  <si>
    <t>רשתות שיווק</t>
  </si>
  <si>
    <t>20/01/19</t>
  </si>
  <si>
    <t>בי קומיוניק אג"ח 3</t>
  </si>
  <si>
    <t>1139203</t>
  </si>
  <si>
    <t>512832742</t>
  </si>
  <si>
    <t>A3.il</t>
  </si>
  <si>
    <t>18/04/19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</si>
  <si>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</si>
  <si>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</si>
  <si>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</si>
  <si>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</si>
  <si>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</si>
  <si>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</si>
  <si>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</si>
  <si>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</si>
  <si>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</si>
  <si>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</si>
  <si>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</si>
  <si>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</si>
  <si>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</si>
  <si>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</si>
  <si>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</si>
  <si>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</si>
  <si>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</si>
  <si>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</si>
  <si>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</si>
  <si>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</si>
  <si>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</si>
  <si>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21/01/20</t>
  </si>
  <si>
    <t>NDAQ 1.75 3/29</t>
  </si>
  <si>
    <t>XS1843442622</t>
  </si>
  <si>
    <t>FWB</t>
  </si>
  <si>
    <t>3205</t>
  </si>
  <si>
    <t>Diversified Financials</t>
  </si>
  <si>
    <t>BBB</t>
  </si>
  <si>
    <t>08/07/19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</si>
  <si>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</si>
  <si>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</si>
  <si>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</si>
  <si>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</si>
  <si>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</si>
  <si>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</si>
  <si>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</si>
  <si>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</si>
  <si>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</si>
  <si>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</si>
  <si>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</si>
  <si>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</si>
  <si>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</si>
  <si>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</si>
  <si>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</si>
  <si>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</si>
  <si>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</si>
  <si>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</si>
  <si>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</si>
  <si>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</si>
  <si>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</si>
  <si>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</si>
  <si>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</si>
  <si>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</si>
  <si>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</si>
  <si>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</si>
  <si>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</si>
  <si>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</si>
  <si>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</si>
  <si>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</si>
  <si>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</si>
  <si>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</si>
  <si>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</si>
  <si>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</si>
  <si>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</si>
  <si>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</si>
  <si>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</si>
  <si>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</si>
  <si>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</si>
  <si>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</si>
  <si>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</si>
  <si>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</si>
  <si>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</si>
  <si>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</si>
  <si>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</si>
  <si>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</si>
  <si>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</si>
  <si>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</si>
  <si>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</si>
  <si>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</si>
  <si>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או.פי.סי אנרגיה- או.פי.סי אנרגיה</t>
  </si>
  <si>
    <t>1141571</t>
  </si>
  <si>
    <t>514401702</t>
  </si>
  <si>
    <t>אנלייט אנרגיה- אנלייט אנרגיה</t>
  </si>
  <si>
    <t>720011</t>
  </si>
  <si>
    <t>520041146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</si>
  <si>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</si>
  <si>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</si>
  <si>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</si>
  <si>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</si>
  <si>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</si>
  <si>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</si>
  <si>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</si>
  <si>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</si>
  <si>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</si>
  <si>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</si>
  <si>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</si>
  <si>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</si>
  <si>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</si>
  <si>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</si>
  <si>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</si>
  <si>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</si>
  <si>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</si>
  <si>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</si>
  <si>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קנון- קנון הולדינגס</t>
  </si>
  <si>
    <t>1134139</t>
  </si>
  <si>
    <t>201406588</t>
  </si>
  <si>
    <t>השקעה ואחזקות</t>
  </si>
  <si>
    <t>איי.סי.אל- איי.סי.אל</t>
  </si>
  <si>
    <t>281014</t>
  </si>
  <si>
    <t>520027830</t>
  </si>
  <si>
    <t>כימיה, גומי ופלסטיק</t>
  </si>
  <si>
    <t>אלוני חץ- אלוני חץ</t>
  </si>
  <si>
    <t>390013</t>
  </si>
  <si>
    <t>520038506</t>
  </si>
  <si>
    <t>אמות- אמות</t>
  </si>
  <si>
    <t>1097278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</si>
  <si>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</si>
  <si>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</si>
  <si>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</si>
  <si>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</si>
  <si>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</si>
  <si>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</si>
  <si>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</si>
  <si>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</si>
  <si>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עזריאלי קבוצה- עזריאלי קבוצה</t>
  </si>
  <si>
    <t>1119478</t>
  </si>
  <si>
    <t>סה"כ תל אביב 90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</si>
  <si>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</si>
  <si>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</si>
  <si>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</si>
  <si>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</si>
  <si>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</si>
  <si>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</si>
  <si>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</si>
  <si>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</si>
  <si>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</si>
  <si>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</si>
  <si>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</si>
  <si>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</si>
  <si>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</si>
  <si>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</si>
  <si>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</si>
  <si>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</si>
  <si>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</si>
  <si>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</si>
  <si>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</si>
  <si>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</si>
  <si>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</si>
  <si>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</si>
  <si>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</si>
  <si>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</si>
  <si>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</si>
  <si>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</si>
  <si>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</si>
  <si>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לוינשטין נכסים- לוינשטין נכסים</t>
  </si>
  <si>
    <t>1119080</t>
  </si>
  <si>
    <t>511134298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</si>
  <si>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</si>
  <si>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</si>
  <si>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</si>
  <si>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</si>
  <si>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</si>
  <si>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</si>
  <si>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</si>
  <si>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</si>
  <si>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</si>
  <si>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</si>
  <si>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</si>
  <si>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</si>
  <si>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</si>
  <si>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</si>
  <si>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</si>
  <si>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</si>
  <si>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</si>
  <si>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</si>
  <si>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</si>
  <si>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</si>
  <si>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</si>
  <si>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</si>
  <si>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</si>
  <si>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</si>
  <si>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</si>
  <si>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</si>
  <si>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</si>
  <si>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ביטחוניות</t>
  </si>
  <si>
    <t>יעקובי קבוצה- יעקובי קבוצה</t>
  </si>
  <si>
    <t>1142421</t>
  </si>
  <si>
    <t>514010081</t>
  </si>
  <si>
    <t>מספנות ישראל- מספנות ישראל</t>
  </si>
  <si>
    <t>1168533</t>
  </si>
  <si>
    <t>516084753</t>
  </si>
  <si>
    <t>כרמל קורפ (כלל משקאות לשעבר)- כרמל קורפ (כלל משקאות לשעבר)</t>
  </si>
  <si>
    <t>1147685</t>
  </si>
  <si>
    <t>515818524</t>
  </si>
  <si>
    <t>מזון</t>
  </si>
  <si>
    <t>וילאר- וילאר</t>
  </si>
  <si>
    <t>416016</t>
  </si>
  <si>
    <t>520038910</t>
  </si>
  <si>
    <t>דלתא מותגים- דלתא מותגים</t>
  </si>
  <si>
    <t>1173699</t>
  </si>
  <si>
    <t>516250107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</si>
  <si>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</si>
  <si>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</si>
  <si>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</si>
  <si>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</si>
  <si>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</si>
  <si>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</si>
  <si>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</si>
  <si>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</si>
  <si>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BANK OF AMERICA - BAC- Bank of  America</t>
  </si>
  <si>
    <t>US0605051046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</si>
  <si>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</si>
  <si>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</si>
  <si>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</si>
  <si>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</si>
  <si>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</si>
  <si>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</si>
  <si>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</si>
  <si>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</si>
  <si>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</si>
  <si>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</si>
  <si>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</si>
  <si>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UNILEVER NA</t>
  </si>
  <si>
    <t>GB00B10RZP78</t>
  </si>
  <si>
    <t>5240</t>
  </si>
  <si>
    <t>Consumer Durables &amp; Apparel</t>
  </si>
  <si>
    <t>BNP PARIBAS- BNP Paribas</t>
  </si>
  <si>
    <t>FR0000131104</t>
  </si>
  <si>
    <t>5361</t>
  </si>
  <si>
    <t>CREDIT AGRICOLE- CREDIT AGRICOLE</t>
  </si>
  <si>
    <t>FR0000045072</t>
  </si>
  <si>
    <t>5362</t>
  </si>
  <si>
    <t>BP  PLC- BP</t>
  </si>
  <si>
    <t>US0556221044</t>
  </si>
  <si>
    <t>5368</t>
  </si>
  <si>
    <t>BP LN PLC- BP</t>
  </si>
  <si>
    <t>GB0007980591</t>
  </si>
  <si>
    <t>LSE</t>
  </si>
  <si>
    <t>Chevron Corp- Chevron</t>
  </si>
  <si>
    <t>US1667641005</t>
  </si>
  <si>
    <t>5369</t>
  </si>
  <si>
    <t>Exxon Mobil- EXXON MOBIL</t>
  </si>
  <si>
    <t>US30231G1022</t>
  </si>
  <si>
    <t>5186</t>
  </si>
  <si>
    <t>Shell PLC ADR- Shell</t>
  </si>
  <si>
    <t>US7802593050</t>
  </si>
  <si>
    <t>5367</t>
  </si>
  <si>
    <t>MOWI ASA-MOWI NO</t>
  </si>
  <si>
    <t>NO0003054108</t>
  </si>
  <si>
    <t>5119</t>
  </si>
  <si>
    <t>Food &amp; Staples Retailing</t>
  </si>
  <si>
    <t>HEINEKEN NV- HEINEKEN</t>
  </si>
  <si>
    <t>NL0000009165</t>
  </si>
  <si>
    <t>5300</t>
  </si>
  <si>
    <t>Food Beverage &amp; Tobacco</t>
  </si>
  <si>
    <t>NESTLE SA</t>
  </si>
  <si>
    <t>CH0038863350</t>
  </si>
  <si>
    <t>3125</t>
  </si>
  <si>
    <t>Centene Coporation</t>
  </si>
  <si>
    <t>US15135B1017</t>
  </si>
  <si>
    <t>4885</t>
  </si>
  <si>
    <t>HOME DEPOT- HOME DEPOT</t>
  </si>
  <si>
    <t>US4370761029</t>
  </si>
  <si>
    <t>5348</t>
  </si>
  <si>
    <t>Household &amp; Personal Products</t>
  </si>
  <si>
    <t>DEERE &amp; CO- Deere &amp; Co</t>
  </si>
  <si>
    <t>US2441991054</t>
  </si>
  <si>
    <t>5349</t>
  </si>
  <si>
    <t>INDUSTRIAL</t>
  </si>
  <si>
    <t>AP MOLLER-MAERSK- MAERSK</t>
  </si>
  <si>
    <t>DK0010244508</t>
  </si>
  <si>
    <t>5329</t>
  </si>
  <si>
    <t>BASF SE- BASF</t>
  </si>
  <si>
    <t>DE000BASF111</t>
  </si>
  <si>
    <t>5360</t>
  </si>
  <si>
    <t>Materials</t>
  </si>
  <si>
    <t>NETFLIX</t>
  </si>
  <si>
    <t>US64110L1061</t>
  </si>
  <si>
    <t>NASDAQ</t>
  </si>
  <si>
    <t>5110</t>
  </si>
  <si>
    <t>Media</t>
  </si>
  <si>
    <t>CATERPILLAR</t>
  </si>
  <si>
    <t>US1491231015</t>
  </si>
  <si>
    <t>4923</t>
  </si>
  <si>
    <t>Other</t>
  </si>
  <si>
    <t>ELOXX PHARMACEUTICALS-ELO</t>
  </si>
  <si>
    <t>US29014R2022</t>
  </si>
  <si>
    <t>4962</t>
  </si>
  <si>
    <t>PFIZER INC-PFE- PFIZER</t>
  </si>
  <si>
    <t>US7170811035</t>
  </si>
  <si>
    <t>1190</t>
  </si>
  <si>
    <t>Takeda Pharmaceutical- Takeda Pharmaceutical</t>
  </si>
  <si>
    <t>JP3463000004</t>
  </si>
  <si>
    <t>JPX</t>
  </si>
  <si>
    <t>5326</t>
  </si>
  <si>
    <t>LGI HOMES INC</t>
  </si>
  <si>
    <t>US50187T1060</t>
  </si>
  <si>
    <t>4803</t>
  </si>
  <si>
    <t>Infineon Technologies</t>
  </si>
  <si>
    <t>DE0006231004</t>
  </si>
  <si>
    <t>5266</t>
  </si>
  <si>
    <t>Semiconductors &amp; Semicon Equip</t>
  </si>
  <si>
    <t>Qualcomm - Qualcomm</t>
  </si>
  <si>
    <t>US7475251036</t>
  </si>
  <si>
    <t>3035</t>
  </si>
  <si>
    <t>TSM - TAIWAN SEMICONDUCTOR- TSMC-TAIWAN SEMICONDUCTOR</t>
  </si>
  <si>
    <t>us8740391003</t>
  </si>
  <si>
    <t>5088</t>
  </si>
  <si>
    <t>AMAZON-AMZN COM</t>
  </si>
  <si>
    <t>US0231351067</t>
  </si>
  <si>
    <t>4865</t>
  </si>
  <si>
    <t>Software &amp; Services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</si>
  <si>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</si>
  <si>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</si>
  <si>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</si>
  <si>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</si>
  <si>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</si>
  <si>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</si>
  <si>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</si>
  <si>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SONY CORP- SONY</t>
  </si>
  <si>
    <t>US8356993076</t>
  </si>
  <si>
    <t>4942</t>
  </si>
  <si>
    <t>3M Company</t>
  </si>
  <si>
    <t>US88579Y1010</t>
  </si>
  <si>
    <t>5148</t>
  </si>
  <si>
    <t>Telecommunication Services</t>
  </si>
  <si>
    <t>TOTALENERGIES SE- TOTALENERGIES</t>
  </si>
  <si>
    <t>FR0000120271</t>
  </si>
  <si>
    <t>5365</t>
  </si>
  <si>
    <t>DPW GY-DEUTSCHE POST</t>
  </si>
  <si>
    <t>DE0005552004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</si>
  <si>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</si>
  <si>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</si>
  <si>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</si>
  <si>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</t>
  </si>
  <si>
    <t>1150572</t>
  </si>
  <si>
    <t>511303661</t>
  </si>
  <si>
    <t>מניות</t>
  </si>
  <si>
    <t>מור סל NASDAQ 100 מנוטרלת מט"ח- מור קרנות נאמנ</t>
  </si>
  <si>
    <t>1165844</t>
  </si>
  <si>
    <t>514884485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</si>
  <si>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</si>
  <si>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</si>
  <si>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</si>
  <si>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</si>
  <si>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</si>
  <si>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</si>
  <si>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</si>
  <si>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GLOBAL X COPPER- GLOBAL X</t>
  </si>
  <si>
    <t>US37954Y8306</t>
  </si>
  <si>
    <t>5099</t>
  </si>
  <si>
    <t>HEALTH CARE XLV- STATE STREET-SPDRS</t>
  </si>
  <si>
    <t>us81369y2090</t>
  </si>
  <si>
    <t>4640</t>
  </si>
  <si>
    <t>SMH US-VANECK VECTORS</t>
  </si>
  <si>
    <t>US92189F6768</t>
  </si>
  <si>
    <t>4816</t>
  </si>
  <si>
    <t>סה"כ שמחקות מדדים אחרים</t>
  </si>
  <si>
    <t>ISHARES USD HY CORP-IHYU LN</t>
  </si>
  <si>
    <t>IE00B4PY7Y77</t>
  </si>
  <si>
    <t>4601</t>
  </si>
  <si>
    <t>אג"ח</t>
  </si>
  <si>
    <t>סה"כ אג"ח ממשלתי</t>
  </si>
  <si>
    <t>סה"כ אגח קונצרני</t>
  </si>
  <si>
    <t>קסם KTF (A4) 500 S&amp;P מנוטרלת מט"ח- קסם קרנות נאמנו</t>
  </si>
  <si>
    <t>5122957</t>
  </si>
  <si>
    <t>510938608</t>
  </si>
  <si>
    <t>לא מדורג</t>
  </si>
  <si>
    <t>ASHOKA INDIA OPPORTUNITIES</t>
  </si>
  <si>
    <t>IE00BH3N4915</t>
  </si>
  <si>
    <t>5223</t>
  </si>
  <si>
    <t>Comgest Growth Europe Opportunities</t>
  </si>
  <si>
    <t>IE00BHWQNN83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</si>
  <si>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</si>
  <si>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</si>
  <si>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</si>
  <si>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</si>
  <si>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</si>
  <si>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</si>
  <si>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</si>
  <si>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</si>
  <si>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</si>
  <si>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</si>
  <si>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</si>
  <si>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</si>
  <si>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</si>
  <si>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</si>
  <si>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</si>
  <si>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</si>
  <si>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</si>
  <si>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</si>
  <si>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</si>
  <si>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</si>
  <si>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</si>
  <si>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</si>
  <si>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</si>
  <si>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</si>
  <si>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</si>
  <si>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</si>
  <si>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</si>
  <si>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</si>
  <si>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COFFEE -KCZ4 -18/12/24</t>
  </si>
  <si>
    <t>BBG014BWC520</t>
  </si>
  <si>
    <t>CORN- C Z3-14/12/23</t>
  </si>
  <si>
    <t>BBG00R1WMFC7</t>
  </si>
  <si>
    <t>CORN- C Z4-13/12/24</t>
  </si>
  <si>
    <t>BBG00YFT20X6</t>
  </si>
  <si>
    <t>FUT VAL USD - רוו"ה מחוזים</t>
  </si>
  <si>
    <t>415349</t>
  </si>
  <si>
    <t>MINI NASDAQ100-NQU3- 15/09/23</t>
  </si>
  <si>
    <t>BBG0183YHVX0</t>
  </si>
  <si>
    <t>S&amp;P500 E-MINI -ESU3-15/09/23</t>
  </si>
  <si>
    <t>BBG011CK2XH5</t>
  </si>
  <si>
    <t>SOYBEAN- S X3- 14/11/23</t>
  </si>
  <si>
    <t>BBG00QSFNS92</t>
  </si>
  <si>
    <t>WHEAT- W Z3-14/12/23</t>
  </si>
  <si>
    <t>BBG011PTVQX7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</si>
  <si>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</si>
  <si>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</si>
  <si>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</si>
  <si>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</si>
  <si>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</si>
  <si>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</si>
  <si>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</si>
  <si>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</si>
  <si>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</si>
  <si>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</si>
  <si>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</si>
  <si>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</si>
  <si>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</si>
  <si>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</si>
  <si>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</si>
  <si>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</si>
  <si>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</si>
  <si>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</si>
  <si>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</si>
  <si>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04/09/18</t>
  </si>
  <si>
    <t>מת"ם  אגח א -רמ</t>
  </si>
  <si>
    <t>1138999</t>
  </si>
  <si>
    <t>510687403</t>
  </si>
  <si>
    <t>05/12/18</t>
  </si>
  <si>
    <t>אורמת אגח 4 - רמ</t>
  </si>
  <si>
    <t>1167212</t>
  </si>
  <si>
    <t>880326081</t>
  </si>
  <si>
    <t>ilAA-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</si>
  <si>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</si>
  <si>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</si>
  <si>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</si>
  <si>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</si>
  <si>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</si>
  <si>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</si>
  <si>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</si>
  <si>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</si>
  <si>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</si>
  <si>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A2.il</t>
  </si>
  <si>
    <t>30/10/17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</si>
  <si>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</si>
  <si>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</si>
  <si>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</si>
  <si>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</si>
  <si>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</si>
  <si>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</si>
  <si>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</si>
  <si>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</si>
  <si>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</si>
  <si>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</si>
  <si>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</si>
  <si>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</si>
  <si>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5- BK OPPORTUNITY</t>
  </si>
  <si>
    <t>KYG1312R1048</t>
  </si>
  <si>
    <t>סה"כ כתבי אופציה בישראל</t>
  </si>
  <si>
    <t>סה"כ מט"ח/מט"ח</t>
  </si>
  <si>
    <t>פורוורד אירו/שקל 3.9510 15/08/23 154404</t>
  </si>
  <si>
    <t>154404</t>
  </si>
  <si>
    <t>20/06/23</t>
  </si>
  <si>
    <t>פורוורד אירו/שקל 3.9649 18/07/23 154374</t>
  </si>
  <si>
    <t>154374</t>
  </si>
  <si>
    <t>23/05/23</t>
  </si>
  <si>
    <t>פורוורד דולר/שקל 3.561 08/08/23 154397</t>
  </si>
  <si>
    <t>154397</t>
  </si>
  <si>
    <t>13/06/23</t>
  </si>
  <si>
    <t>פורוורד דולר/שקל 3.57 08/08/23 154401</t>
  </si>
  <si>
    <t>154401</t>
  </si>
  <si>
    <t>15/06/23</t>
  </si>
  <si>
    <t>פורוורד דולר/שקל 3.6239 19/07/23 154406</t>
  </si>
  <si>
    <t>154406</t>
  </si>
  <si>
    <t>26/06/23</t>
  </si>
  <si>
    <t>פורוורד דולר/שקל 3.6252 19/07/23 154407</t>
  </si>
  <si>
    <t>154407</t>
  </si>
  <si>
    <t>פורוורד דולר/שקל 3.656 12/09/23 154409</t>
  </si>
  <si>
    <t>154409</t>
  </si>
  <si>
    <t>פורוורד דולר/שקל 3.704 19/07/23 154385</t>
  </si>
  <si>
    <t>154385</t>
  </si>
  <si>
    <t>31/05/23</t>
  </si>
  <si>
    <t>פורוורד פר"ש/שקל 4.124 05/09/23 154384</t>
  </si>
  <si>
    <t>154384</t>
  </si>
  <si>
    <t>30/05/23</t>
  </si>
  <si>
    <t>פורוורד פר"ש/שקל 4.1315 05/09/23 154388</t>
  </si>
  <si>
    <t>154388</t>
  </si>
  <si>
    <t>01/06/23</t>
  </si>
  <si>
    <t>שטרלינג/שקל 10.07.28 שער 4.05 153359</t>
  </si>
  <si>
    <t>153359</t>
  </si>
  <si>
    <t>10/07/20</t>
  </si>
  <si>
    <t>פורוורד דולר/יין 138.875 25/07/23 154395</t>
  </si>
  <si>
    <t>154395</t>
  </si>
  <si>
    <t>08/06/23</t>
  </si>
  <si>
    <t>פורוורד דולר/יין יפני 132.79 25/07/23 154358</t>
  </si>
  <si>
    <t>154358</t>
  </si>
  <si>
    <t>24/04/23</t>
  </si>
  <si>
    <t>פורוורד דולר/יין יפני 138.36 25/07/23 154392</t>
  </si>
  <si>
    <t>154392</t>
  </si>
  <si>
    <t>06/06/23</t>
  </si>
  <si>
    <t>סה"כ כנגד חסכון עמיתים/מבוטחים</t>
  </si>
  <si>
    <t>לא</t>
  </si>
  <si>
    <t>1311</t>
  </si>
  <si>
    <t>AA+</t>
  </si>
  <si>
    <t>29/06/23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</si>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</sst>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28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119428.29339617293</v>
      </c>
      <c r="D11" s="76">
        <f>C11/$C$42</f>
        <v>4.1763780121194541E-2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1040084.9243013</v>
      </c>
      <c r="D13" s="78">
        <f t="shared" ref="D13:D22" si="0">C13/$C$42</f>
        <v>0.3637151369298619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452411.07591452519</v>
      </c>
      <c r="D15" s="78">
        <f t="shared" si="0"/>
        <v>0.15820703923324045</v>
      </c>
    </row>
    <row r="16" spans="1:36">
      <c r="A16" s="10" t="s">
        <v>13</v>
      </c>
      <c r="B16" s="70" t="s">
        <v>19</v>
      </c>
      <c r="C16" s="77">
        <v>762334.57036563638</v>
      </c>
      <c r="D16" s="78">
        <f t="shared" si="0"/>
        <v>0.26658652208921202</v>
      </c>
    </row>
    <row r="17" spans="1:4">
      <c r="A17" s="10" t="s">
        <v>13</v>
      </c>
      <c r="B17" s="70" t="s">
        <v>195</v>
      </c>
      <c r="C17" s="77">
        <v>226355.70324999999</v>
      </c>
      <c r="D17" s="78">
        <f t="shared" si="0"/>
        <v>7.9156032049724462E-2</v>
      </c>
    </row>
    <row r="18" spans="1:4">
      <c r="A18" s="10" t="s">
        <v>13</v>
      </c>
      <c r="B18" s="70" t="s">
        <v>20</v>
      </c>
      <c r="C18" s="77">
        <v>101212.1148195289</v>
      </c>
      <c r="D18" s="78">
        <f t="shared" si="0"/>
        <v>3.5393627328340893E-2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-4255.0380597464336</v>
      </c>
      <c r="D21" s="78">
        <f t="shared" si="0"/>
        <v>-1.4879763319154897E-3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52329.453288308003</v>
      </c>
      <c r="D26" s="78">
        <f t="shared" si="1"/>
        <v>1.8299480959218409E-2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5148.3012749999998</v>
      </c>
      <c r="D28" s="78">
        <f t="shared" si="1"/>
        <v>1.8003482787241735E-3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-6485.1630207859471</v>
      </c>
      <c r="D31" s="78">
        <f t="shared" si="1"/>
        <v>-2.2678455393459157E-3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77782.263639739103</v>
      </c>
      <c r="D33" s="78">
        <f t="shared" si="1"/>
        <v>2.7200266064280429E-2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33267.574307467003</v>
      </c>
      <c r="D37" s="78">
        <f t="shared" si="1"/>
        <v>1.1633588817464215E-2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2859614.0734771448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4.1134000000000004</v>
      </c>
    </row>
    <row r="48" spans="1:4">
      <c r="C48" t="s">
        <v>201</v>
      </c>
      <c r="D48">
        <v>0.53959999999999997</v>
      </c>
    </row>
    <row r="49" spans="3:4">
      <c r="C49" t="s">
        <v>110</v>
      </c>
      <c r="D49">
        <v>4.0185000000000004</v>
      </c>
    </row>
    <row r="50" spans="3:4">
      <c r="C50" t="s">
        <v>202</v>
      </c>
      <c r="D50">
        <v>0.34370000000000001</v>
      </c>
    </row>
    <row r="51" spans="3:4">
      <c r="C51" t="s">
        <v>203</v>
      </c>
      <c r="D51">
        <v>2.5582000000000001E-2</v>
      </c>
    </row>
    <row r="52" spans="3:4">
      <c r="C52" t="s">
        <v>106</v>
      </c>
      <c r="D52">
        <v>3.7</v>
      </c>
    </row>
    <row r="53" spans="3:4">
      <c r="C53" t="s">
        <v>113</v>
      </c>
      <c r="D53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119428.29339617293</v>
      </c>
      <c r="K11" s="76">
        <f>J11/$J$11</f>
        <v>1</v>
      </c>
      <c r="L11" s="76">
        <f>J11/'סכום נכסי הקרן'!$C$42</f>
        <v>4.1763780121194541E-2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119428.29339617293</v>
      </c>
      <c r="K12" s="80">
        <f t="shared" ref="K12:K36" si="0">J12/$J$11</f>
        <v>1</v>
      </c>
      <c r="L12" s="80">
        <f>J12/'סכום נכסי הקרן'!$C$42</f>
        <v>4.1763780121194541E-2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109779.16558999993</v>
      </c>
      <c r="K13" s="80">
        <f t="shared" si="0"/>
        <v>0.91920567956066768</v>
      </c>
      <c r="L13" s="80">
        <f>J13/'סכום נכסי הקרן'!$C$42</f>
        <v>3.8389503887324934E-2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107196.08732+2583.07826999993</f>
        <v>109779.16558999993</v>
      </c>
      <c r="K14" s="78">
        <f t="shared" si="0"/>
        <v>0.91920567956066768</v>
      </c>
      <c r="L14" s="78">
        <f>J14/'סכום נכסי הקרן'!$C$42</f>
        <v>3.8389503887324934E-2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9649.1278061730009</v>
      </c>
      <c r="K15" s="80">
        <f t="shared" si="0"/>
        <v>8.0794320439332393E-2</v>
      </c>
      <c r="L15" s="80">
        <f>J15/'סכום נכסי הקרן'!$C$42</f>
        <v>3.3742762338696123E-3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10.364635755</v>
      </c>
      <c r="K16" s="78">
        <f t="shared" si="0"/>
        <v>8.6785429652067142E-5</v>
      </c>
      <c r="L16" s="78">
        <f>J16/'סכום נכסי הקרן'!$C$42</f>
        <v>3.6244876017123289E-6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9520.2471860000005</v>
      </c>
      <c r="K17" s="78">
        <f t="shared" si="0"/>
        <v>7.9715173978238199E-2</v>
      </c>
      <c r="L17" s="78">
        <f>J17/'סכום נכסי הקרן'!$C$42</f>
        <v>3.3292069983499087E-3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109.18714816799999</v>
      </c>
      <c r="K18" s="78">
        <f t="shared" si="0"/>
        <v>9.1424858434340558E-4</v>
      </c>
      <c r="L18" s="78">
        <f>J18/'סכום נכסי הקרן'!$C$42</f>
        <v>3.8182476852631371E-5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201</v>
      </c>
      <c r="H19" s="78">
        <v>0</v>
      </c>
      <c r="I19" s="78">
        <v>0</v>
      </c>
      <c r="J19" s="77">
        <v>2.1583999999999999E-4</v>
      </c>
      <c r="K19" s="78">
        <f t="shared" si="0"/>
        <v>1.8072769346540504E-9</v>
      </c>
      <c r="L19" s="78">
        <f>J19/'סכום נכסי הקרן'!$C$42</f>
        <v>7.5478716516998238E-11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5.3830465849999998</v>
      </c>
      <c r="K20" s="78">
        <f t="shared" si="0"/>
        <v>4.5073461504997934E-5</v>
      </c>
      <c r="L20" s="78">
        <f>J20/'סכום נכסי הקרן'!$C$42</f>
        <v>1.8824381355958603E-6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3.9455738249999999</v>
      </c>
      <c r="K21" s="78">
        <f t="shared" si="0"/>
        <v>3.3037178316796037E-5</v>
      </c>
      <c r="L21" s="78">
        <f>J21/'סכום נכסי הקרן'!$C$42</f>
        <v>1.3797574510473657E-6</v>
      </c>
    </row>
    <row r="22" spans="2:12">
      <c r="B22" s="79" t="s">
        <v>224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225</v>
      </c>
      <c r="C23" t="s">
        <v>225</v>
      </c>
      <c r="D23" s="16"/>
      <c r="E23" t="s">
        <v>225</v>
      </c>
      <c r="G23" t="s">
        <v>225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225</v>
      </c>
      <c r="C34" t="s">
        <v>225</v>
      </c>
      <c r="D34" s="16"/>
      <c r="E34" t="s">
        <v>225</v>
      </c>
      <c r="G34" t="s">
        <v>225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229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2.74</v>
      </c>
      <c r="I11" s="7"/>
      <c r="J11" s="7"/>
      <c r="K11" s="76">
        <v>2.93E-2</v>
      </c>
      <c r="L11" s="75">
        <v>899789249</v>
      </c>
      <c r="M11" s="7"/>
      <c r="N11" s="75">
        <v>0</v>
      </c>
      <c r="O11" s="75">
        <v>1040084.9243013</v>
      </c>
      <c r="P11" s="7"/>
      <c r="Q11" s="76">
        <v>1</v>
      </c>
      <c r="R11" s="76">
        <v>0.36399999999999999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1.87</v>
      </c>
      <c r="K12" s="80">
        <v>3.09E-2</v>
      </c>
      <c r="L12" s="81">
        <v>849789249</v>
      </c>
      <c r="N12" s="81">
        <v>0</v>
      </c>
      <c r="O12" s="81">
        <v>861583.55388879997</v>
      </c>
      <c r="Q12" s="80">
        <v>0.82840000000000003</v>
      </c>
      <c r="R12" s="80">
        <v>0.30159999999999998</v>
      </c>
    </row>
    <row r="13" spans="2:53">
      <c r="B13" s="79" t="s">
        <v>233</v>
      </c>
      <c r="C13" s="16"/>
      <c r="D13" s="16"/>
      <c r="H13" s="81">
        <v>4.8600000000000003</v>
      </c>
      <c r="K13" s="80">
        <v>-3.3999999999999998E-3</v>
      </c>
      <c r="L13" s="81">
        <v>258125998</v>
      </c>
      <c r="N13" s="81">
        <v>0</v>
      </c>
      <c r="O13" s="81">
        <v>280399.97419719998</v>
      </c>
      <c r="Q13" s="80">
        <v>0.26960000000000001</v>
      </c>
      <c r="R13" s="80">
        <v>9.8100000000000007E-2</v>
      </c>
    </row>
    <row r="14" spans="2:53">
      <c r="B14" s="79" t="s">
        <v>234</v>
      </c>
      <c r="C14" s="16"/>
      <c r="D14" s="16"/>
      <c r="H14" s="81">
        <v>4.8600000000000003</v>
      </c>
      <c r="K14" s="80">
        <v>-3.3999999999999998E-3</v>
      </c>
      <c r="L14" s="81">
        <v>258125998</v>
      </c>
      <c r="N14" s="81">
        <v>0</v>
      </c>
      <c r="O14" s="81">
        <v>280399.97419719998</v>
      </c>
      <c r="Q14" s="80">
        <v>0.26960000000000001</v>
      </c>
      <c r="R14" s="80">
        <v>9.8100000000000007E-2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5.85</v>
      </c>
      <c r="I15" t="s">
        <v>102</v>
      </c>
      <c r="J15" s="78">
        <v>5.0000000000000001E-3</v>
      </c>
      <c r="K15" s="78">
        <v>1.0500000000000001E-2</v>
      </c>
      <c r="L15" s="77">
        <v>130000000</v>
      </c>
      <c r="M15" s="77">
        <v>107.14</v>
      </c>
      <c r="N15" s="77">
        <v>0</v>
      </c>
      <c r="O15" s="77">
        <v>139282</v>
      </c>
      <c r="P15" s="78">
        <v>6.3E-3</v>
      </c>
      <c r="Q15" s="78">
        <v>0.13389999999999999</v>
      </c>
      <c r="R15" s="78">
        <v>4.8800000000000003E-2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3.88</v>
      </c>
      <c r="I16" t="s">
        <v>102</v>
      </c>
      <c r="J16" s="78">
        <v>7.4999999999999997E-3</v>
      </c>
      <c r="K16" s="78">
        <v>-1.7100000000000001E-2</v>
      </c>
      <c r="L16" s="77">
        <v>128125998</v>
      </c>
      <c r="M16" s="77">
        <v>110.14</v>
      </c>
      <c r="N16" s="77">
        <v>0</v>
      </c>
      <c r="O16" s="77">
        <v>141117.9741972</v>
      </c>
      <c r="P16" s="78">
        <v>6.1999999999999998E-3</v>
      </c>
      <c r="Q16" s="78">
        <v>0.13569999999999999</v>
      </c>
      <c r="R16" s="78">
        <v>4.9399999999999999E-2</v>
      </c>
    </row>
    <row r="17" spans="2:18">
      <c r="B17" s="79" t="s">
        <v>242</v>
      </c>
      <c r="C17" s="16"/>
      <c r="D17" s="16"/>
      <c r="H17" s="81">
        <v>0.43</v>
      </c>
      <c r="K17" s="80">
        <v>4.7500000000000001E-2</v>
      </c>
      <c r="L17" s="81">
        <v>591663251</v>
      </c>
      <c r="N17" s="81">
        <v>0</v>
      </c>
      <c r="O17" s="81">
        <v>581183.57969160005</v>
      </c>
      <c r="Q17" s="80">
        <v>0.55879999999999996</v>
      </c>
      <c r="R17" s="80">
        <v>0.2034</v>
      </c>
    </row>
    <row r="18" spans="2:18">
      <c r="B18" s="79" t="s">
        <v>243</v>
      </c>
      <c r="C18" s="16"/>
      <c r="D18" s="16"/>
      <c r="H18" s="81">
        <v>0.43</v>
      </c>
      <c r="K18" s="80">
        <v>4.7699999999999999E-2</v>
      </c>
      <c r="L18" s="81">
        <v>511663251</v>
      </c>
      <c r="N18" s="81">
        <v>0</v>
      </c>
      <c r="O18" s="81">
        <v>501503.5796916</v>
      </c>
      <c r="Q18" s="80">
        <v>0.48220000000000002</v>
      </c>
      <c r="R18" s="80">
        <v>0.17549999999999999</v>
      </c>
    </row>
    <row r="19" spans="2:18">
      <c r="B19" t="s">
        <v>244</v>
      </c>
      <c r="C19" t="s">
        <v>245</v>
      </c>
      <c r="D19" t="s">
        <v>100</v>
      </c>
      <c r="E19" t="s">
        <v>237</v>
      </c>
      <c r="G19" t="s">
        <v>246</v>
      </c>
      <c r="H19" s="77">
        <v>0.19</v>
      </c>
      <c r="I19" t="s">
        <v>102</v>
      </c>
      <c r="J19" s="78">
        <v>0</v>
      </c>
      <c r="K19" s="78">
        <v>4.6300000000000001E-2</v>
      </c>
      <c r="L19" s="77">
        <v>67663251</v>
      </c>
      <c r="M19" s="77">
        <v>99.16</v>
      </c>
      <c r="N19" s="77">
        <v>0</v>
      </c>
      <c r="O19" s="77">
        <v>67094.879691599999</v>
      </c>
      <c r="P19" s="78">
        <v>2.8999999999999998E-3</v>
      </c>
      <c r="Q19" s="78">
        <v>6.4500000000000002E-2</v>
      </c>
      <c r="R19" s="78">
        <v>2.35E-2</v>
      </c>
    </row>
    <row r="20" spans="2:18">
      <c r="B20" t="s">
        <v>247</v>
      </c>
      <c r="C20" t="s">
        <v>248</v>
      </c>
      <c r="D20" t="s">
        <v>100</v>
      </c>
      <c r="E20" t="s">
        <v>237</v>
      </c>
      <c r="G20" t="s">
        <v>249</v>
      </c>
      <c r="H20" s="77">
        <v>0.28000000000000003</v>
      </c>
      <c r="I20" t="s">
        <v>102</v>
      </c>
      <c r="J20" s="78">
        <v>0</v>
      </c>
      <c r="K20" s="78">
        <v>4.6699999999999998E-2</v>
      </c>
      <c r="L20" s="77">
        <v>45000000</v>
      </c>
      <c r="M20" s="77">
        <v>98.72</v>
      </c>
      <c r="N20" s="77">
        <v>0</v>
      </c>
      <c r="O20" s="77">
        <v>44424</v>
      </c>
      <c r="P20" s="78">
        <v>3.0000000000000001E-3</v>
      </c>
      <c r="Q20" s="78">
        <v>4.2700000000000002E-2</v>
      </c>
      <c r="R20" s="78">
        <v>1.55E-2</v>
      </c>
    </row>
    <row r="21" spans="2:18">
      <c r="B21" t="s">
        <v>250</v>
      </c>
      <c r="C21" t="s">
        <v>251</v>
      </c>
      <c r="D21" t="s">
        <v>100</v>
      </c>
      <c r="E21" t="s">
        <v>237</v>
      </c>
      <c r="G21" t="s">
        <v>252</v>
      </c>
      <c r="H21" s="77">
        <v>0.44</v>
      </c>
      <c r="I21" t="s">
        <v>102</v>
      </c>
      <c r="J21" s="78">
        <v>0</v>
      </c>
      <c r="K21" s="78">
        <v>4.7699999999999999E-2</v>
      </c>
      <c r="L21" s="77">
        <v>60000000</v>
      </c>
      <c r="M21" s="77">
        <v>97.99</v>
      </c>
      <c r="N21" s="77">
        <v>0</v>
      </c>
      <c r="O21" s="77">
        <v>58794</v>
      </c>
      <c r="P21" s="78">
        <v>1.8E-3</v>
      </c>
      <c r="Q21" s="78">
        <v>5.6500000000000002E-2</v>
      </c>
      <c r="R21" s="78">
        <v>2.06E-2</v>
      </c>
    </row>
    <row r="22" spans="2:18">
      <c r="B22" t="s">
        <v>253</v>
      </c>
      <c r="C22" t="s">
        <v>254</v>
      </c>
      <c r="D22" t="s">
        <v>100</v>
      </c>
      <c r="E22" t="s">
        <v>237</v>
      </c>
      <c r="G22" t="s">
        <v>255</v>
      </c>
      <c r="H22" s="77">
        <v>0.61</v>
      </c>
      <c r="I22" t="s">
        <v>102</v>
      </c>
      <c r="J22" s="78">
        <v>0</v>
      </c>
      <c r="K22" s="78">
        <v>4.8000000000000001E-2</v>
      </c>
      <c r="L22" s="77">
        <v>27500000</v>
      </c>
      <c r="M22" s="77">
        <v>97.19</v>
      </c>
      <c r="N22" s="77">
        <v>0</v>
      </c>
      <c r="O22" s="77">
        <v>26727.25</v>
      </c>
      <c r="P22" s="78">
        <v>8.9999999999999998E-4</v>
      </c>
      <c r="Q22" s="78">
        <v>2.5700000000000001E-2</v>
      </c>
      <c r="R22" s="78">
        <v>9.4000000000000004E-3</v>
      </c>
    </row>
    <row r="23" spans="2:18">
      <c r="B23" t="s">
        <v>256</v>
      </c>
      <c r="C23" t="s">
        <v>257</v>
      </c>
      <c r="D23" t="s">
        <v>100</v>
      </c>
      <c r="E23" t="s">
        <v>237</v>
      </c>
      <c r="G23" t="s">
        <v>258</v>
      </c>
      <c r="H23" s="77">
        <v>0.36</v>
      </c>
      <c r="I23" t="s">
        <v>102</v>
      </c>
      <c r="J23" s="78">
        <v>0</v>
      </c>
      <c r="K23" s="78">
        <v>4.8000000000000001E-2</v>
      </c>
      <c r="L23" s="77">
        <v>138500000</v>
      </c>
      <c r="M23" s="77">
        <v>98.33</v>
      </c>
      <c r="N23" s="77">
        <v>0</v>
      </c>
      <c r="O23" s="77">
        <v>136187.04999999999</v>
      </c>
      <c r="P23" s="78">
        <v>6.3E-3</v>
      </c>
      <c r="Q23" s="78">
        <v>0.13089999999999999</v>
      </c>
      <c r="R23" s="78">
        <v>4.7699999999999999E-2</v>
      </c>
    </row>
    <row r="24" spans="2:18">
      <c r="B24" t="s">
        <v>259</v>
      </c>
      <c r="C24" t="s">
        <v>260</v>
      </c>
      <c r="D24" t="s">
        <v>100</v>
      </c>
      <c r="E24" t="s">
        <v>237</v>
      </c>
      <c r="G24" t="s">
        <v>261</v>
      </c>
      <c r="H24" s="77">
        <v>0.68</v>
      </c>
      <c r="I24" t="s">
        <v>102</v>
      </c>
      <c r="J24" s="78">
        <v>0</v>
      </c>
      <c r="K24" s="78">
        <v>4.8500000000000001E-2</v>
      </c>
      <c r="L24" s="77">
        <v>50000000</v>
      </c>
      <c r="M24" s="77">
        <v>96.81</v>
      </c>
      <c r="N24" s="77">
        <v>0</v>
      </c>
      <c r="O24" s="77">
        <v>48405</v>
      </c>
      <c r="P24" s="78">
        <v>1.6000000000000001E-3</v>
      </c>
      <c r="Q24" s="78">
        <v>4.65E-2</v>
      </c>
      <c r="R24" s="78">
        <v>1.6899999999999998E-2</v>
      </c>
    </row>
    <row r="25" spans="2:18">
      <c r="B25" t="s">
        <v>262</v>
      </c>
      <c r="C25" t="s">
        <v>263</v>
      </c>
      <c r="D25" t="s">
        <v>100</v>
      </c>
      <c r="E25" t="s">
        <v>237</v>
      </c>
      <c r="G25" t="s">
        <v>261</v>
      </c>
      <c r="H25" s="77">
        <v>0.76</v>
      </c>
      <c r="I25" t="s">
        <v>102</v>
      </c>
      <c r="J25" s="78">
        <v>0</v>
      </c>
      <c r="K25" s="78">
        <v>4.82E-2</v>
      </c>
      <c r="L25" s="77">
        <v>50000000</v>
      </c>
      <c r="M25" s="77">
        <v>96.48</v>
      </c>
      <c r="N25" s="77">
        <v>0</v>
      </c>
      <c r="O25" s="77">
        <v>48240</v>
      </c>
      <c r="P25" s="78">
        <v>2.5000000000000001E-3</v>
      </c>
      <c r="Q25" s="78">
        <v>4.6399999999999997E-2</v>
      </c>
      <c r="R25" s="78">
        <v>1.6899999999999998E-2</v>
      </c>
    </row>
    <row r="26" spans="2:18">
      <c r="B26" t="s">
        <v>264</v>
      </c>
      <c r="C26" t="s">
        <v>265</v>
      </c>
      <c r="D26" t="s">
        <v>100</v>
      </c>
      <c r="E26" t="s">
        <v>237</v>
      </c>
      <c r="G26" t="s">
        <v>266</v>
      </c>
      <c r="H26" s="77">
        <v>0.86</v>
      </c>
      <c r="I26" t="s">
        <v>102</v>
      </c>
      <c r="J26" s="78">
        <v>0</v>
      </c>
      <c r="K26" s="78">
        <v>4.82E-2</v>
      </c>
      <c r="L26" s="77">
        <v>30000000</v>
      </c>
      <c r="M26" s="77">
        <v>96.04</v>
      </c>
      <c r="N26" s="77">
        <v>0</v>
      </c>
      <c r="O26" s="77">
        <v>28812</v>
      </c>
      <c r="P26" s="78">
        <v>1.6999999999999999E-3</v>
      </c>
      <c r="Q26" s="78">
        <v>2.7699999999999999E-2</v>
      </c>
      <c r="R26" s="78">
        <v>1.01E-2</v>
      </c>
    </row>
    <row r="27" spans="2:18">
      <c r="B27" t="s">
        <v>267</v>
      </c>
      <c r="C27" t="s">
        <v>268</v>
      </c>
      <c r="D27" t="s">
        <v>100</v>
      </c>
      <c r="E27" t="s">
        <v>237</v>
      </c>
      <c r="G27" t="s">
        <v>269</v>
      </c>
      <c r="H27" s="77">
        <v>0.09</v>
      </c>
      <c r="I27" t="s">
        <v>102</v>
      </c>
      <c r="J27" s="78">
        <v>0</v>
      </c>
      <c r="K27" s="78">
        <v>4.7699999999999999E-2</v>
      </c>
      <c r="L27" s="77">
        <v>43000000</v>
      </c>
      <c r="M27" s="77">
        <v>99.58</v>
      </c>
      <c r="N27" s="77">
        <v>0</v>
      </c>
      <c r="O27" s="77">
        <v>42819.4</v>
      </c>
      <c r="P27" s="78">
        <v>2.2000000000000001E-3</v>
      </c>
      <c r="Q27" s="78">
        <v>4.1200000000000001E-2</v>
      </c>
      <c r="R27" s="78">
        <v>1.4999999999999999E-2</v>
      </c>
    </row>
    <row r="28" spans="2:18">
      <c r="B28" s="79" t="s">
        <v>270</v>
      </c>
      <c r="C28" s="16"/>
      <c r="D28" s="16"/>
      <c r="H28" s="81">
        <v>0.42</v>
      </c>
      <c r="K28" s="80">
        <v>4.6100000000000002E-2</v>
      </c>
      <c r="L28" s="81">
        <v>80000000</v>
      </c>
      <c r="N28" s="81">
        <v>0</v>
      </c>
      <c r="O28" s="81">
        <v>79680</v>
      </c>
      <c r="Q28" s="80">
        <v>7.6600000000000001E-2</v>
      </c>
      <c r="R28" s="80">
        <v>2.7900000000000001E-2</v>
      </c>
    </row>
    <row r="29" spans="2:18">
      <c r="B29" t="s">
        <v>271</v>
      </c>
      <c r="C29" t="s">
        <v>272</v>
      </c>
      <c r="D29" t="s">
        <v>100</v>
      </c>
      <c r="E29" t="s">
        <v>237</v>
      </c>
      <c r="G29" t="s">
        <v>273</v>
      </c>
      <c r="H29" s="77">
        <v>0.42</v>
      </c>
      <c r="I29" t="s">
        <v>102</v>
      </c>
      <c r="J29" s="78">
        <v>1.4999999999999999E-2</v>
      </c>
      <c r="K29" s="78">
        <v>4.6100000000000002E-2</v>
      </c>
      <c r="L29" s="77">
        <v>80000000</v>
      </c>
      <c r="M29" s="77">
        <v>99.6</v>
      </c>
      <c r="N29" s="77">
        <v>0</v>
      </c>
      <c r="O29" s="77">
        <v>79680</v>
      </c>
      <c r="P29" s="78">
        <v>5.7999999999999996E-3</v>
      </c>
      <c r="Q29" s="78">
        <v>7.6600000000000001E-2</v>
      </c>
      <c r="R29" s="78">
        <v>2.7900000000000001E-2</v>
      </c>
    </row>
    <row r="30" spans="2:18">
      <c r="B30" s="79" t="s">
        <v>274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225</v>
      </c>
      <c r="C31" t="s">
        <v>225</v>
      </c>
      <c r="D31" s="16"/>
      <c r="E31" t="s">
        <v>225</v>
      </c>
      <c r="H31" s="77">
        <v>0</v>
      </c>
      <c r="I31" t="s">
        <v>225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275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230</v>
      </c>
      <c r="C34" s="16"/>
      <c r="D34" s="16"/>
      <c r="H34" s="81">
        <v>6.92</v>
      </c>
      <c r="K34" s="80">
        <v>2.1600000000000001E-2</v>
      </c>
      <c r="L34" s="81">
        <v>50000000</v>
      </c>
      <c r="N34" s="81">
        <v>0</v>
      </c>
      <c r="O34" s="81">
        <v>178501.37041249999</v>
      </c>
      <c r="Q34" s="80">
        <v>0.1716</v>
      </c>
      <c r="R34" s="80">
        <v>6.25E-2</v>
      </c>
    </row>
    <row r="35" spans="2:18">
      <c r="B35" s="79" t="s">
        <v>276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225</v>
      </c>
      <c r="C36" t="s">
        <v>225</v>
      </c>
      <c r="D36" s="16"/>
      <c r="E36" t="s">
        <v>225</v>
      </c>
      <c r="H36" s="77">
        <v>0</v>
      </c>
      <c r="I36" t="s">
        <v>225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277</v>
      </c>
      <c r="C37" s="16"/>
      <c r="D37" s="16"/>
      <c r="H37" s="81">
        <v>6.92</v>
      </c>
      <c r="K37" s="80">
        <v>2.1600000000000001E-2</v>
      </c>
      <c r="L37" s="81">
        <v>50000000</v>
      </c>
      <c r="N37" s="81">
        <v>0</v>
      </c>
      <c r="O37" s="81">
        <v>178501.37041249999</v>
      </c>
      <c r="Q37" s="80">
        <v>0.1716</v>
      </c>
      <c r="R37" s="80">
        <v>6.25E-2</v>
      </c>
    </row>
    <row r="38" spans="2:18">
      <c r="B38" t="s">
        <v>278</v>
      </c>
      <c r="C38" t="s">
        <v>279</v>
      </c>
      <c r="D38" t="s">
        <v>123</v>
      </c>
      <c r="E38" t="s">
        <v>280</v>
      </c>
      <c r="F38" t="s">
        <v>281</v>
      </c>
      <c r="G38" t="s">
        <v>282</v>
      </c>
      <c r="H38" s="77">
        <v>8.7799999999999994</v>
      </c>
      <c r="I38" t="s">
        <v>106</v>
      </c>
      <c r="J38" s="78">
        <v>6.3E-3</v>
      </c>
      <c r="K38" s="78">
        <v>1.12E-2</v>
      </c>
      <c r="L38" s="77">
        <v>38500000</v>
      </c>
      <c r="M38" s="77">
        <v>96.035758333246747</v>
      </c>
      <c r="N38" s="77">
        <v>0</v>
      </c>
      <c r="O38" s="77">
        <v>136802.93774570999</v>
      </c>
      <c r="P38" s="78">
        <v>8.0000000000000004E-4</v>
      </c>
      <c r="Q38" s="78">
        <v>0.13150000000000001</v>
      </c>
      <c r="R38" s="78">
        <v>4.7899999999999998E-2</v>
      </c>
    </row>
    <row r="39" spans="2:18">
      <c r="B39" t="s">
        <v>283</v>
      </c>
      <c r="C39" t="s">
        <v>284</v>
      </c>
      <c r="D39" t="s">
        <v>123</v>
      </c>
      <c r="E39" t="s">
        <v>280</v>
      </c>
      <c r="F39" t="s">
        <v>281</v>
      </c>
      <c r="G39" t="s">
        <v>285</v>
      </c>
      <c r="H39" s="77">
        <v>0.83</v>
      </c>
      <c r="I39" t="s">
        <v>106</v>
      </c>
      <c r="J39" s="78">
        <v>2.5000000000000001E-2</v>
      </c>
      <c r="K39" s="78">
        <v>5.5599999999999997E-2</v>
      </c>
      <c r="L39" s="77">
        <v>11500000</v>
      </c>
      <c r="M39" s="77">
        <v>97.998666666956524</v>
      </c>
      <c r="N39" s="77">
        <v>0</v>
      </c>
      <c r="O39" s="77">
        <v>41698.432666790002</v>
      </c>
      <c r="P39" s="78">
        <v>2.0000000000000001E-4</v>
      </c>
      <c r="Q39" s="78">
        <v>4.0099999999999997E-2</v>
      </c>
      <c r="R39" s="78">
        <v>1.46E-2</v>
      </c>
    </row>
    <row r="40" spans="2:18">
      <c r="B40" t="s">
        <v>286</v>
      </c>
      <c r="C40" s="16"/>
      <c r="D40" s="16"/>
    </row>
    <row r="41" spans="2:18">
      <c r="B41" t="s">
        <v>287</v>
      </c>
      <c r="C41" s="16"/>
      <c r="D41" s="16"/>
    </row>
    <row r="42" spans="2:18">
      <c r="B42" t="s">
        <v>288</v>
      </c>
      <c r="C42" s="16"/>
      <c r="D42" s="16"/>
    </row>
    <row r="43" spans="2:18">
      <c r="B43" t="s">
        <v>289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3.91</v>
      </c>
      <c r="L11" s="7"/>
      <c r="M11" s="7"/>
      <c r="N11" s="76">
        <v>0.10580000000000001</v>
      </c>
      <c r="O11" s="75">
        <v>382476019.58999997</v>
      </c>
      <c r="P11" s="33"/>
      <c r="Q11" s="75">
        <v>31.276520000000001</v>
      </c>
      <c r="R11" s="75">
        <v>452411.07591452519</v>
      </c>
      <c r="S11" s="7"/>
      <c r="T11" s="76">
        <v>1</v>
      </c>
      <c r="U11" s="76">
        <v>0.15840000000000001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3.66</v>
      </c>
      <c r="N12" s="80">
        <v>2.2499999999999999E-2</v>
      </c>
      <c r="O12" s="81">
        <v>354632647.81</v>
      </c>
      <c r="Q12" s="81">
        <v>31.276520000000001</v>
      </c>
      <c r="R12" s="81">
        <v>370163.31632113701</v>
      </c>
      <c r="T12" s="80">
        <v>0.81820000000000004</v>
      </c>
      <c r="U12" s="80">
        <v>0.12959999999999999</v>
      </c>
    </row>
    <row r="13" spans="2:66">
      <c r="B13" s="79" t="s">
        <v>290</v>
      </c>
      <c r="C13" s="16"/>
      <c r="D13" s="16"/>
      <c r="E13" s="16"/>
      <c r="F13" s="16"/>
      <c r="K13" s="81">
        <v>3.65</v>
      </c>
      <c r="N13" s="80">
        <v>1.83E-2</v>
      </c>
      <c r="O13" s="81">
        <v>321013950.88999999</v>
      </c>
      <c r="Q13" s="81">
        <v>31.276520000000001</v>
      </c>
      <c r="R13" s="81">
        <v>339631.54102970799</v>
      </c>
      <c r="T13" s="80">
        <v>0.75070000000000003</v>
      </c>
      <c r="U13" s="80">
        <v>0.11890000000000001</v>
      </c>
    </row>
    <row r="14" spans="2:66">
      <c r="B14" t="s">
        <v>294</v>
      </c>
      <c r="C14" t="s">
        <v>295</v>
      </c>
      <c r="D14" t="s">
        <v>100</v>
      </c>
      <c r="E14" t="s">
        <v>123</v>
      </c>
      <c r="F14" t="s">
        <v>296</v>
      </c>
      <c r="G14" t="s">
        <v>297</v>
      </c>
      <c r="H14" t="s">
        <v>209</v>
      </c>
      <c r="I14" t="s">
        <v>210</v>
      </c>
      <c r="J14" t="s">
        <v>298</v>
      </c>
      <c r="K14" s="77">
        <v>2.2000000000000002</v>
      </c>
      <c r="L14" t="s">
        <v>102</v>
      </c>
      <c r="M14" s="78">
        <v>1E-3</v>
      </c>
      <c r="N14" s="78">
        <v>2.07E-2</v>
      </c>
      <c r="O14" s="77">
        <v>18497367</v>
      </c>
      <c r="P14" s="77">
        <v>105.29</v>
      </c>
      <c r="Q14" s="77">
        <v>0</v>
      </c>
      <c r="R14" s="77">
        <v>19475.877714300001</v>
      </c>
      <c r="S14" s="78">
        <v>1.23E-2</v>
      </c>
      <c r="T14" s="78">
        <v>4.2999999999999997E-2</v>
      </c>
      <c r="U14" s="78">
        <v>6.7999999999999996E-3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296</v>
      </c>
      <c r="G15" t="s">
        <v>297</v>
      </c>
      <c r="H15" t="s">
        <v>209</v>
      </c>
      <c r="I15" t="s">
        <v>210</v>
      </c>
      <c r="J15" t="s">
        <v>301</v>
      </c>
      <c r="K15" s="77">
        <v>3.42</v>
      </c>
      <c r="L15" t="s">
        <v>102</v>
      </c>
      <c r="M15" s="78">
        <v>1E-3</v>
      </c>
      <c r="N15" s="78">
        <v>1.8800000000000001E-2</v>
      </c>
      <c r="O15" s="77">
        <v>26208000</v>
      </c>
      <c r="P15" s="77">
        <v>101.51</v>
      </c>
      <c r="Q15" s="77">
        <v>0</v>
      </c>
      <c r="R15" s="77">
        <v>26603.7408</v>
      </c>
      <c r="S15" s="78">
        <v>5.6099999999999997E-2</v>
      </c>
      <c r="T15" s="78">
        <v>5.8799999999999998E-2</v>
      </c>
      <c r="U15" s="78">
        <v>9.2999999999999992E-3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297</v>
      </c>
      <c r="H16" t="s">
        <v>305</v>
      </c>
      <c r="I16" t="s">
        <v>150</v>
      </c>
      <c r="J16" t="s">
        <v>306</v>
      </c>
      <c r="K16" s="77">
        <v>4.47</v>
      </c>
      <c r="L16" t="s">
        <v>102</v>
      </c>
      <c r="M16" s="78">
        <v>2E-3</v>
      </c>
      <c r="N16" s="78">
        <v>2.01E-2</v>
      </c>
      <c r="O16" s="77">
        <v>27224150</v>
      </c>
      <c r="P16" s="77">
        <v>99.45</v>
      </c>
      <c r="Q16" s="77">
        <v>0</v>
      </c>
      <c r="R16" s="77">
        <v>27074.417174999999</v>
      </c>
      <c r="S16" s="78">
        <v>6.3E-3</v>
      </c>
      <c r="T16" s="78">
        <v>5.9799999999999999E-2</v>
      </c>
      <c r="U16" s="78">
        <v>9.4999999999999998E-3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297</v>
      </c>
      <c r="H17" t="s">
        <v>305</v>
      </c>
      <c r="I17" t="s">
        <v>150</v>
      </c>
      <c r="J17" t="s">
        <v>285</v>
      </c>
      <c r="K17" s="77">
        <v>0.18</v>
      </c>
      <c r="L17" t="s">
        <v>102</v>
      </c>
      <c r="M17" s="78">
        <v>0.01</v>
      </c>
      <c r="N17" s="78">
        <v>2.8400000000000002E-2</v>
      </c>
      <c r="O17" s="77">
        <v>7250000</v>
      </c>
      <c r="P17" s="77">
        <v>110.77</v>
      </c>
      <c r="Q17" s="77">
        <v>0</v>
      </c>
      <c r="R17" s="77">
        <v>8030.8249999999998</v>
      </c>
      <c r="S17" s="78">
        <v>3.0999999999999999E-3</v>
      </c>
      <c r="T17" s="78">
        <v>1.78E-2</v>
      </c>
      <c r="U17" s="78">
        <v>2.8E-3</v>
      </c>
    </row>
    <row r="18" spans="2:21">
      <c r="B18" t="s">
        <v>310</v>
      </c>
      <c r="C18" t="s">
        <v>311</v>
      </c>
      <c r="D18" t="s">
        <v>100</v>
      </c>
      <c r="E18" t="s">
        <v>123</v>
      </c>
      <c r="F18" t="s">
        <v>309</v>
      </c>
      <c r="G18" t="s">
        <v>297</v>
      </c>
      <c r="H18" t="s">
        <v>209</v>
      </c>
      <c r="I18" t="s">
        <v>210</v>
      </c>
      <c r="J18" t="s">
        <v>312</v>
      </c>
      <c r="K18" s="77">
        <v>4.4000000000000004</v>
      </c>
      <c r="L18" t="s">
        <v>102</v>
      </c>
      <c r="M18" s="78">
        <v>1E-3</v>
      </c>
      <c r="N18" s="78">
        <v>1.9699999999999999E-2</v>
      </c>
      <c r="O18" s="77">
        <v>27632000</v>
      </c>
      <c r="P18" s="77">
        <v>99.41</v>
      </c>
      <c r="Q18" s="77">
        <v>0</v>
      </c>
      <c r="R18" s="77">
        <v>27468.9712</v>
      </c>
      <c r="S18" s="78">
        <v>8.8000000000000005E-3</v>
      </c>
      <c r="T18" s="78">
        <v>6.0699999999999997E-2</v>
      </c>
      <c r="U18" s="78">
        <v>9.5999999999999992E-3</v>
      </c>
    </row>
    <row r="19" spans="2:21">
      <c r="B19" t="s">
        <v>313</v>
      </c>
      <c r="C19" t="s">
        <v>314</v>
      </c>
      <c r="D19" t="s">
        <v>100</v>
      </c>
      <c r="E19" t="s">
        <v>123</v>
      </c>
      <c r="F19" t="s">
        <v>315</v>
      </c>
      <c r="G19" t="s">
        <v>297</v>
      </c>
      <c r="H19" t="s">
        <v>305</v>
      </c>
      <c r="I19" t="s">
        <v>150</v>
      </c>
      <c r="J19" t="s">
        <v>316</v>
      </c>
      <c r="K19" s="77">
        <v>3.4</v>
      </c>
      <c r="L19" t="s">
        <v>102</v>
      </c>
      <c r="M19" s="78">
        <v>5.0000000000000001E-3</v>
      </c>
      <c r="N19" s="78">
        <v>2.06E-2</v>
      </c>
      <c r="O19" s="77">
        <v>20595337</v>
      </c>
      <c r="P19" s="77">
        <v>104.4</v>
      </c>
      <c r="Q19" s="77">
        <v>0</v>
      </c>
      <c r="R19" s="77">
        <v>21501.531827999999</v>
      </c>
      <c r="S19" s="78">
        <v>2.7E-2</v>
      </c>
      <c r="T19" s="78">
        <v>4.7500000000000001E-2</v>
      </c>
      <c r="U19" s="78">
        <v>7.4999999999999997E-3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315</v>
      </c>
      <c r="G20" t="s">
        <v>297</v>
      </c>
      <c r="H20" t="s">
        <v>209</v>
      </c>
      <c r="I20" t="s">
        <v>210</v>
      </c>
      <c r="J20" t="s">
        <v>319</v>
      </c>
      <c r="K20" s="77">
        <v>1.24</v>
      </c>
      <c r="L20" t="s">
        <v>102</v>
      </c>
      <c r="M20" s="78">
        <v>8.6E-3</v>
      </c>
      <c r="N20" s="78">
        <v>2.3400000000000001E-2</v>
      </c>
      <c r="O20" s="77">
        <v>7150000</v>
      </c>
      <c r="P20" s="77">
        <v>110.27</v>
      </c>
      <c r="Q20" s="77">
        <v>0</v>
      </c>
      <c r="R20" s="77">
        <v>7884.3050000000003</v>
      </c>
      <c r="S20" s="78">
        <v>2.8999999999999998E-3</v>
      </c>
      <c r="T20" s="78">
        <v>1.7399999999999999E-2</v>
      </c>
      <c r="U20" s="78">
        <v>2.8E-3</v>
      </c>
    </row>
    <row r="21" spans="2:21">
      <c r="B21" t="s">
        <v>320</v>
      </c>
      <c r="C21" t="s">
        <v>321</v>
      </c>
      <c r="D21" t="s">
        <v>100</v>
      </c>
      <c r="E21" t="s">
        <v>123</v>
      </c>
      <c r="F21" t="s">
        <v>315</v>
      </c>
      <c r="G21" t="s">
        <v>297</v>
      </c>
      <c r="H21" t="s">
        <v>209</v>
      </c>
      <c r="I21" t="s">
        <v>210</v>
      </c>
      <c r="J21" t="s">
        <v>322</v>
      </c>
      <c r="K21" s="77">
        <v>6.96</v>
      </c>
      <c r="L21" t="s">
        <v>102</v>
      </c>
      <c r="M21" s="78">
        <v>2E-3</v>
      </c>
      <c r="N21" s="78">
        <v>2.01E-2</v>
      </c>
      <c r="O21" s="77">
        <v>7500000</v>
      </c>
      <c r="P21" s="77">
        <v>97.6</v>
      </c>
      <c r="Q21" s="77">
        <v>16.585239999999999</v>
      </c>
      <c r="R21" s="77">
        <v>7336.5852400000003</v>
      </c>
      <c r="S21" s="78">
        <v>7.7999999999999996E-3</v>
      </c>
      <c r="T21" s="78">
        <v>1.6199999999999999E-2</v>
      </c>
      <c r="U21" s="78">
        <v>2.5999999999999999E-3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315</v>
      </c>
      <c r="G22" t="s">
        <v>297</v>
      </c>
      <c r="H22" t="s">
        <v>209</v>
      </c>
      <c r="I22" t="s">
        <v>210</v>
      </c>
      <c r="J22" t="s">
        <v>325</v>
      </c>
      <c r="K22" s="77">
        <v>2.97</v>
      </c>
      <c r="L22" t="s">
        <v>102</v>
      </c>
      <c r="M22" s="78">
        <v>3.8E-3</v>
      </c>
      <c r="N22" s="78">
        <v>1.9900000000000001E-2</v>
      </c>
      <c r="O22" s="77">
        <v>33200000</v>
      </c>
      <c r="P22" s="77">
        <v>103.8</v>
      </c>
      <c r="Q22" s="77">
        <v>0</v>
      </c>
      <c r="R22" s="77">
        <v>34461.599999999999</v>
      </c>
      <c r="S22" s="78">
        <v>1.11E-2</v>
      </c>
      <c r="T22" s="78">
        <v>7.6200000000000004E-2</v>
      </c>
      <c r="U22" s="78">
        <v>1.21E-2</v>
      </c>
    </row>
    <row r="23" spans="2:21">
      <c r="B23" t="s">
        <v>326</v>
      </c>
      <c r="C23" t="s">
        <v>327</v>
      </c>
      <c r="D23" t="s">
        <v>100</v>
      </c>
      <c r="E23" t="s">
        <v>123</v>
      </c>
      <c r="F23" t="s">
        <v>328</v>
      </c>
      <c r="G23" t="s">
        <v>329</v>
      </c>
      <c r="H23" t="s">
        <v>209</v>
      </c>
      <c r="I23" t="s">
        <v>210</v>
      </c>
      <c r="J23" t="s">
        <v>330</v>
      </c>
      <c r="K23" s="77">
        <v>2.39</v>
      </c>
      <c r="L23" t="s">
        <v>102</v>
      </c>
      <c r="M23" s="78">
        <v>8.3000000000000001E-3</v>
      </c>
      <c r="N23" s="78">
        <v>2.0400000000000001E-2</v>
      </c>
      <c r="O23" s="77">
        <v>16103206.800000001</v>
      </c>
      <c r="P23" s="77">
        <v>108.31</v>
      </c>
      <c r="Q23" s="77">
        <v>0</v>
      </c>
      <c r="R23" s="77">
        <v>17441.383285079999</v>
      </c>
      <c r="S23" s="78">
        <v>1.17E-2</v>
      </c>
      <c r="T23" s="78">
        <v>3.8600000000000002E-2</v>
      </c>
      <c r="U23" s="78">
        <v>6.1000000000000004E-3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333</v>
      </c>
      <c r="G24" t="s">
        <v>297</v>
      </c>
      <c r="H24" t="s">
        <v>305</v>
      </c>
      <c r="I24" t="s">
        <v>150</v>
      </c>
      <c r="J24" t="s">
        <v>334</v>
      </c>
      <c r="K24" s="77">
        <v>4.3099999999999996</v>
      </c>
      <c r="L24" t="s">
        <v>102</v>
      </c>
      <c r="M24" s="78">
        <v>1E-3</v>
      </c>
      <c r="N24" s="78">
        <v>0.02</v>
      </c>
      <c r="O24" s="77">
        <v>12728700</v>
      </c>
      <c r="P24" s="77">
        <v>99.3</v>
      </c>
      <c r="Q24" s="77">
        <v>0</v>
      </c>
      <c r="R24" s="77">
        <v>12639.599099999999</v>
      </c>
      <c r="S24" s="78">
        <v>4.3E-3</v>
      </c>
      <c r="T24" s="78">
        <v>2.7900000000000001E-2</v>
      </c>
      <c r="U24" s="78">
        <v>4.4000000000000003E-3</v>
      </c>
    </row>
    <row r="25" spans="2:21">
      <c r="B25" t="s">
        <v>335</v>
      </c>
      <c r="C25" t="s">
        <v>336</v>
      </c>
      <c r="D25" t="s">
        <v>100</v>
      </c>
      <c r="E25" t="s">
        <v>123</v>
      </c>
      <c r="F25" t="s">
        <v>337</v>
      </c>
      <c r="G25" t="s">
        <v>297</v>
      </c>
      <c r="H25" t="s">
        <v>209</v>
      </c>
      <c r="I25" t="s">
        <v>210</v>
      </c>
      <c r="J25" t="s">
        <v>298</v>
      </c>
      <c r="K25" s="77">
        <v>3.87</v>
      </c>
      <c r="L25" t="s">
        <v>102</v>
      </c>
      <c r="M25" s="78">
        <v>1.7500000000000002E-2</v>
      </c>
      <c r="N25" s="78">
        <v>-4.5999999999999999E-3</v>
      </c>
      <c r="O25" s="77">
        <v>38669245</v>
      </c>
      <c r="P25" s="77">
        <v>109.82</v>
      </c>
      <c r="Q25" s="77">
        <v>0</v>
      </c>
      <c r="R25" s="77">
        <v>42466.564858999998</v>
      </c>
      <c r="S25" s="78">
        <v>1.17E-2</v>
      </c>
      <c r="T25" s="78">
        <v>9.3899999999999997E-2</v>
      </c>
      <c r="U25" s="78">
        <v>1.49E-2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340</v>
      </c>
      <c r="G26" t="s">
        <v>341</v>
      </c>
      <c r="H26" t="s">
        <v>342</v>
      </c>
      <c r="I26" t="s">
        <v>150</v>
      </c>
      <c r="J26" t="s">
        <v>343</v>
      </c>
      <c r="K26" s="77">
        <v>6.89</v>
      </c>
      <c r="L26" t="s">
        <v>102</v>
      </c>
      <c r="M26" s="78">
        <v>2.3900000000000001E-2</v>
      </c>
      <c r="N26" s="78">
        <v>9.7999999999999997E-3</v>
      </c>
      <c r="O26" s="77">
        <v>335000</v>
      </c>
      <c r="P26" s="77">
        <v>110.8</v>
      </c>
      <c r="Q26" s="77">
        <v>0</v>
      </c>
      <c r="R26" s="77">
        <v>371.18</v>
      </c>
      <c r="S26" s="78">
        <v>1E-4</v>
      </c>
      <c r="T26" s="78">
        <v>8.0000000000000004E-4</v>
      </c>
      <c r="U26" s="78">
        <v>1E-4</v>
      </c>
    </row>
    <row r="27" spans="2:21">
      <c r="B27" t="s">
        <v>344</v>
      </c>
      <c r="C27" t="s">
        <v>345</v>
      </c>
      <c r="D27" t="s">
        <v>100</v>
      </c>
      <c r="E27" t="s">
        <v>123</v>
      </c>
      <c r="F27" t="s">
        <v>340</v>
      </c>
      <c r="G27" t="s">
        <v>341</v>
      </c>
      <c r="H27" t="s">
        <v>342</v>
      </c>
      <c r="I27" t="s">
        <v>150</v>
      </c>
      <c r="J27" t="s">
        <v>346</v>
      </c>
      <c r="K27" s="77">
        <v>4.45</v>
      </c>
      <c r="L27" t="s">
        <v>102</v>
      </c>
      <c r="M27" s="78">
        <v>3.85E-2</v>
      </c>
      <c r="N27" s="78">
        <v>2.2100000000000002E-2</v>
      </c>
      <c r="O27" s="77">
        <v>27739629.309999999</v>
      </c>
      <c r="P27" s="77">
        <v>120.55</v>
      </c>
      <c r="Q27" s="77">
        <v>0</v>
      </c>
      <c r="R27" s="77">
        <v>33440.123133205001</v>
      </c>
      <c r="S27" s="78">
        <v>1.0699999999999999E-2</v>
      </c>
      <c r="T27" s="78">
        <v>7.3899999999999993E-2</v>
      </c>
      <c r="U27" s="78">
        <v>1.17E-2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349</v>
      </c>
      <c r="G28" t="s">
        <v>329</v>
      </c>
      <c r="H28" t="s">
        <v>350</v>
      </c>
      <c r="I28" t="s">
        <v>210</v>
      </c>
      <c r="J28" t="s">
        <v>351</v>
      </c>
      <c r="K28" s="77">
        <v>7.97</v>
      </c>
      <c r="L28" t="s">
        <v>102</v>
      </c>
      <c r="M28" s="78">
        <v>8.9999999999999993E-3</v>
      </c>
      <c r="N28" s="78">
        <v>2.8899999999999999E-2</v>
      </c>
      <c r="O28" s="77">
        <v>3000000</v>
      </c>
      <c r="P28" s="77">
        <v>92.96</v>
      </c>
      <c r="Q28" s="77">
        <v>14.691280000000001</v>
      </c>
      <c r="R28" s="77">
        <v>2803.4912800000002</v>
      </c>
      <c r="S28" s="78">
        <v>1.6000000000000001E-3</v>
      </c>
      <c r="T28" s="78">
        <v>6.1999999999999998E-3</v>
      </c>
      <c r="U28" s="78">
        <v>1E-3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349</v>
      </c>
      <c r="G29" t="s">
        <v>329</v>
      </c>
      <c r="H29" t="s">
        <v>342</v>
      </c>
      <c r="I29" t="s">
        <v>150</v>
      </c>
      <c r="J29" t="s">
        <v>354</v>
      </c>
      <c r="K29" s="77">
        <v>3.59</v>
      </c>
      <c r="L29" t="s">
        <v>102</v>
      </c>
      <c r="M29" s="78">
        <v>1.77E-2</v>
      </c>
      <c r="N29" s="78">
        <v>2.5499999999999998E-2</v>
      </c>
      <c r="O29" s="77">
        <v>19550000</v>
      </c>
      <c r="P29" s="77">
        <v>107.51</v>
      </c>
      <c r="Q29" s="77">
        <v>0</v>
      </c>
      <c r="R29" s="77">
        <v>21018.205000000002</v>
      </c>
      <c r="S29" s="78">
        <v>7.1000000000000004E-3</v>
      </c>
      <c r="T29" s="78">
        <v>4.65E-2</v>
      </c>
      <c r="U29" s="78">
        <v>7.4000000000000003E-3</v>
      </c>
    </row>
    <row r="30" spans="2:21">
      <c r="B30" t="s">
        <v>355</v>
      </c>
      <c r="C30" t="s">
        <v>356</v>
      </c>
      <c r="D30" t="s">
        <v>100</v>
      </c>
      <c r="E30" t="s">
        <v>123</v>
      </c>
      <c r="F30" t="s">
        <v>357</v>
      </c>
      <c r="G30" t="s">
        <v>329</v>
      </c>
      <c r="H30" t="s">
        <v>358</v>
      </c>
      <c r="I30" t="s">
        <v>210</v>
      </c>
      <c r="J30" t="s">
        <v>359</v>
      </c>
      <c r="K30" s="77">
        <v>4.5</v>
      </c>
      <c r="L30" t="s">
        <v>102</v>
      </c>
      <c r="M30" s="78">
        <v>1.14E-2</v>
      </c>
      <c r="N30" s="78">
        <v>2.7900000000000001E-2</v>
      </c>
      <c r="O30" s="77">
        <v>4240000</v>
      </c>
      <c r="P30" s="77">
        <v>102</v>
      </c>
      <c r="Q30" s="77">
        <v>0</v>
      </c>
      <c r="R30" s="77">
        <v>4324.8</v>
      </c>
      <c r="S30" s="78">
        <v>1.8E-3</v>
      </c>
      <c r="T30" s="78">
        <v>9.5999999999999992E-3</v>
      </c>
      <c r="U30" s="78">
        <v>1.5E-3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362</v>
      </c>
      <c r="G31" t="s">
        <v>329</v>
      </c>
      <c r="H31" t="s">
        <v>363</v>
      </c>
      <c r="I31" t="s">
        <v>150</v>
      </c>
      <c r="J31" t="s">
        <v>364</v>
      </c>
      <c r="K31" s="77">
        <v>6.38</v>
      </c>
      <c r="L31" t="s">
        <v>102</v>
      </c>
      <c r="M31" s="78">
        <v>5.8999999999999999E-3</v>
      </c>
      <c r="N31" s="78">
        <v>3.0599999999999999E-2</v>
      </c>
      <c r="O31" s="77">
        <v>4652000</v>
      </c>
      <c r="P31" s="77">
        <v>91.73</v>
      </c>
      <c r="Q31" s="77">
        <v>0</v>
      </c>
      <c r="R31" s="77">
        <v>4267.2795999999998</v>
      </c>
      <c r="S31" s="78">
        <v>4.1999999999999997E-3</v>
      </c>
      <c r="T31" s="78">
        <v>9.4000000000000004E-3</v>
      </c>
      <c r="U31" s="78">
        <v>1.5E-3</v>
      </c>
    </row>
    <row r="32" spans="2:21">
      <c r="B32" t="s">
        <v>365</v>
      </c>
      <c r="C32" t="s">
        <v>366</v>
      </c>
      <c r="D32" t="s">
        <v>100</v>
      </c>
      <c r="E32" t="s">
        <v>123</v>
      </c>
      <c r="F32" t="s">
        <v>367</v>
      </c>
      <c r="G32" t="s">
        <v>329</v>
      </c>
      <c r="H32" t="s">
        <v>358</v>
      </c>
      <c r="I32" t="s">
        <v>210</v>
      </c>
      <c r="J32" t="s">
        <v>368</v>
      </c>
      <c r="K32" s="77">
        <v>0.28000000000000003</v>
      </c>
      <c r="L32" t="s">
        <v>102</v>
      </c>
      <c r="M32" s="78">
        <v>4.9000000000000002E-2</v>
      </c>
      <c r="N32" s="78">
        <v>3.1199999999999999E-2</v>
      </c>
      <c r="O32" s="77">
        <v>858215.15</v>
      </c>
      <c r="P32" s="77">
        <v>115.64</v>
      </c>
      <c r="Q32" s="77">
        <v>0</v>
      </c>
      <c r="R32" s="77">
        <v>992.43999945999997</v>
      </c>
      <c r="S32" s="78">
        <v>6.4999999999999997E-3</v>
      </c>
      <c r="T32" s="78">
        <v>2.2000000000000001E-3</v>
      </c>
      <c r="U32" s="78">
        <v>2.9999999999999997E-4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367</v>
      </c>
      <c r="G33" t="s">
        <v>329</v>
      </c>
      <c r="H33" t="s">
        <v>358</v>
      </c>
      <c r="I33" t="s">
        <v>210</v>
      </c>
      <c r="J33" t="s">
        <v>371</v>
      </c>
      <c r="K33" s="77">
        <v>3.44</v>
      </c>
      <c r="L33" t="s">
        <v>102</v>
      </c>
      <c r="M33" s="78">
        <v>2.35E-2</v>
      </c>
      <c r="N33" s="78">
        <v>2.47E-2</v>
      </c>
      <c r="O33" s="77">
        <v>17881100.629999999</v>
      </c>
      <c r="P33" s="77">
        <v>112.01</v>
      </c>
      <c r="Q33" s="77">
        <v>0</v>
      </c>
      <c r="R33" s="77">
        <v>20028.620815662998</v>
      </c>
      <c r="S33" s="78">
        <v>2.4400000000000002E-2</v>
      </c>
      <c r="T33" s="78">
        <v>4.4299999999999999E-2</v>
      </c>
      <c r="U33" s="78">
        <v>7.0000000000000001E-3</v>
      </c>
    </row>
    <row r="34" spans="2:21">
      <c r="B34" s="79" t="s">
        <v>242</v>
      </c>
      <c r="C34" s="16"/>
      <c r="D34" s="16"/>
      <c r="E34" s="16"/>
      <c r="F34" s="16"/>
      <c r="K34" s="81">
        <v>4</v>
      </c>
      <c r="N34" s="80">
        <v>4.7E-2</v>
      </c>
      <c r="O34" s="81">
        <v>16074905.140000001</v>
      </c>
      <c r="Q34" s="81">
        <v>0</v>
      </c>
      <c r="R34" s="81">
        <v>15125.053516774</v>
      </c>
      <c r="T34" s="80">
        <v>3.3399999999999999E-2</v>
      </c>
      <c r="U34" s="80">
        <v>5.3E-3</v>
      </c>
    </row>
    <row r="35" spans="2:21">
      <c r="B35" t="s">
        <v>372</v>
      </c>
      <c r="C35" t="s">
        <v>373</v>
      </c>
      <c r="D35" t="s">
        <v>100</v>
      </c>
      <c r="E35" t="s">
        <v>123</v>
      </c>
      <c r="F35" t="s">
        <v>304</v>
      </c>
      <c r="G35" t="s">
        <v>297</v>
      </c>
      <c r="H35" t="s">
        <v>305</v>
      </c>
      <c r="I35" t="s">
        <v>150</v>
      </c>
      <c r="J35" t="s">
        <v>374</v>
      </c>
      <c r="K35" s="77">
        <v>3.58</v>
      </c>
      <c r="L35" t="s">
        <v>102</v>
      </c>
      <c r="M35" s="78">
        <v>2.6800000000000001E-2</v>
      </c>
      <c r="N35" s="78">
        <v>4.5699999999999998E-2</v>
      </c>
      <c r="O35" s="77">
        <v>7000000.4000000004</v>
      </c>
      <c r="P35" s="77">
        <v>95.02</v>
      </c>
      <c r="Q35" s="77">
        <v>0</v>
      </c>
      <c r="R35" s="77">
        <v>6651.4003800800001</v>
      </c>
      <c r="S35" s="78">
        <v>2.7000000000000001E-3</v>
      </c>
      <c r="T35" s="78">
        <v>1.47E-2</v>
      </c>
      <c r="U35" s="78">
        <v>2.3E-3</v>
      </c>
    </row>
    <row r="36" spans="2:21">
      <c r="B36" t="s">
        <v>375</v>
      </c>
      <c r="C36" t="s">
        <v>376</v>
      </c>
      <c r="D36" t="s">
        <v>100</v>
      </c>
      <c r="E36" t="s">
        <v>123</v>
      </c>
      <c r="F36" t="s">
        <v>362</v>
      </c>
      <c r="G36" t="s">
        <v>329</v>
      </c>
      <c r="H36" t="s">
        <v>358</v>
      </c>
      <c r="I36" t="s">
        <v>210</v>
      </c>
      <c r="J36" t="s">
        <v>371</v>
      </c>
      <c r="K36" s="77">
        <v>6.06</v>
      </c>
      <c r="L36" t="s">
        <v>102</v>
      </c>
      <c r="M36" s="78">
        <v>2.5499999999999998E-2</v>
      </c>
      <c r="N36" s="78">
        <v>5.2400000000000002E-2</v>
      </c>
      <c r="O36" s="77">
        <v>2892857.94</v>
      </c>
      <c r="P36" s="77">
        <v>85.31</v>
      </c>
      <c r="Q36" s="77">
        <v>0</v>
      </c>
      <c r="R36" s="77">
        <v>2467.897108614</v>
      </c>
      <c r="S36" s="78">
        <v>2.0999999999999999E-3</v>
      </c>
      <c r="T36" s="78">
        <v>5.4999999999999997E-3</v>
      </c>
      <c r="U36" s="78">
        <v>8.9999999999999998E-4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379</v>
      </c>
      <c r="G37" t="s">
        <v>380</v>
      </c>
      <c r="H37" t="s">
        <v>358</v>
      </c>
      <c r="I37" t="s">
        <v>210</v>
      </c>
      <c r="J37" t="s">
        <v>381</v>
      </c>
      <c r="K37" s="77">
        <v>4.18</v>
      </c>
      <c r="L37" t="s">
        <v>102</v>
      </c>
      <c r="M37" s="78">
        <v>3.5200000000000002E-2</v>
      </c>
      <c r="N37" s="78">
        <v>4.7500000000000001E-2</v>
      </c>
      <c r="O37" s="77">
        <v>5000000</v>
      </c>
      <c r="P37" s="77">
        <v>96.46</v>
      </c>
      <c r="Q37" s="77">
        <v>0</v>
      </c>
      <c r="R37" s="77">
        <v>4823</v>
      </c>
      <c r="S37" s="78">
        <v>6.1999999999999998E-3</v>
      </c>
      <c r="T37" s="78">
        <v>1.0699999999999999E-2</v>
      </c>
      <c r="U37" s="78">
        <v>1.6999999999999999E-3</v>
      </c>
    </row>
    <row r="38" spans="2:21">
      <c r="B38" t="s">
        <v>382</v>
      </c>
      <c r="C38" t="s">
        <v>383</v>
      </c>
      <c r="D38" t="s">
        <v>100</v>
      </c>
      <c r="E38" t="s">
        <v>123</v>
      </c>
      <c r="F38" t="s">
        <v>384</v>
      </c>
      <c r="G38" t="s">
        <v>132</v>
      </c>
      <c r="H38" t="s">
        <v>385</v>
      </c>
      <c r="I38" t="s">
        <v>150</v>
      </c>
      <c r="J38" t="s">
        <v>386</v>
      </c>
      <c r="K38" s="77">
        <v>1.4</v>
      </c>
      <c r="L38" t="s">
        <v>102</v>
      </c>
      <c r="M38" s="78">
        <v>3.85E-2</v>
      </c>
      <c r="N38" s="78">
        <v>4.0599999999999997E-2</v>
      </c>
      <c r="O38" s="77">
        <v>1182046.8</v>
      </c>
      <c r="P38" s="77">
        <v>100.06</v>
      </c>
      <c r="Q38" s="77">
        <v>0</v>
      </c>
      <c r="R38" s="77">
        <v>1182.7560280800001</v>
      </c>
      <c r="S38" s="78">
        <v>2.3999999999999998E-3</v>
      </c>
      <c r="T38" s="78">
        <v>2.5999999999999999E-3</v>
      </c>
      <c r="U38" s="78">
        <v>4.0000000000000002E-4</v>
      </c>
    </row>
    <row r="39" spans="2:21">
      <c r="B39" s="79" t="s">
        <v>291</v>
      </c>
      <c r="C39" s="16"/>
      <c r="D39" s="16"/>
      <c r="E39" s="16"/>
      <c r="F39" s="16"/>
      <c r="K39" s="81">
        <v>3.6</v>
      </c>
      <c r="N39" s="80">
        <v>9.11E-2</v>
      </c>
      <c r="O39" s="81">
        <v>17543791.780000001</v>
      </c>
      <c r="Q39" s="81">
        <v>0</v>
      </c>
      <c r="R39" s="81">
        <v>15406.721774655</v>
      </c>
      <c r="T39" s="80">
        <v>3.4099999999999998E-2</v>
      </c>
      <c r="U39" s="80">
        <v>5.4000000000000003E-3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390</v>
      </c>
      <c r="H40" t="s">
        <v>391</v>
      </c>
      <c r="I40" t="s">
        <v>150</v>
      </c>
      <c r="J40" t="s">
        <v>392</v>
      </c>
      <c r="K40" s="77">
        <v>3.65</v>
      </c>
      <c r="L40" t="s">
        <v>102</v>
      </c>
      <c r="M40" s="78">
        <v>4.2999999999999997E-2</v>
      </c>
      <c r="N40" s="78">
        <v>9.4799999999999995E-2</v>
      </c>
      <c r="O40" s="77">
        <v>11419547.050000001</v>
      </c>
      <c r="P40" s="77">
        <v>84.45</v>
      </c>
      <c r="Q40" s="77">
        <v>0</v>
      </c>
      <c r="R40" s="77">
        <v>9643.8074837250006</v>
      </c>
      <c r="S40" s="78">
        <v>9.4999999999999998E-3</v>
      </c>
      <c r="T40" s="78">
        <v>2.1299999999999999E-2</v>
      </c>
      <c r="U40" s="78">
        <v>3.3999999999999998E-3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396</v>
      </c>
      <c r="H41" t="s">
        <v>397</v>
      </c>
      <c r="I41" t="s">
        <v>150</v>
      </c>
      <c r="J41" t="s">
        <v>398</v>
      </c>
      <c r="K41" s="77">
        <v>3.51</v>
      </c>
      <c r="L41" t="s">
        <v>102</v>
      </c>
      <c r="M41" s="78">
        <v>4.6899999999999997E-2</v>
      </c>
      <c r="N41" s="78">
        <v>8.4900000000000003E-2</v>
      </c>
      <c r="O41" s="77">
        <v>6124244.7300000004</v>
      </c>
      <c r="P41" s="77">
        <v>94.1</v>
      </c>
      <c r="Q41" s="77">
        <v>0</v>
      </c>
      <c r="R41" s="77">
        <v>5762.9142909299999</v>
      </c>
      <c r="S41" s="78">
        <v>4.0000000000000001E-3</v>
      </c>
      <c r="T41" s="78">
        <v>1.2699999999999999E-2</v>
      </c>
      <c r="U41" s="78">
        <v>2E-3</v>
      </c>
    </row>
    <row r="42" spans="2:21">
      <c r="B42" s="79" t="s">
        <v>399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225</v>
      </c>
      <c r="C43" t="s">
        <v>225</v>
      </c>
      <c r="D43" s="16"/>
      <c r="E43" s="16"/>
      <c r="F43" s="16"/>
      <c r="G43" t="s">
        <v>225</v>
      </c>
      <c r="H43" t="s">
        <v>225</v>
      </c>
      <c r="K43" s="77">
        <v>0</v>
      </c>
      <c r="L43" t="s">
        <v>225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230</v>
      </c>
      <c r="C44" s="16"/>
      <c r="D44" s="16"/>
      <c r="E44" s="16"/>
      <c r="F44" s="16"/>
      <c r="K44" s="81">
        <v>5.01</v>
      </c>
      <c r="N44" s="80">
        <v>0.48049999999999998</v>
      </c>
      <c r="O44" s="81">
        <v>27843371.780000001</v>
      </c>
      <c r="Q44" s="81">
        <v>0</v>
      </c>
      <c r="R44" s="81">
        <v>82247.759593388197</v>
      </c>
      <c r="T44" s="80">
        <v>0.18179999999999999</v>
      </c>
      <c r="U44" s="80">
        <v>2.8799999999999999E-2</v>
      </c>
    </row>
    <row r="45" spans="2:21">
      <c r="B45" s="79" t="s">
        <v>292</v>
      </c>
      <c r="C45" s="16"/>
      <c r="D45" s="16"/>
      <c r="E45" s="16"/>
      <c r="F45" s="16"/>
      <c r="K45" s="81">
        <v>12.9</v>
      </c>
      <c r="N45" s="80">
        <v>7.3400000000000007E-2</v>
      </c>
      <c r="O45" s="81">
        <v>7650000</v>
      </c>
      <c r="Q45" s="81">
        <v>0</v>
      </c>
      <c r="R45" s="81">
        <v>18718.269475000001</v>
      </c>
      <c r="T45" s="80">
        <v>4.1399999999999999E-2</v>
      </c>
      <c r="U45" s="80">
        <v>6.6E-3</v>
      </c>
    </row>
    <row r="46" spans="2:21">
      <c r="B46" t="s">
        <v>400</v>
      </c>
      <c r="C46" t="s">
        <v>401</v>
      </c>
      <c r="D46" t="s">
        <v>402</v>
      </c>
      <c r="E46" t="s">
        <v>403</v>
      </c>
      <c r="F46" t="s">
        <v>404</v>
      </c>
      <c r="G46" t="s">
        <v>405</v>
      </c>
      <c r="H46" t="s">
        <v>406</v>
      </c>
      <c r="I46" t="s">
        <v>407</v>
      </c>
      <c r="J46" t="s">
        <v>408</v>
      </c>
      <c r="K46" s="77">
        <v>12.9</v>
      </c>
      <c r="L46" t="s">
        <v>106</v>
      </c>
      <c r="M46" s="78">
        <v>4.1000000000000002E-2</v>
      </c>
      <c r="N46" s="78">
        <v>7.3400000000000007E-2</v>
      </c>
      <c r="O46" s="77">
        <v>7650000</v>
      </c>
      <c r="P46" s="77">
        <v>66.130611111111108</v>
      </c>
      <c r="Q46" s="77">
        <v>0</v>
      </c>
      <c r="R46" s="77">
        <v>18718.269475000001</v>
      </c>
      <c r="S46" s="78">
        <v>3.8E-3</v>
      </c>
      <c r="T46" s="78">
        <v>4.1399999999999999E-2</v>
      </c>
      <c r="U46" s="78">
        <v>6.6E-3</v>
      </c>
    </row>
    <row r="47" spans="2:21">
      <c r="B47" s="79" t="s">
        <v>293</v>
      </c>
      <c r="C47" s="16"/>
      <c r="D47" s="16"/>
      <c r="E47" s="16"/>
      <c r="F47" s="16"/>
      <c r="K47" s="81">
        <v>2.68</v>
      </c>
      <c r="N47" s="80">
        <v>0.60050000000000003</v>
      </c>
      <c r="O47" s="81">
        <v>20193371.780000001</v>
      </c>
      <c r="Q47" s="81">
        <v>0</v>
      </c>
      <c r="R47" s="81">
        <v>63529.490118388203</v>
      </c>
      <c r="T47" s="80">
        <v>0.1404</v>
      </c>
      <c r="U47" s="80">
        <v>2.2200000000000001E-2</v>
      </c>
    </row>
    <row r="48" spans="2:21">
      <c r="B48" t="s">
        <v>409</v>
      </c>
      <c r="C48" t="s">
        <v>410</v>
      </c>
      <c r="D48" t="s">
        <v>411</v>
      </c>
      <c r="E48" t="s">
        <v>403</v>
      </c>
      <c r="F48" t="s">
        <v>412</v>
      </c>
      <c r="G48" t="s">
        <v>413</v>
      </c>
      <c r="H48" t="s">
        <v>414</v>
      </c>
      <c r="I48" t="s">
        <v>407</v>
      </c>
      <c r="J48" t="s">
        <v>415</v>
      </c>
      <c r="K48" s="77">
        <v>5.25</v>
      </c>
      <c r="L48" t="s">
        <v>110</v>
      </c>
      <c r="M48" s="78">
        <v>1.7500000000000002E-2</v>
      </c>
      <c r="N48" s="78">
        <v>4.3900000000000002E-2</v>
      </c>
      <c r="O48" s="77">
        <v>1400000</v>
      </c>
      <c r="P48" s="77">
        <v>87.928944442857144</v>
      </c>
      <c r="Q48" s="77">
        <v>0</v>
      </c>
      <c r="R48" s="77">
        <v>4946.7944854107</v>
      </c>
      <c r="S48" s="78">
        <v>2.3E-3</v>
      </c>
      <c r="T48" s="78">
        <v>1.09E-2</v>
      </c>
      <c r="U48" s="78">
        <v>1.6999999999999999E-3</v>
      </c>
    </row>
    <row r="49" spans="2:21">
      <c r="B49" t="s">
        <v>416</v>
      </c>
      <c r="C49" t="s">
        <v>417</v>
      </c>
      <c r="D49" t="s">
        <v>402</v>
      </c>
      <c r="E49" t="s">
        <v>403</v>
      </c>
      <c r="F49" t="s">
        <v>418</v>
      </c>
      <c r="G49" t="s">
        <v>413</v>
      </c>
      <c r="H49" t="s">
        <v>419</v>
      </c>
      <c r="I49" t="s">
        <v>281</v>
      </c>
      <c r="J49" t="s">
        <v>415</v>
      </c>
      <c r="K49" s="77">
        <v>1.01</v>
      </c>
      <c r="L49" t="s">
        <v>106</v>
      </c>
      <c r="M49" s="78">
        <v>4.6300000000000001E-2</v>
      </c>
      <c r="N49" s="78">
        <v>8.1299999999999997E-2</v>
      </c>
      <c r="O49" s="77">
        <v>1675000</v>
      </c>
      <c r="P49" s="77">
        <v>98.81579166567164</v>
      </c>
      <c r="Q49" s="77">
        <v>0</v>
      </c>
      <c r="R49" s="77">
        <v>6124.1086884799997</v>
      </c>
      <c r="S49" s="78">
        <v>4.1999999999999997E-3</v>
      </c>
      <c r="T49" s="78">
        <v>1.35E-2</v>
      </c>
      <c r="U49" s="78">
        <v>2.0999999999999999E-3</v>
      </c>
    </row>
    <row r="50" spans="2:21">
      <c r="B50" t="s">
        <v>420</v>
      </c>
      <c r="C50" t="s">
        <v>421</v>
      </c>
      <c r="D50" t="s">
        <v>123</v>
      </c>
      <c r="E50" t="s">
        <v>403</v>
      </c>
      <c r="F50" t="s">
        <v>422</v>
      </c>
      <c r="G50" t="s">
        <v>413</v>
      </c>
      <c r="H50" t="s">
        <v>419</v>
      </c>
      <c r="I50" t="s">
        <v>281</v>
      </c>
      <c r="J50" t="s">
        <v>423</v>
      </c>
      <c r="K50" s="77">
        <v>1.56</v>
      </c>
      <c r="L50" t="s">
        <v>106</v>
      </c>
      <c r="M50" s="78">
        <v>3.7499999999999999E-2</v>
      </c>
      <c r="N50" s="78">
        <v>7.0400000000000004E-2</v>
      </c>
      <c r="O50" s="77">
        <v>1315000</v>
      </c>
      <c r="P50" s="77">
        <v>96.646333330798484</v>
      </c>
      <c r="Q50" s="77">
        <v>0</v>
      </c>
      <c r="R50" s="77">
        <v>4702.3273482100003</v>
      </c>
      <c r="S50" s="78">
        <v>3.7000000000000002E-3</v>
      </c>
      <c r="T50" s="78">
        <v>1.04E-2</v>
      </c>
      <c r="U50" s="78">
        <v>1.6000000000000001E-3</v>
      </c>
    </row>
    <row r="51" spans="2:21">
      <c r="B51" t="s">
        <v>424</v>
      </c>
      <c r="C51" t="s">
        <v>425</v>
      </c>
      <c r="D51" t="s">
        <v>123</v>
      </c>
      <c r="E51" t="s">
        <v>403</v>
      </c>
      <c r="F51" t="s">
        <v>426</v>
      </c>
      <c r="G51" t="s">
        <v>413</v>
      </c>
      <c r="H51" t="s">
        <v>427</v>
      </c>
      <c r="I51" t="s">
        <v>407</v>
      </c>
      <c r="J51" t="s">
        <v>428</v>
      </c>
      <c r="K51" s="77">
        <v>1.96</v>
      </c>
      <c r="L51" t="s">
        <v>106</v>
      </c>
      <c r="M51" s="78">
        <v>3.2500000000000001E-2</v>
      </c>
      <c r="N51" s="78">
        <v>7.4499999999999997E-2</v>
      </c>
      <c r="O51" s="77">
        <v>1250000</v>
      </c>
      <c r="P51" s="77">
        <v>93.884583336000006</v>
      </c>
      <c r="Q51" s="77">
        <v>0</v>
      </c>
      <c r="R51" s="77">
        <v>4342.1619792900001</v>
      </c>
      <c r="S51" s="78">
        <v>1E-3</v>
      </c>
      <c r="T51" s="78">
        <v>9.5999999999999992E-3</v>
      </c>
      <c r="U51" s="78">
        <v>1.5E-3</v>
      </c>
    </row>
    <row r="52" spans="2:21">
      <c r="B52" t="s">
        <v>429</v>
      </c>
      <c r="C52" t="s">
        <v>430</v>
      </c>
      <c r="D52" t="s">
        <v>123</v>
      </c>
      <c r="E52" t="s">
        <v>403</v>
      </c>
      <c r="F52" t="s">
        <v>418</v>
      </c>
      <c r="G52" t="s">
        <v>413</v>
      </c>
      <c r="H52" t="s">
        <v>419</v>
      </c>
      <c r="I52" t="s">
        <v>281</v>
      </c>
      <c r="J52" t="s">
        <v>408</v>
      </c>
      <c r="K52" s="77">
        <v>1.45</v>
      </c>
      <c r="L52" t="s">
        <v>106</v>
      </c>
      <c r="M52" s="78">
        <v>4.1300000000000003E-2</v>
      </c>
      <c r="N52" s="78">
        <v>7.9299999999999995E-2</v>
      </c>
      <c r="O52" s="77">
        <v>675000</v>
      </c>
      <c r="P52" s="77">
        <v>96.562291674074075</v>
      </c>
      <c r="Q52" s="77">
        <v>0</v>
      </c>
      <c r="R52" s="77">
        <v>2411.6432345600001</v>
      </c>
      <c r="S52" s="78">
        <v>1.4E-3</v>
      </c>
      <c r="T52" s="78">
        <v>5.3E-3</v>
      </c>
      <c r="U52" s="78">
        <v>8.0000000000000004E-4</v>
      </c>
    </row>
    <row r="53" spans="2:21">
      <c r="B53" t="s">
        <v>431</v>
      </c>
      <c r="C53" t="s">
        <v>432</v>
      </c>
      <c r="D53" t="s">
        <v>433</v>
      </c>
      <c r="E53" t="s">
        <v>403</v>
      </c>
      <c r="F53" t="s">
        <v>434</v>
      </c>
      <c r="G53" t="s">
        <v>435</v>
      </c>
      <c r="H53" t="s">
        <v>427</v>
      </c>
      <c r="I53" t="s">
        <v>407</v>
      </c>
      <c r="J53" t="s">
        <v>436</v>
      </c>
      <c r="K53" s="77">
        <v>0.32</v>
      </c>
      <c r="L53" t="s">
        <v>110</v>
      </c>
      <c r="M53" s="78">
        <v>2.5000000000000001E-2</v>
      </c>
      <c r="N53" s="78">
        <v>10.237500000000001</v>
      </c>
      <c r="O53" s="77">
        <v>1600000</v>
      </c>
      <c r="P53" s="77">
        <v>47.512931506249998</v>
      </c>
      <c r="Q53" s="77">
        <v>0</v>
      </c>
      <c r="R53" s="77">
        <v>3054.8914441258498</v>
      </c>
      <c r="S53" s="78">
        <v>4.5999999999999999E-3</v>
      </c>
      <c r="T53" s="78">
        <v>6.7999999999999996E-3</v>
      </c>
      <c r="U53" s="78">
        <v>1.1000000000000001E-3</v>
      </c>
    </row>
    <row r="54" spans="2:21">
      <c r="B54" t="s">
        <v>437</v>
      </c>
      <c r="C54" t="s">
        <v>438</v>
      </c>
      <c r="D54" t="s">
        <v>123</v>
      </c>
      <c r="E54" t="s">
        <v>403</v>
      </c>
      <c r="F54" t="s">
        <v>439</v>
      </c>
      <c r="G54" t="s">
        <v>413</v>
      </c>
      <c r="H54" t="s">
        <v>427</v>
      </c>
      <c r="I54" t="s">
        <v>407</v>
      </c>
      <c r="J54" t="s">
        <v>408</v>
      </c>
      <c r="K54" s="77">
        <v>1.97</v>
      </c>
      <c r="L54" t="s">
        <v>106</v>
      </c>
      <c r="M54" s="78">
        <v>3.7499999999999999E-2</v>
      </c>
      <c r="N54" s="78">
        <v>7.9000000000000001E-2</v>
      </c>
      <c r="O54" s="77">
        <v>1700000</v>
      </c>
      <c r="P54" s="77">
        <v>94.144833335294123</v>
      </c>
      <c r="Q54" s="77">
        <v>0</v>
      </c>
      <c r="R54" s="77">
        <v>5921.7100167899998</v>
      </c>
      <c r="S54" s="78">
        <v>3.3999999999999998E-3</v>
      </c>
      <c r="T54" s="78">
        <v>1.3100000000000001E-2</v>
      </c>
      <c r="U54" s="78">
        <v>2.0999999999999999E-3</v>
      </c>
    </row>
    <row r="55" spans="2:21">
      <c r="B55" t="s">
        <v>440</v>
      </c>
      <c r="C55" t="s">
        <v>441</v>
      </c>
      <c r="D55" t="s">
        <v>123</v>
      </c>
      <c r="E55" t="s">
        <v>403</v>
      </c>
      <c r="F55" t="s">
        <v>442</v>
      </c>
      <c r="G55" t="s">
        <v>443</v>
      </c>
      <c r="H55" t="s">
        <v>444</v>
      </c>
      <c r="I55" t="s">
        <v>281</v>
      </c>
      <c r="J55" t="s">
        <v>445</v>
      </c>
      <c r="K55" s="77">
        <v>1.61</v>
      </c>
      <c r="L55" t="s">
        <v>106</v>
      </c>
      <c r="M55" s="78">
        <v>5.5E-2</v>
      </c>
      <c r="N55" s="78">
        <v>0.45850000000000002</v>
      </c>
      <c r="O55" s="77">
        <v>2500000</v>
      </c>
      <c r="P55" s="77">
        <v>56.052722224</v>
      </c>
      <c r="Q55" s="77">
        <v>0</v>
      </c>
      <c r="R55" s="77">
        <v>5184.8768057200004</v>
      </c>
      <c r="S55" s="78">
        <v>9.7000000000000003E-3</v>
      </c>
      <c r="T55" s="78">
        <v>1.15E-2</v>
      </c>
      <c r="U55" s="78">
        <v>1.8E-3</v>
      </c>
    </row>
    <row r="56" spans="2:21">
      <c r="B56" t="s">
        <v>446</v>
      </c>
      <c r="C56" t="s">
        <v>447</v>
      </c>
      <c r="D56" t="s">
        <v>402</v>
      </c>
      <c r="E56" t="s">
        <v>403</v>
      </c>
      <c r="F56" t="s">
        <v>448</v>
      </c>
      <c r="G56" t="s">
        <v>405</v>
      </c>
      <c r="H56" t="s">
        <v>449</v>
      </c>
      <c r="I56" t="s">
        <v>407</v>
      </c>
      <c r="J56" t="s">
        <v>408</v>
      </c>
      <c r="K56" s="77">
        <v>0.97</v>
      </c>
      <c r="L56" t="s">
        <v>110</v>
      </c>
      <c r="M56" s="78">
        <v>3.7499999999999999E-2</v>
      </c>
      <c r="N56" s="78">
        <v>7.0599999999999996E-2</v>
      </c>
      <c r="O56" s="77">
        <v>2200000</v>
      </c>
      <c r="P56" s="77">
        <v>100.62558333181818</v>
      </c>
      <c r="Q56" s="77">
        <v>0</v>
      </c>
      <c r="R56" s="77">
        <v>8896.0059456160507</v>
      </c>
      <c r="S56" s="78">
        <v>1.5E-3</v>
      </c>
      <c r="T56" s="78">
        <v>1.9699999999999999E-2</v>
      </c>
      <c r="U56" s="78">
        <v>3.0999999999999999E-3</v>
      </c>
    </row>
    <row r="57" spans="2:21">
      <c r="B57" t="s">
        <v>450</v>
      </c>
      <c r="C57" t="s">
        <v>451</v>
      </c>
      <c r="D57" t="s">
        <v>123</v>
      </c>
      <c r="E57" t="s">
        <v>403</v>
      </c>
      <c r="F57" t="s">
        <v>452</v>
      </c>
      <c r="G57" t="s">
        <v>453</v>
      </c>
      <c r="H57" t="s">
        <v>444</v>
      </c>
      <c r="I57" t="s">
        <v>281</v>
      </c>
      <c r="J57" t="s">
        <v>454</v>
      </c>
      <c r="K57" s="77">
        <v>5.51</v>
      </c>
      <c r="L57" t="s">
        <v>106</v>
      </c>
      <c r="M57" s="78">
        <v>3.9E-2</v>
      </c>
      <c r="N57" s="78">
        <v>7.6399999999999996E-2</v>
      </c>
      <c r="O57" s="77">
        <v>1750000</v>
      </c>
      <c r="P57" s="77">
        <v>82.966499999999996</v>
      </c>
      <c r="Q57" s="77">
        <v>0</v>
      </c>
      <c r="R57" s="77">
        <v>5372.0808749999997</v>
      </c>
      <c r="S57" s="78">
        <v>5.0000000000000001E-3</v>
      </c>
      <c r="T57" s="78">
        <v>1.1900000000000001E-2</v>
      </c>
      <c r="U57" s="78">
        <v>1.9E-3</v>
      </c>
    </row>
    <row r="58" spans="2:21">
      <c r="B58" t="s">
        <v>455</v>
      </c>
      <c r="C58" t="s">
        <v>456</v>
      </c>
      <c r="D58" t="s">
        <v>123</v>
      </c>
      <c r="E58" t="s">
        <v>403</v>
      </c>
      <c r="F58" t="s">
        <v>457</v>
      </c>
      <c r="G58" t="s">
        <v>443</v>
      </c>
      <c r="H58" t="s">
        <v>458</v>
      </c>
      <c r="I58" t="s">
        <v>281</v>
      </c>
      <c r="J58" t="s">
        <v>459</v>
      </c>
      <c r="K58" s="77">
        <v>5.74</v>
      </c>
      <c r="L58" t="s">
        <v>106</v>
      </c>
      <c r="M58" s="78">
        <v>5.9499999999999997E-2</v>
      </c>
      <c r="N58" s="78">
        <v>0.1167</v>
      </c>
      <c r="O58" s="77">
        <v>703371.78</v>
      </c>
      <c r="P58" s="77">
        <v>75.472222227624769</v>
      </c>
      <c r="Q58" s="77">
        <v>0</v>
      </c>
      <c r="R58" s="77">
        <v>1964.1461576856</v>
      </c>
      <c r="S58" s="78">
        <v>2.0000000000000001E-4</v>
      </c>
      <c r="T58" s="78">
        <v>4.3E-3</v>
      </c>
      <c r="U58" s="78">
        <v>6.9999999999999999E-4</v>
      </c>
    </row>
    <row r="59" spans="2:21">
      <c r="B59" t="s">
        <v>460</v>
      </c>
      <c r="C59" t="s">
        <v>461</v>
      </c>
      <c r="D59" t="s">
        <v>123</v>
      </c>
      <c r="E59" t="s">
        <v>403</v>
      </c>
      <c r="F59" t="s">
        <v>457</v>
      </c>
      <c r="G59" t="s">
        <v>443</v>
      </c>
      <c r="H59" t="s">
        <v>458</v>
      </c>
      <c r="I59" t="s">
        <v>281</v>
      </c>
      <c r="J59" t="s">
        <v>459</v>
      </c>
      <c r="K59" s="77">
        <v>5.04</v>
      </c>
      <c r="L59" t="s">
        <v>106</v>
      </c>
      <c r="M59" s="78">
        <v>6.8400000000000002E-2</v>
      </c>
      <c r="N59" s="78">
        <v>0.1173</v>
      </c>
      <c r="O59" s="77">
        <v>2850000</v>
      </c>
      <c r="P59" s="77">
        <v>82.228999999999999</v>
      </c>
      <c r="Q59" s="77">
        <v>0</v>
      </c>
      <c r="R59" s="77">
        <v>8671.0480499999994</v>
      </c>
      <c r="S59" s="78">
        <v>1.1999999999999999E-3</v>
      </c>
      <c r="T59" s="78">
        <v>1.9199999999999998E-2</v>
      </c>
      <c r="U59" s="78">
        <v>3.0000000000000001E-3</v>
      </c>
    </row>
    <row r="60" spans="2:21">
      <c r="B60" t="s">
        <v>462</v>
      </c>
      <c r="C60" t="s">
        <v>463</v>
      </c>
      <c r="D60" t="s">
        <v>123</v>
      </c>
      <c r="E60" t="s">
        <v>403</v>
      </c>
      <c r="F60" t="s">
        <v>457</v>
      </c>
      <c r="G60" t="s">
        <v>443</v>
      </c>
      <c r="H60" t="s">
        <v>458</v>
      </c>
      <c r="I60" t="s">
        <v>281</v>
      </c>
      <c r="J60" t="s">
        <v>464</v>
      </c>
      <c r="K60" s="77">
        <v>2.4</v>
      </c>
      <c r="L60" t="s">
        <v>106</v>
      </c>
      <c r="M60" s="78">
        <v>4.4999999999999998E-2</v>
      </c>
      <c r="N60" s="78">
        <v>9.5699999999999993E-2</v>
      </c>
      <c r="O60" s="77">
        <v>575000</v>
      </c>
      <c r="P60" s="77">
        <v>91.078500000000005</v>
      </c>
      <c r="Q60" s="77">
        <v>0</v>
      </c>
      <c r="R60" s="77">
        <v>1937.6950875</v>
      </c>
      <c r="S60" s="78">
        <v>5.0000000000000001E-4</v>
      </c>
      <c r="T60" s="78">
        <v>4.3E-3</v>
      </c>
      <c r="U60" s="78">
        <v>6.9999999999999999E-4</v>
      </c>
    </row>
    <row r="61" spans="2:21">
      <c r="B61" t="s">
        <v>232</v>
      </c>
      <c r="C61" s="16"/>
      <c r="D61" s="16"/>
      <c r="E61" s="16"/>
      <c r="F61" s="16"/>
    </row>
    <row r="62" spans="2:21">
      <c r="B62" t="s">
        <v>286</v>
      </c>
      <c r="C62" s="16"/>
      <c r="D62" s="16"/>
      <c r="E62" s="16"/>
      <c r="F62" s="16"/>
    </row>
    <row r="63" spans="2:21">
      <c r="B63" t="s">
        <v>287</v>
      </c>
      <c r="C63" s="16"/>
      <c r="D63" s="16"/>
      <c r="E63" s="16"/>
      <c r="F63" s="16"/>
    </row>
    <row r="64" spans="2:21">
      <c r="B64" t="s">
        <v>288</v>
      </c>
      <c r="C64" s="16"/>
      <c r="D64" s="16"/>
      <c r="E64" s="16"/>
      <c r="F64" s="16"/>
    </row>
    <row r="65" spans="2:6">
      <c r="B65" t="s">
        <v>289</v>
      </c>
      <c r="C65" s="16"/>
      <c r="D65" s="16"/>
      <c r="E65" s="16"/>
      <c r="F65" s="16"/>
    </row>
    <row r="66" spans="2:6"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12697541.109999999</v>
      </c>
      <c r="J11" s="7"/>
      <c r="K11" s="75">
        <v>423.08924999999999</v>
      </c>
      <c r="L11" s="75">
        <v>762334.57036563638</v>
      </c>
      <c r="M11" s="7"/>
      <c r="N11" s="76">
        <v>1</v>
      </c>
      <c r="O11" s="76">
        <v>0.26679999999999998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10940146.859999999</v>
      </c>
      <c r="K12" s="81">
        <v>47.823700000000002</v>
      </c>
      <c r="L12" s="81">
        <v>290159.18932758999</v>
      </c>
      <c r="N12" s="80">
        <v>0.38059999999999999</v>
      </c>
      <c r="O12" s="80">
        <v>0.1016</v>
      </c>
    </row>
    <row r="13" spans="2:62">
      <c r="B13" s="79" t="s">
        <v>465</v>
      </c>
      <c r="E13" s="16"/>
      <c r="F13" s="16"/>
      <c r="G13" s="16"/>
      <c r="I13" s="81">
        <v>7008223.3700000001</v>
      </c>
      <c r="K13" s="81">
        <v>30.31691</v>
      </c>
      <c r="L13" s="81">
        <v>202664.7009694</v>
      </c>
      <c r="N13" s="80">
        <v>0.26579999999999998</v>
      </c>
      <c r="O13" s="80">
        <v>7.0900000000000005E-2</v>
      </c>
    </row>
    <row r="14" spans="2:62">
      <c r="B14" t="s">
        <v>466</v>
      </c>
      <c r="C14" t="s">
        <v>467</v>
      </c>
      <c r="D14" t="s">
        <v>100</v>
      </c>
      <c r="E14" t="s">
        <v>123</v>
      </c>
      <c r="F14" t="s">
        <v>468</v>
      </c>
      <c r="G14" t="s">
        <v>341</v>
      </c>
      <c r="H14" t="s">
        <v>102</v>
      </c>
      <c r="I14" s="77">
        <v>252857.37</v>
      </c>
      <c r="J14" s="77">
        <v>2442</v>
      </c>
      <c r="K14" s="77">
        <v>0</v>
      </c>
      <c r="L14" s="77">
        <v>6174.7769754000001</v>
      </c>
      <c r="M14" s="78">
        <v>1.1000000000000001E-3</v>
      </c>
      <c r="N14" s="78">
        <v>8.0999999999999996E-3</v>
      </c>
      <c r="O14" s="78">
        <v>2.2000000000000001E-3</v>
      </c>
    </row>
    <row r="15" spans="2:62">
      <c r="B15" t="s">
        <v>469</v>
      </c>
      <c r="C15" t="s">
        <v>470</v>
      </c>
      <c r="D15" t="s">
        <v>100</v>
      </c>
      <c r="E15" t="s">
        <v>123</v>
      </c>
      <c r="F15" t="s">
        <v>471</v>
      </c>
      <c r="G15" t="s">
        <v>472</v>
      </c>
      <c r="H15" t="s">
        <v>102</v>
      </c>
      <c r="I15" s="77">
        <v>99000</v>
      </c>
      <c r="J15" s="77">
        <v>6515</v>
      </c>
      <c r="K15" s="77">
        <v>0</v>
      </c>
      <c r="L15" s="77">
        <v>6449.85</v>
      </c>
      <c r="M15" s="78">
        <v>8.0000000000000004E-4</v>
      </c>
      <c r="N15" s="78">
        <v>8.5000000000000006E-3</v>
      </c>
      <c r="O15" s="78">
        <v>2.3E-3</v>
      </c>
    </row>
    <row r="16" spans="2:62">
      <c r="B16" t="s">
        <v>473</v>
      </c>
      <c r="C16" t="s">
        <v>474</v>
      </c>
      <c r="D16" t="s">
        <v>100</v>
      </c>
      <c r="E16" t="s">
        <v>123</v>
      </c>
      <c r="F16" t="s">
        <v>475</v>
      </c>
      <c r="G16" t="s">
        <v>472</v>
      </c>
      <c r="H16" t="s">
        <v>102</v>
      </c>
      <c r="I16" s="77">
        <v>470000</v>
      </c>
      <c r="J16" s="77">
        <v>1200</v>
      </c>
      <c r="K16" s="77">
        <v>0</v>
      </c>
      <c r="L16" s="77">
        <v>5640</v>
      </c>
      <c r="M16" s="78">
        <v>8.9999999999999998E-4</v>
      </c>
      <c r="N16" s="78">
        <v>7.4000000000000003E-3</v>
      </c>
      <c r="O16" s="78">
        <v>2E-3</v>
      </c>
    </row>
    <row r="17" spans="2:15">
      <c r="B17" t="s">
        <v>476</v>
      </c>
      <c r="C17" t="s">
        <v>477</v>
      </c>
      <c r="D17" t="s">
        <v>100</v>
      </c>
      <c r="E17" t="s">
        <v>123</v>
      </c>
      <c r="F17" t="s">
        <v>478</v>
      </c>
      <c r="G17" t="s">
        <v>479</v>
      </c>
      <c r="H17" t="s">
        <v>102</v>
      </c>
      <c r="I17" s="77">
        <v>150000</v>
      </c>
      <c r="J17" s="77">
        <v>3725</v>
      </c>
      <c r="K17" s="77">
        <v>0</v>
      </c>
      <c r="L17" s="77">
        <v>5587.5</v>
      </c>
      <c r="M17" s="78">
        <v>5.9999999999999995E-4</v>
      </c>
      <c r="N17" s="78">
        <v>7.3000000000000001E-3</v>
      </c>
      <c r="O17" s="78">
        <v>2E-3</v>
      </c>
    </row>
    <row r="18" spans="2:15">
      <c r="B18" t="s">
        <v>480</v>
      </c>
      <c r="C18" t="s">
        <v>481</v>
      </c>
      <c r="D18" t="s">
        <v>100</v>
      </c>
      <c r="E18" t="s">
        <v>123</v>
      </c>
      <c r="F18" t="s">
        <v>482</v>
      </c>
      <c r="G18" t="s">
        <v>297</v>
      </c>
      <c r="H18" t="s">
        <v>102</v>
      </c>
      <c r="I18" s="77">
        <v>57000</v>
      </c>
      <c r="J18" s="77">
        <v>14420</v>
      </c>
      <c r="K18" s="77">
        <v>0</v>
      </c>
      <c r="L18" s="77">
        <v>8219.4</v>
      </c>
      <c r="M18" s="78">
        <v>5.9999999999999995E-4</v>
      </c>
      <c r="N18" s="78">
        <v>1.0800000000000001E-2</v>
      </c>
      <c r="O18" s="78">
        <v>2.8999999999999998E-3</v>
      </c>
    </row>
    <row r="19" spans="2:15">
      <c r="B19" t="s">
        <v>483</v>
      </c>
      <c r="C19" t="s">
        <v>484</v>
      </c>
      <c r="D19" t="s">
        <v>100</v>
      </c>
      <c r="E19" t="s">
        <v>123</v>
      </c>
      <c r="F19" t="s">
        <v>485</v>
      </c>
      <c r="G19" t="s">
        <v>297</v>
      </c>
      <c r="H19" t="s">
        <v>102</v>
      </c>
      <c r="I19" s="77">
        <v>1070000</v>
      </c>
      <c r="J19" s="77">
        <v>1840</v>
      </c>
      <c r="K19" s="77">
        <v>0</v>
      </c>
      <c r="L19" s="77">
        <v>19688</v>
      </c>
      <c r="M19" s="78">
        <v>8.9999999999999998E-4</v>
      </c>
      <c r="N19" s="78">
        <v>2.58E-2</v>
      </c>
      <c r="O19" s="78">
        <v>6.8999999999999999E-3</v>
      </c>
    </row>
    <row r="20" spans="2:15">
      <c r="B20" t="s">
        <v>486</v>
      </c>
      <c r="C20" t="s">
        <v>487</v>
      </c>
      <c r="D20" t="s">
        <v>100</v>
      </c>
      <c r="E20" t="s">
        <v>123</v>
      </c>
      <c r="F20" t="s">
        <v>309</v>
      </c>
      <c r="G20" t="s">
        <v>297</v>
      </c>
      <c r="H20" t="s">
        <v>102</v>
      </c>
      <c r="I20" s="77">
        <v>1570000</v>
      </c>
      <c r="J20" s="77">
        <v>2759</v>
      </c>
      <c r="K20" s="77">
        <v>0</v>
      </c>
      <c r="L20" s="77">
        <v>43316.3</v>
      </c>
      <c r="M20" s="78">
        <v>1E-3</v>
      </c>
      <c r="N20" s="78">
        <v>5.6800000000000003E-2</v>
      </c>
      <c r="O20" s="78">
        <v>1.52E-2</v>
      </c>
    </row>
    <row r="21" spans="2:15">
      <c r="B21" t="s">
        <v>488</v>
      </c>
      <c r="C21" t="s">
        <v>489</v>
      </c>
      <c r="D21" t="s">
        <v>100</v>
      </c>
      <c r="E21" t="s">
        <v>123</v>
      </c>
      <c r="F21" t="s">
        <v>333</v>
      </c>
      <c r="G21" t="s">
        <v>297</v>
      </c>
      <c r="H21" t="s">
        <v>102</v>
      </c>
      <c r="I21" s="77">
        <v>1445000</v>
      </c>
      <c r="J21" s="77">
        <v>3038</v>
      </c>
      <c r="K21" s="77">
        <v>0</v>
      </c>
      <c r="L21" s="77">
        <v>43899.1</v>
      </c>
      <c r="M21" s="78">
        <v>1.1000000000000001E-3</v>
      </c>
      <c r="N21" s="78">
        <v>5.7599999999999998E-2</v>
      </c>
      <c r="O21" s="78">
        <v>1.54E-2</v>
      </c>
    </row>
    <row r="22" spans="2:15">
      <c r="B22" t="s">
        <v>490</v>
      </c>
      <c r="C22" t="s">
        <v>491</v>
      </c>
      <c r="D22" t="s">
        <v>100</v>
      </c>
      <c r="E22" t="s">
        <v>123</v>
      </c>
      <c r="F22" t="s">
        <v>492</v>
      </c>
      <c r="G22" t="s">
        <v>493</v>
      </c>
      <c r="H22" t="s">
        <v>102</v>
      </c>
      <c r="I22" s="77">
        <v>59500</v>
      </c>
      <c r="J22" s="77">
        <v>8650</v>
      </c>
      <c r="K22" s="77">
        <v>0</v>
      </c>
      <c r="L22" s="77">
        <v>5146.75</v>
      </c>
      <c r="M22" s="78">
        <v>1.1000000000000001E-3</v>
      </c>
      <c r="N22" s="78">
        <v>6.7999999999999996E-3</v>
      </c>
      <c r="O22" s="78">
        <v>1.8E-3</v>
      </c>
    </row>
    <row r="23" spans="2:15">
      <c r="B23" t="s">
        <v>494</v>
      </c>
      <c r="C23" t="s">
        <v>495</v>
      </c>
      <c r="D23" t="s">
        <v>100</v>
      </c>
      <c r="E23" t="s">
        <v>123</v>
      </c>
      <c r="F23" t="s">
        <v>496</v>
      </c>
      <c r="G23" t="s">
        <v>497</v>
      </c>
      <c r="H23" t="s">
        <v>102</v>
      </c>
      <c r="I23" s="77">
        <v>1125000</v>
      </c>
      <c r="J23" s="77">
        <v>2010</v>
      </c>
      <c r="K23" s="77">
        <v>0</v>
      </c>
      <c r="L23" s="77">
        <v>22612.5</v>
      </c>
      <c r="M23" s="78">
        <v>8.9999999999999998E-4</v>
      </c>
      <c r="N23" s="78">
        <v>2.9700000000000001E-2</v>
      </c>
      <c r="O23" s="78">
        <v>7.9000000000000008E-3</v>
      </c>
    </row>
    <row r="24" spans="2:15">
      <c r="B24" t="s">
        <v>498</v>
      </c>
      <c r="C24" t="s">
        <v>499</v>
      </c>
      <c r="D24" t="s">
        <v>100</v>
      </c>
      <c r="E24" t="s">
        <v>123</v>
      </c>
      <c r="F24" t="s">
        <v>500</v>
      </c>
      <c r="G24" t="s">
        <v>329</v>
      </c>
      <c r="H24" t="s">
        <v>102</v>
      </c>
      <c r="I24" s="77">
        <v>322482</v>
      </c>
      <c r="J24" s="77">
        <v>2886</v>
      </c>
      <c r="K24" s="77">
        <v>0</v>
      </c>
      <c r="L24" s="77">
        <v>9306.8305199999995</v>
      </c>
      <c r="M24" s="78">
        <v>1.8E-3</v>
      </c>
      <c r="N24" s="78">
        <v>1.2200000000000001E-2</v>
      </c>
      <c r="O24" s="78">
        <v>3.3E-3</v>
      </c>
    </row>
    <row r="25" spans="2:15">
      <c r="B25" t="s">
        <v>501</v>
      </c>
      <c r="C25" t="s">
        <v>502</v>
      </c>
      <c r="D25" t="s">
        <v>100</v>
      </c>
      <c r="E25" t="s">
        <v>123</v>
      </c>
      <c r="F25" t="s">
        <v>357</v>
      </c>
      <c r="G25" t="s">
        <v>329</v>
      </c>
      <c r="H25" t="s">
        <v>102</v>
      </c>
      <c r="I25" s="77">
        <v>271000</v>
      </c>
      <c r="J25" s="77">
        <v>1943</v>
      </c>
      <c r="K25" s="77">
        <v>0</v>
      </c>
      <c r="L25" s="77">
        <v>5265.53</v>
      </c>
      <c r="M25" s="78">
        <v>5.9999999999999995E-4</v>
      </c>
      <c r="N25" s="78">
        <v>6.8999999999999999E-3</v>
      </c>
      <c r="O25" s="78">
        <v>1.8E-3</v>
      </c>
    </row>
    <row r="26" spans="2:15">
      <c r="B26" t="s">
        <v>503</v>
      </c>
      <c r="C26" t="s">
        <v>504</v>
      </c>
      <c r="D26" t="s">
        <v>100</v>
      </c>
      <c r="E26" t="s">
        <v>123</v>
      </c>
      <c r="F26" t="s">
        <v>505</v>
      </c>
      <c r="G26" t="s">
        <v>329</v>
      </c>
      <c r="H26" t="s">
        <v>102</v>
      </c>
      <c r="I26" s="77">
        <v>24000</v>
      </c>
      <c r="J26" s="77">
        <v>33330</v>
      </c>
      <c r="K26" s="77">
        <v>0</v>
      </c>
      <c r="L26" s="77">
        <v>7999.2</v>
      </c>
      <c r="M26" s="78">
        <v>1E-3</v>
      </c>
      <c r="N26" s="78">
        <v>1.0500000000000001E-2</v>
      </c>
      <c r="O26" s="78">
        <v>2.8E-3</v>
      </c>
    </row>
    <row r="27" spans="2:15">
      <c r="B27" t="s">
        <v>506</v>
      </c>
      <c r="C27" t="s">
        <v>507</v>
      </c>
      <c r="D27" t="s">
        <v>100</v>
      </c>
      <c r="E27" t="s">
        <v>123</v>
      </c>
      <c r="F27" t="s">
        <v>508</v>
      </c>
      <c r="G27" t="s">
        <v>329</v>
      </c>
      <c r="H27" t="s">
        <v>102</v>
      </c>
      <c r="I27" s="77">
        <v>32884</v>
      </c>
      <c r="J27" s="77">
        <v>902.1</v>
      </c>
      <c r="K27" s="77">
        <v>0</v>
      </c>
      <c r="L27" s="77">
        <v>296.64656400000001</v>
      </c>
      <c r="M27" s="78">
        <v>0</v>
      </c>
      <c r="N27" s="78">
        <v>4.0000000000000002E-4</v>
      </c>
      <c r="O27" s="78">
        <v>1E-4</v>
      </c>
    </row>
    <row r="28" spans="2:15">
      <c r="B28" t="s">
        <v>509</v>
      </c>
      <c r="C28" t="s">
        <v>510</v>
      </c>
      <c r="D28" t="s">
        <v>100</v>
      </c>
      <c r="E28" t="s">
        <v>123</v>
      </c>
      <c r="F28" t="s">
        <v>367</v>
      </c>
      <c r="G28" t="s">
        <v>329</v>
      </c>
      <c r="H28" t="s">
        <v>102</v>
      </c>
      <c r="I28" s="77">
        <v>20500</v>
      </c>
      <c r="J28" s="77">
        <v>24000</v>
      </c>
      <c r="K28" s="77">
        <v>30.31691</v>
      </c>
      <c r="L28" s="77">
        <v>4950.3169099999996</v>
      </c>
      <c r="M28" s="78">
        <v>4.0000000000000002E-4</v>
      </c>
      <c r="N28" s="78">
        <v>6.4999999999999997E-3</v>
      </c>
      <c r="O28" s="78">
        <v>1.6999999999999999E-3</v>
      </c>
    </row>
    <row r="29" spans="2:15">
      <c r="B29" t="s">
        <v>511</v>
      </c>
      <c r="C29" t="s">
        <v>512</v>
      </c>
      <c r="D29" t="s">
        <v>100</v>
      </c>
      <c r="E29" t="s">
        <v>123</v>
      </c>
      <c r="F29" t="s">
        <v>349</v>
      </c>
      <c r="G29" t="s">
        <v>329</v>
      </c>
      <c r="H29" t="s">
        <v>102</v>
      </c>
      <c r="I29" s="77">
        <v>39000</v>
      </c>
      <c r="J29" s="77">
        <v>20800</v>
      </c>
      <c r="K29" s="77">
        <v>0</v>
      </c>
      <c r="L29" s="77">
        <v>8112</v>
      </c>
      <c r="M29" s="78">
        <v>2.9999999999999997E-4</v>
      </c>
      <c r="N29" s="78">
        <v>1.06E-2</v>
      </c>
      <c r="O29" s="78">
        <v>2.8E-3</v>
      </c>
    </row>
    <row r="30" spans="2:15">
      <c r="B30" s="79" t="s">
        <v>513</v>
      </c>
      <c r="E30" s="16"/>
      <c r="F30" s="16"/>
      <c r="G30" s="16"/>
      <c r="I30" s="81">
        <v>2048207.85</v>
      </c>
      <c r="K30" s="81">
        <v>0</v>
      </c>
      <c r="L30" s="81">
        <v>65743.307461000004</v>
      </c>
      <c r="N30" s="80">
        <v>8.6199999999999999E-2</v>
      </c>
      <c r="O30" s="80">
        <v>2.3E-2</v>
      </c>
    </row>
    <row r="31" spans="2:15">
      <c r="B31" t="s">
        <v>514</v>
      </c>
      <c r="C31" t="s">
        <v>515</v>
      </c>
      <c r="D31" t="s">
        <v>100</v>
      </c>
      <c r="E31" t="s">
        <v>123</v>
      </c>
      <c r="F31" t="s">
        <v>516</v>
      </c>
      <c r="G31" t="s">
        <v>479</v>
      </c>
      <c r="H31" t="s">
        <v>102</v>
      </c>
      <c r="I31" s="77">
        <v>32056</v>
      </c>
      <c r="J31" s="77">
        <v>5758</v>
      </c>
      <c r="K31" s="77">
        <v>0</v>
      </c>
      <c r="L31" s="77">
        <v>1845.78448</v>
      </c>
      <c r="M31" s="78">
        <v>4.0000000000000002E-4</v>
      </c>
      <c r="N31" s="78">
        <v>2.3999999999999998E-3</v>
      </c>
      <c r="O31" s="78">
        <v>5.9999999999999995E-4</v>
      </c>
    </row>
    <row r="32" spans="2:15">
      <c r="B32" t="s">
        <v>517</v>
      </c>
      <c r="C32" t="s">
        <v>518</v>
      </c>
      <c r="D32" t="s">
        <v>100</v>
      </c>
      <c r="E32" t="s">
        <v>123</v>
      </c>
      <c r="F32" t="s">
        <v>519</v>
      </c>
      <c r="G32" t="s">
        <v>479</v>
      </c>
      <c r="H32" t="s">
        <v>102</v>
      </c>
      <c r="I32" s="77">
        <v>40302</v>
      </c>
      <c r="J32" s="77">
        <v>7851</v>
      </c>
      <c r="K32" s="77">
        <v>0</v>
      </c>
      <c r="L32" s="77">
        <v>3164.1100200000001</v>
      </c>
      <c r="M32" s="78">
        <v>5.9999999999999995E-4</v>
      </c>
      <c r="N32" s="78">
        <v>4.1999999999999997E-3</v>
      </c>
      <c r="O32" s="78">
        <v>1.1000000000000001E-3</v>
      </c>
    </row>
    <row r="33" spans="2:15">
      <c r="B33" t="s">
        <v>520</v>
      </c>
      <c r="C33" t="s">
        <v>521</v>
      </c>
      <c r="D33" t="s">
        <v>100</v>
      </c>
      <c r="E33" t="s">
        <v>123</v>
      </c>
      <c r="F33" t="s">
        <v>522</v>
      </c>
      <c r="G33" t="s">
        <v>523</v>
      </c>
      <c r="H33" t="s">
        <v>102</v>
      </c>
      <c r="I33" s="77">
        <v>17000</v>
      </c>
      <c r="J33" s="77">
        <v>8995</v>
      </c>
      <c r="K33" s="77">
        <v>0</v>
      </c>
      <c r="L33" s="77">
        <v>1529.15</v>
      </c>
      <c r="M33" s="78">
        <v>5.0000000000000001E-4</v>
      </c>
      <c r="N33" s="78">
        <v>2E-3</v>
      </c>
      <c r="O33" s="78">
        <v>5.0000000000000001E-4</v>
      </c>
    </row>
    <row r="34" spans="2:15">
      <c r="B34" t="s">
        <v>524</v>
      </c>
      <c r="C34" t="s">
        <v>525</v>
      </c>
      <c r="D34" t="s">
        <v>100</v>
      </c>
      <c r="E34" t="s">
        <v>123</v>
      </c>
      <c r="F34" t="s">
        <v>526</v>
      </c>
      <c r="G34" t="s">
        <v>493</v>
      </c>
      <c r="H34" t="s">
        <v>102</v>
      </c>
      <c r="I34" s="77">
        <v>19494</v>
      </c>
      <c r="J34" s="77">
        <v>12700</v>
      </c>
      <c r="K34" s="77">
        <v>0</v>
      </c>
      <c r="L34" s="77">
        <v>2475.7379999999998</v>
      </c>
      <c r="M34" s="78">
        <v>5.9999999999999995E-4</v>
      </c>
      <c r="N34" s="78">
        <v>3.2000000000000002E-3</v>
      </c>
      <c r="O34" s="78">
        <v>8.9999999999999998E-4</v>
      </c>
    </row>
    <row r="35" spans="2:15">
      <c r="B35" t="s">
        <v>527</v>
      </c>
      <c r="C35" t="s">
        <v>528</v>
      </c>
      <c r="D35" t="s">
        <v>100</v>
      </c>
      <c r="E35" t="s">
        <v>123</v>
      </c>
      <c r="F35" t="s">
        <v>529</v>
      </c>
      <c r="G35" t="s">
        <v>530</v>
      </c>
      <c r="H35" t="s">
        <v>102</v>
      </c>
      <c r="I35" s="77">
        <v>313000</v>
      </c>
      <c r="J35" s="77">
        <v>2836</v>
      </c>
      <c r="K35" s="77">
        <v>0</v>
      </c>
      <c r="L35" s="77">
        <v>8876.68</v>
      </c>
      <c r="M35" s="78">
        <v>3.2000000000000002E-3</v>
      </c>
      <c r="N35" s="78">
        <v>1.1599999999999999E-2</v>
      </c>
      <c r="O35" s="78">
        <v>3.0999999999999999E-3</v>
      </c>
    </row>
    <row r="36" spans="2:15">
      <c r="B36" t="s">
        <v>531</v>
      </c>
      <c r="C36" t="s">
        <v>532</v>
      </c>
      <c r="D36" t="s">
        <v>100</v>
      </c>
      <c r="E36" t="s">
        <v>123</v>
      </c>
      <c r="F36" t="s">
        <v>533</v>
      </c>
      <c r="G36" t="s">
        <v>530</v>
      </c>
      <c r="H36" t="s">
        <v>102</v>
      </c>
      <c r="I36" s="77">
        <v>6379</v>
      </c>
      <c r="J36" s="77">
        <v>13450</v>
      </c>
      <c r="K36" s="77">
        <v>0</v>
      </c>
      <c r="L36" s="77">
        <v>857.97550000000001</v>
      </c>
      <c r="M36" s="78">
        <v>5.0000000000000001E-4</v>
      </c>
      <c r="N36" s="78">
        <v>1.1000000000000001E-3</v>
      </c>
      <c r="O36" s="78">
        <v>2.9999999999999997E-4</v>
      </c>
    </row>
    <row r="37" spans="2:15">
      <c r="B37" t="s">
        <v>534</v>
      </c>
      <c r="C37" t="s">
        <v>535</v>
      </c>
      <c r="D37" t="s">
        <v>100</v>
      </c>
      <c r="E37" t="s">
        <v>123</v>
      </c>
      <c r="F37" t="s">
        <v>536</v>
      </c>
      <c r="G37" t="s">
        <v>537</v>
      </c>
      <c r="H37" t="s">
        <v>102</v>
      </c>
      <c r="I37" s="77">
        <v>410000</v>
      </c>
      <c r="J37" s="77">
        <v>1281</v>
      </c>
      <c r="K37" s="77">
        <v>0</v>
      </c>
      <c r="L37" s="77">
        <v>5252.1</v>
      </c>
      <c r="M37" s="78">
        <v>3.3E-3</v>
      </c>
      <c r="N37" s="78">
        <v>6.8999999999999999E-3</v>
      </c>
      <c r="O37" s="78">
        <v>1.8E-3</v>
      </c>
    </row>
    <row r="38" spans="2:15">
      <c r="B38" t="s">
        <v>538</v>
      </c>
      <c r="C38" t="s">
        <v>539</v>
      </c>
      <c r="D38" t="s">
        <v>100</v>
      </c>
      <c r="E38" t="s">
        <v>123</v>
      </c>
      <c r="F38" t="s">
        <v>540</v>
      </c>
      <c r="G38" t="s">
        <v>329</v>
      </c>
      <c r="H38" t="s">
        <v>102</v>
      </c>
      <c r="I38" s="77">
        <v>580000</v>
      </c>
      <c r="J38" s="77">
        <v>1625</v>
      </c>
      <c r="K38" s="77">
        <v>0</v>
      </c>
      <c r="L38" s="77">
        <v>9425</v>
      </c>
      <c r="M38" s="78">
        <v>3.0000000000000001E-3</v>
      </c>
      <c r="N38" s="78">
        <v>1.24E-2</v>
      </c>
      <c r="O38" s="78">
        <v>3.3E-3</v>
      </c>
    </row>
    <row r="39" spans="2:15">
      <c r="B39" t="s">
        <v>541</v>
      </c>
      <c r="C39" t="s">
        <v>542</v>
      </c>
      <c r="D39" t="s">
        <v>100</v>
      </c>
      <c r="E39" t="s">
        <v>123</v>
      </c>
      <c r="F39" t="s">
        <v>543</v>
      </c>
      <c r="G39" t="s">
        <v>329</v>
      </c>
      <c r="H39" t="s">
        <v>102</v>
      </c>
      <c r="I39" s="77">
        <v>25000</v>
      </c>
      <c r="J39" s="77">
        <v>7599</v>
      </c>
      <c r="K39" s="77">
        <v>0</v>
      </c>
      <c r="L39" s="77">
        <v>1899.75</v>
      </c>
      <c r="M39" s="78">
        <v>1.6999999999999999E-3</v>
      </c>
      <c r="N39" s="78">
        <v>2.5000000000000001E-3</v>
      </c>
      <c r="O39" s="78">
        <v>6.9999999999999999E-4</v>
      </c>
    </row>
    <row r="40" spans="2:15">
      <c r="B40" t="s">
        <v>544</v>
      </c>
      <c r="C40" t="s">
        <v>545</v>
      </c>
      <c r="D40" t="s">
        <v>100</v>
      </c>
      <c r="E40" t="s">
        <v>123</v>
      </c>
      <c r="F40" t="s">
        <v>546</v>
      </c>
      <c r="G40" t="s">
        <v>380</v>
      </c>
      <c r="H40" t="s">
        <v>102</v>
      </c>
      <c r="I40" s="77">
        <v>41314</v>
      </c>
      <c r="J40" s="77">
        <v>30370</v>
      </c>
      <c r="K40" s="77">
        <v>0</v>
      </c>
      <c r="L40" s="77">
        <v>12547.061799999999</v>
      </c>
      <c r="M40" s="78">
        <v>3.0000000000000001E-3</v>
      </c>
      <c r="N40" s="78">
        <v>1.6500000000000001E-2</v>
      </c>
      <c r="O40" s="78">
        <v>4.4000000000000003E-3</v>
      </c>
    </row>
    <row r="41" spans="2:15">
      <c r="B41" t="s">
        <v>547</v>
      </c>
      <c r="C41" t="s">
        <v>548</v>
      </c>
      <c r="D41" t="s">
        <v>100</v>
      </c>
      <c r="E41" t="s">
        <v>123</v>
      </c>
      <c r="F41" t="s">
        <v>549</v>
      </c>
      <c r="G41" t="s">
        <v>380</v>
      </c>
      <c r="H41" t="s">
        <v>102</v>
      </c>
      <c r="I41" s="77">
        <v>8500</v>
      </c>
      <c r="J41" s="77">
        <v>21910</v>
      </c>
      <c r="K41" s="77">
        <v>0</v>
      </c>
      <c r="L41" s="77">
        <v>1862.35</v>
      </c>
      <c r="M41" s="78">
        <v>5.9999999999999995E-4</v>
      </c>
      <c r="N41" s="78">
        <v>2.3999999999999998E-3</v>
      </c>
      <c r="O41" s="78">
        <v>6.9999999999999999E-4</v>
      </c>
    </row>
    <row r="42" spans="2:15">
      <c r="B42" t="s">
        <v>550</v>
      </c>
      <c r="C42" t="s">
        <v>551</v>
      </c>
      <c r="D42" t="s">
        <v>100</v>
      </c>
      <c r="E42" t="s">
        <v>123</v>
      </c>
      <c r="F42" t="s">
        <v>379</v>
      </c>
      <c r="G42" t="s">
        <v>380</v>
      </c>
      <c r="H42" t="s">
        <v>102</v>
      </c>
      <c r="I42" s="77">
        <v>465000</v>
      </c>
      <c r="J42" s="77">
        <v>1935</v>
      </c>
      <c r="K42" s="77">
        <v>0</v>
      </c>
      <c r="L42" s="77">
        <v>8997.75</v>
      </c>
      <c r="M42" s="78">
        <v>1.6999999999999999E-3</v>
      </c>
      <c r="N42" s="78">
        <v>1.18E-2</v>
      </c>
      <c r="O42" s="78">
        <v>3.0999999999999999E-3</v>
      </c>
    </row>
    <row r="43" spans="2:15">
      <c r="B43" t="s">
        <v>552</v>
      </c>
      <c r="C43" t="s">
        <v>553</v>
      </c>
      <c r="D43" t="s">
        <v>100</v>
      </c>
      <c r="E43" t="s">
        <v>123</v>
      </c>
      <c r="F43" t="s">
        <v>554</v>
      </c>
      <c r="G43" t="s">
        <v>555</v>
      </c>
      <c r="H43" t="s">
        <v>102</v>
      </c>
      <c r="I43" s="77">
        <v>33500</v>
      </c>
      <c r="J43" s="77">
        <v>18310</v>
      </c>
      <c r="K43" s="77">
        <v>0</v>
      </c>
      <c r="L43" s="77">
        <v>6133.85</v>
      </c>
      <c r="M43" s="78">
        <v>1.4E-3</v>
      </c>
      <c r="N43" s="78">
        <v>8.0000000000000002E-3</v>
      </c>
      <c r="O43" s="78">
        <v>2.0999999999999999E-3</v>
      </c>
    </row>
    <row r="44" spans="2:15">
      <c r="B44" t="s">
        <v>556</v>
      </c>
      <c r="C44" t="s">
        <v>557</v>
      </c>
      <c r="D44" t="s">
        <v>100</v>
      </c>
      <c r="E44" t="s">
        <v>123</v>
      </c>
      <c r="F44" t="s">
        <v>558</v>
      </c>
      <c r="G44" t="s">
        <v>559</v>
      </c>
      <c r="H44" t="s">
        <v>102</v>
      </c>
      <c r="I44" s="77">
        <v>56662.85</v>
      </c>
      <c r="J44" s="77">
        <v>1546</v>
      </c>
      <c r="K44" s="77">
        <v>0</v>
      </c>
      <c r="L44" s="77">
        <v>876.00766099999998</v>
      </c>
      <c r="M44" s="78">
        <v>2.9999999999999997E-4</v>
      </c>
      <c r="N44" s="78">
        <v>1.1000000000000001E-3</v>
      </c>
      <c r="O44" s="78">
        <v>2.9999999999999997E-4</v>
      </c>
    </row>
    <row r="45" spans="2:15">
      <c r="B45" s="79" t="s">
        <v>560</v>
      </c>
      <c r="E45" s="16"/>
      <c r="F45" s="16"/>
      <c r="G45" s="16"/>
      <c r="I45" s="81">
        <v>1883715.64</v>
      </c>
      <c r="K45" s="81">
        <v>17.506789999999999</v>
      </c>
      <c r="L45" s="81">
        <v>21751.180897189999</v>
      </c>
      <c r="N45" s="80">
        <v>2.8500000000000001E-2</v>
      </c>
      <c r="O45" s="80">
        <v>7.6E-3</v>
      </c>
    </row>
    <row r="46" spans="2:15">
      <c r="B46" t="s">
        <v>561</v>
      </c>
      <c r="C46" t="s">
        <v>562</v>
      </c>
      <c r="D46" t="s">
        <v>100</v>
      </c>
      <c r="E46" t="s">
        <v>123</v>
      </c>
      <c r="F46" t="s">
        <v>563</v>
      </c>
      <c r="G46" t="s">
        <v>564</v>
      </c>
      <c r="H46" t="s">
        <v>102</v>
      </c>
      <c r="I46" s="77">
        <v>59000.35</v>
      </c>
      <c r="J46" s="77">
        <v>2510</v>
      </c>
      <c r="K46" s="77">
        <v>0</v>
      </c>
      <c r="L46" s="77">
        <v>1480.9087850000001</v>
      </c>
      <c r="M46" s="78">
        <v>1.8E-3</v>
      </c>
      <c r="N46" s="78">
        <v>1.9E-3</v>
      </c>
      <c r="O46" s="78">
        <v>5.0000000000000001E-4</v>
      </c>
    </row>
    <row r="47" spans="2:15">
      <c r="B47" t="s">
        <v>565</v>
      </c>
      <c r="C47" t="s">
        <v>566</v>
      </c>
      <c r="D47" t="s">
        <v>100</v>
      </c>
      <c r="E47" t="s">
        <v>123</v>
      </c>
      <c r="F47" t="s">
        <v>567</v>
      </c>
      <c r="G47" t="s">
        <v>564</v>
      </c>
      <c r="H47" t="s">
        <v>102</v>
      </c>
      <c r="I47" s="77">
        <v>46000</v>
      </c>
      <c r="J47" s="77">
        <v>3838</v>
      </c>
      <c r="K47" s="77">
        <v>17.506789999999999</v>
      </c>
      <c r="L47" s="77">
        <v>1782.9867899999999</v>
      </c>
      <c r="M47" s="78">
        <v>8.9999999999999998E-4</v>
      </c>
      <c r="N47" s="78">
        <v>2.3E-3</v>
      </c>
      <c r="O47" s="78">
        <v>5.9999999999999995E-4</v>
      </c>
    </row>
    <row r="48" spans="2:15">
      <c r="B48" t="s">
        <v>568</v>
      </c>
      <c r="C48" t="s">
        <v>569</v>
      </c>
      <c r="D48" t="s">
        <v>100</v>
      </c>
      <c r="E48" t="s">
        <v>123</v>
      </c>
      <c r="F48" t="s">
        <v>570</v>
      </c>
      <c r="G48" t="s">
        <v>571</v>
      </c>
      <c r="H48" t="s">
        <v>102</v>
      </c>
      <c r="I48" s="77">
        <v>272722</v>
      </c>
      <c r="J48" s="77">
        <v>1314</v>
      </c>
      <c r="K48" s="77">
        <v>0</v>
      </c>
      <c r="L48" s="77">
        <v>3583.5670799999998</v>
      </c>
      <c r="M48" s="78">
        <v>4.4999999999999997E-3</v>
      </c>
      <c r="N48" s="78">
        <v>4.7000000000000002E-3</v>
      </c>
      <c r="O48" s="78">
        <v>1.2999999999999999E-3</v>
      </c>
    </row>
    <row r="49" spans="2:15">
      <c r="B49" t="s">
        <v>572</v>
      </c>
      <c r="C49" t="s">
        <v>573</v>
      </c>
      <c r="D49" t="s">
        <v>100</v>
      </c>
      <c r="E49" t="s">
        <v>123</v>
      </c>
      <c r="F49" t="s">
        <v>574</v>
      </c>
      <c r="G49" t="s">
        <v>523</v>
      </c>
      <c r="H49" t="s">
        <v>102</v>
      </c>
      <c r="I49" s="77">
        <v>409714.29</v>
      </c>
      <c r="J49" s="77">
        <v>51.1</v>
      </c>
      <c r="K49" s="77">
        <v>0</v>
      </c>
      <c r="L49" s="77">
        <v>209.36400219000001</v>
      </c>
      <c r="M49" s="78">
        <v>2.3E-3</v>
      </c>
      <c r="N49" s="78">
        <v>2.9999999999999997E-4</v>
      </c>
      <c r="O49" s="78">
        <v>1E-4</v>
      </c>
    </row>
    <row r="50" spans="2:15">
      <c r="B50" t="s">
        <v>575</v>
      </c>
      <c r="C50" t="s">
        <v>576</v>
      </c>
      <c r="D50" t="s">
        <v>100</v>
      </c>
      <c r="E50" t="s">
        <v>123</v>
      </c>
      <c r="F50" t="s">
        <v>577</v>
      </c>
      <c r="G50" t="s">
        <v>493</v>
      </c>
      <c r="H50" t="s">
        <v>102</v>
      </c>
      <c r="I50" s="77">
        <v>31992</v>
      </c>
      <c r="J50" s="77">
        <v>8907</v>
      </c>
      <c r="K50" s="77">
        <v>0</v>
      </c>
      <c r="L50" s="77">
        <v>2849.5274399999998</v>
      </c>
      <c r="M50" s="78">
        <v>1.2999999999999999E-3</v>
      </c>
      <c r="N50" s="78">
        <v>3.7000000000000002E-3</v>
      </c>
      <c r="O50" s="78">
        <v>1E-3</v>
      </c>
    </row>
    <row r="51" spans="2:15">
      <c r="B51" t="s">
        <v>578</v>
      </c>
      <c r="C51" t="s">
        <v>579</v>
      </c>
      <c r="D51" t="s">
        <v>100</v>
      </c>
      <c r="E51" t="s">
        <v>123</v>
      </c>
      <c r="F51" t="s">
        <v>580</v>
      </c>
      <c r="G51" t="s">
        <v>581</v>
      </c>
      <c r="H51" t="s">
        <v>102</v>
      </c>
      <c r="I51" s="77">
        <v>25240</v>
      </c>
      <c r="J51" s="77">
        <v>2544</v>
      </c>
      <c r="K51" s="77">
        <v>0</v>
      </c>
      <c r="L51" s="77">
        <v>642.10559999999998</v>
      </c>
      <c r="M51" s="78">
        <v>1.4E-3</v>
      </c>
      <c r="N51" s="78">
        <v>8.0000000000000004E-4</v>
      </c>
      <c r="O51" s="78">
        <v>2.0000000000000001E-4</v>
      </c>
    </row>
    <row r="52" spans="2:15">
      <c r="B52" t="s">
        <v>582</v>
      </c>
      <c r="C52" t="s">
        <v>583</v>
      </c>
      <c r="D52" t="s">
        <v>100</v>
      </c>
      <c r="E52" t="s">
        <v>123</v>
      </c>
      <c r="F52" t="s">
        <v>584</v>
      </c>
      <c r="G52" t="s">
        <v>329</v>
      </c>
      <c r="H52" t="s">
        <v>102</v>
      </c>
      <c r="I52" s="77">
        <v>43047</v>
      </c>
      <c r="J52" s="77">
        <v>15460</v>
      </c>
      <c r="K52" s="77">
        <v>0</v>
      </c>
      <c r="L52" s="77">
        <v>6655.0662000000002</v>
      </c>
      <c r="M52" s="78">
        <v>2.3999999999999998E-3</v>
      </c>
      <c r="N52" s="78">
        <v>8.6999999999999994E-3</v>
      </c>
      <c r="O52" s="78">
        <v>2.3E-3</v>
      </c>
    </row>
    <row r="53" spans="2:15">
      <c r="B53" t="s">
        <v>585</v>
      </c>
      <c r="C53" t="s">
        <v>586</v>
      </c>
      <c r="D53" t="s">
        <v>100</v>
      </c>
      <c r="E53" t="s">
        <v>123</v>
      </c>
      <c r="F53" t="s">
        <v>587</v>
      </c>
      <c r="G53" t="s">
        <v>380</v>
      </c>
      <c r="H53" t="s">
        <v>102</v>
      </c>
      <c r="I53" s="77">
        <v>58500</v>
      </c>
      <c r="J53" s="77">
        <v>4223</v>
      </c>
      <c r="K53" s="77">
        <v>0</v>
      </c>
      <c r="L53" s="77">
        <v>2470.4549999999999</v>
      </c>
      <c r="M53" s="78">
        <v>2.3E-3</v>
      </c>
      <c r="N53" s="78">
        <v>3.2000000000000002E-3</v>
      </c>
      <c r="O53" s="78">
        <v>8.9999999999999998E-4</v>
      </c>
    </row>
    <row r="54" spans="2:15">
      <c r="B54" t="s">
        <v>588</v>
      </c>
      <c r="C54" t="s">
        <v>589</v>
      </c>
      <c r="D54" t="s">
        <v>100</v>
      </c>
      <c r="E54" t="s">
        <v>123</v>
      </c>
      <c r="F54" t="s">
        <v>590</v>
      </c>
      <c r="G54" t="s">
        <v>591</v>
      </c>
      <c r="H54" t="s">
        <v>102</v>
      </c>
      <c r="I54" s="77">
        <v>600000</v>
      </c>
      <c r="J54" s="77">
        <v>55.5</v>
      </c>
      <c r="K54" s="77">
        <v>0</v>
      </c>
      <c r="L54" s="77">
        <v>333</v>
      </c>
      <c r="M54" s="78">
        <v>3.7000000000000002E-3</v>
      </c>
      <c r="N54" s="78">
        <v>4.0000000000000002E-4</v>
      </c>
      <c r="O54" s="78">
        <v>1E-4</v>
      </c>
    </row>
    <row r="55" spans="2:15">
      <c r="B55" t="s">
        <v>592</v>
      </c>
      <c r="C55" t="s">
        <v>593</v>
      </c>
      <c r="D55" t="s">
        <v>100</v>
      </c>
      <c r="E55" t="s">
        <v>123</v>
      </c>
      <c r="F55" t="s">
        <v>594</v>
      </c>
      <c r="G55" t="s">
        <v>591</v>
      </c>
      <c r="H55" t="s">
        <v>102</v>
      </c>
      <c r="I55" s="77">
        <v>337500</v>
      </c>
      <c r="J55" s="77">
        <v>516.79999999999995</v>
      </c>
      <c r="K55" s="77">
        <v>0</v>
      </c>
      <c r="L55" s="77">
        <v>1744.2</v>
      </c>
      <c r="M55" s="78">
        <v>3.7000000000000002E-3</v>
      </c>
      <c r="N55" s="78">
        <v>2.3E-3</v>
      </c>
      <c r="O55" s="78">
        <v>5.9999999999999995E-4</v>
      </c>
    </row>
    <row r="56" spans="2:15">
      <c r="B56" s="79" t="s">
        <v>595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225</v>
      </c>
      <c r="C57" t="s">
        <v>225</v>
      </c>
      <c r="E57" s="16"/>
      <c r="F57" s="16"/>
      <c r="G57" t="s">
        <v>225</v>
      </c>
      <c r="H57" t="s">
        <v>225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230</v>
      </c>
      <c r="E58" s="16"/>
      <c r="F58" s="16"/>
      <c r="G58" s="16"/>
      <c r="I58" s="81">
        <v>1757394.25</v>
      </c>
      <c r="K58" s="81">
        <v>375.26555000000002</v>
      </c>
      <c r="L58" s="81">
        <v>472175.38103804638</v>
      </c>
      <c r="N58" s="80">
        <v>0.61939999999999995</v>
      </c>
      <c r="O58" s="80">
        <v>0.1653</v>
      </c>
    </row>
    <row r="59" spans="2:15">
      <c r="B59" s="79" t="s">
        <v>292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225</v>
      </c>
      <c r="C60" t="s">
        <v>225</v>
      </c>
      <c r="E60" s="16"/>
      <c r="F60" s="16"/>
      <c r="G60" t="s">
        <v>225</v>
      </c>
      <c r="H60" t="s">
        <v>225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293</v>
      </c>
      <c r="E61" s="16"/>
      <c r="F61" s="16"/>
      <c r="G61" s="16"/>
      <c r="I61" s="81">
        <v>1757394.25</v>
      </c>
      <c r="K61" s="81">
        <v>375.26555000000002</v>
      </c>
      <c r="L61" s="81">
        <v>472175.38103804638</v>
      </c>
      <c r="N61" s="80">
        <v>0.61939999999999995</v>
      </c>
      <c r="O61" s="80">
        <v>0.1653</v>
      </c>
    </row>
    <row r="62" spans="2:15">
      <c r="B62" t="s">
        <v>596</v>
      </c>
      <c r="C62" t="s">
        <v>597</v>
      </c>
      <c r="D62" t="s">
        <v>402</v>
      </c>
      <c r="E62" t="s">
        <v>403</v>
      </c>
      <c r="F62" t="s">
        <v>598</v>
      </c>
      <c r="G62" t="s">
        <v>599</v>
      </c>
      <c r="H62" t="s">
        <v>106</v>
      </c>
      <c r="I62" s="77">
        <v>69000</v>
      </c>
      <c r="J62" s="77">
        <v>2869</v>
      </c>
      <c r="K62" s="77">
        <v>0</v>
      </c>
      <c r="L62" s="77">
        <v>7324.5569999999998</v>
      </c>
      <c r="M62" s="78">
        <v>0</v>
      </c>
      <c r="N62" s="78">
        <v>9.5999999999999992E-3</v>
      </c>
      <c r="O62" s="78">
        <v>2.5999999999999999E-3</v>
      </c>
    </row>
    <row r="63" spans="2:15">
      <c r="B63" t="s">
        <v>600</v>
      </c>
      <c r="C63" t="s">
        <v>601</v>
      </c>
      <c r="D63" t="s">
        <v>402</v>
      </c>
      <c r="E63" t="s">
        <v>403</v>
      </c>
      <c r="F63" t="s">
        <v>602</v>
      </c>
      <c r="G63" t="s">
        <v>599</v>
      </c>
      <c r="H63" t="s">
        <v>106</v>
      </c>
      <c r="I63" s="77">
        <v>43000</v>
      </c>
      <c r="J63" s="77">
        <v>4604</v>
      </c>
      <c r="K63" s="77">
        <v>0</v>
      </c>
      <c r="L63" s="77">
        <v>7324.9639999999999</v>
      </c>
      <c r="M63" s="78">
        <v>0</v>
      </c>
      <c r="N63" s="78">
        <v>9.5999999999999992E-3</v>
      </c>
      <c r="O63" s="78">
        <v>2.5999999999999999E-3</v>
      </c>
    </row>
    <row r="64" spans="2:15">
      <c r="B64" t="s">
        <v>603</v>
      </c>
      <c r="C64" t="s">
        <v>604</v>
      </c>
      <c r="D64" t="s">
        <v>402</v>
      </c>
      <c r="E64" t="s">
        <v>403</v>
      </c>
      <c r="F64" t="s">
        <v>605</v>
      </c>
      <c r="G64" t="s">
        <v>599</v>
      </c>
      <c r="H64" t="s">
        <v>106</v>
      </c>
      <c r="I64" s="77">
        <v>14425</v>
      </c>
      <c r="J64" s="77">
        <v>14544</v>
      </c>
      <c r="K64" s="77">
        <v>0</v>
      </c>
      <c r="L64" s="77">
        <v>7762.4964</v>
      </c>
      <c r="M64" s="78">
        <v>0</v>
      </c>
      <c r="N64" s="78">
        <v>1.0200000000000001E-2</v>
      </c>
      <c r="O64" s="78">
        <v>2.7000000000000001E-3</v>
      </c>
    </row>
    <row r="65" spans="2:15">
      <c r="B65" t="s">
        <v>606</v>
      </c>
      <c r="C65" t="s">
        <v>607</v>
      </c>
      <c r="D65" t="s">
        <v>402</v>
      </c>
      <c r="E65" t="s">
        <v>403</v>
      </c>
      <c r="F65" t="s">
        <v>608</v>
      </c>
      <c r="G65" t="s">
        <v>599</v>
      </c>
      <c r="H65" t="s">
        <v>106</v>
      </c>
      <c r="I65" s="77">
        <v>49000</v>
      </c>
      <c r="J65" s="77">
        <v>4268</v>
      </c>
      <c r="K65" s="77">
        <v>0</v>
      </c>
      <c r="L65" s="77">
        <v>7737.884</v>
      </c>
      <c r="M65" s="78">
        <v>0</v>
      </c>
      <c r="N65" s="78">
        <v>1.0200000000000001E-2</v>
      </c>
      <c r="O65" s="78">
        <v>2.7000000000000001E-3</v>
      </c>
    </row>
    <row r="66" spans="2:15">
      <c r="B66" t="s">
        <v>609</v>
      </c>
      <c r="C66" t="s">
        <v>610</v>
      </c>
      <c r="D66" t="s">
        <v>123</v>
      </c>
      <c r="E66" t="s">
        <v>403</v>
      </c>
      <c r="F66" t="s">
        <v>611</v>
      </c>
      <c r="G66" t="s">
        <v>612</v>
      </c>
      <c r="H66" t="s">
        <v>110</v>
      </c>
      <c r="I66" s="77">
        <v>24700</v>
      </c>
      <c r="J66" s="77">
        <v>4771</v>
      </c>
      <c r="K66" s="77">
        <v>0</v>
      </c>
      <c r="L66" s="77">
        <v>4735.5490845000004</v>
      </c>
      <c r="M66" s="78">
        <v>0</v>
      </c>
      <c r="N66" s="78">
        <v>6.1999999999999998E-3</v>
      </c>
      <c r="O66" s="78">
        <v>1.6999999999999999E-3</v>
      </c>
    </row>
    <row r="67" spans="2:15">
      <c r="B67" t="s">
        <v>613</v>
      </c>
      <c r="C67" t="s">
        <v>614</v>
      </c>
      <c r="D67" t="s">
        <v>123</v>
      </c>
      <c r="E67" t="s">
        <v>403</v>
      </c>
      <c r="F67" t="s">
        <v>615</v>
      </c>
      <c r="G67" t="s">
        <v>413</v>
      </c>
      <c r="H67" t="s">
        <v>110</v>
      </c>
      <c r="I67" s="77">
        <v>42630</v>
      </c>
      <c r="J67" s="77">
        <v>5772</v>
      </c>
      <c r="K67" s="77">
        <v>0</v>
      </c>
      <c r="L67" s="77">
        <v>9887.9355665999992</v>
      </c>
      <c r="M67" s="78">
        <v>0</v>
      </c>
      <c r="N67" s="78">
        <v>1.2999999999999999E-2</v>
      </c>
      <c r="O67" s="78">
        <v>3.5000000000000001E-3</v>
      </c>
    </row>
    <row r="68" spans="2:15">
      <c r="B68" t="s">
        <v>616</v>
      </c>
      <c r="C68" t="s">
        <v>617</v>
      </c>
      <c r="D68" t="s">
        <v>123</v>
      </c>
      <c r="E68" t="s">
        <v>403</v>
      </c>
      <c r="F68" t="s">
        <v>618</v>
      </c>
      <c r="G68" t="s">
        <v>413</v>
      </c>
      <c r="H68" t="s">
        <v>110</v>
      </c>
      <c r="I68" s="77">
        <v>149000</v>
      </c>
      <c r="J68" s="77">
        <v>1087.2</v>
      </c>
      <c r="K68" s="77">
        <v>0.47343000000000002</v>
      </c>
      <c r="L68" s="77">
        <v>6510.154098</v>
      </c>
      <c r="M68" s="78">
        <v>0</v>
      </c>
      <c r="N68" s="78">
        <v>8.5000000000000006E-3</v>
      </c>
      <c r="O68" s="78">
        <v>2.3E-3</v>
      </c>
    </row>
    <row r="69" spans="2:15">
      <c r="B69" t="s">
        <v>619</v>
      </c>
      <c r="C69" t="s">
        <v>620</v>
      </c>
      <c r="D69" t="s">
        <v>402</v>
      </c>
      <c r="E69" t="s">
        <v>403</v>
      </c>
      <c r="F69" t="s">
        <v>621</v>
      </c>
      <c r="G69" t="s">
        <v>443</v>
      </c>
      <c r="H69" t="s">
        <v>106</v>
      </c>
      <c r="I69" s="77">
        <v>106500</v>
      </c>
      <c r="J69" s="77">
        <v>3529</v>
      </c>
      <c r="K69" s="77">
        <v>0</v>
      </c>
      <c r="L69" s="77">
        <v>13906.0245</v>
      </c>
      <c r="M69" s="78">
        <v>0</v>
      </c>
      <c r="N69" s="78">
        <v>1.8200000000000001E-2</v>
      </c>
      <c r="O69" s="78">
        <v>4.8999999999999998E-3</v>
      </c>
    </row>
    <row r="70" spans="2:15">
      <c r="B70" t="s">
        <v>622</v>
      </c>
      <c r="C70" t="s">
        <v>623</v>
      </c>
      <c r="D70" t="s">
        <v>624</v>
      </c>
      <c r="E70" t="s">
        <v>403</v>
      </c>
      <c r="F70" t="s">
        <v>621</v>
      </c>
      <c r="G70" t="s">
        <v>443</v>
      </c>
      <c r="H70" t="s">
        <v>113</v>
      </c>
      <c r="I70" s="77">
        <v>15912</v>
      </c>
      <c r="J70" s="77">
        <v>458.35</v>
      </c>
      <c r="K70" s="77">
        <v>0</v>
      </c>
      <c r="L70" s="77">
        <v>340.6465376964</v>
      </c>
      <c r="M70" s="78">
        <v>0</v>
      </c>
      <c r="N70" s="78">
        <v>4.0000000000000002E-4</v>
      </c>
      <c r="O70" s="78">
        <v>1E-4</v>
      </c>
    </row>
    <row r="71" spans="2:15">
      <c r="B71" t="s">
        <v>625</v>
      </c>
      <c r="C71" t="s">
        <v>626</v>
      </c>
      <c r="D71" t="s">
        <v>402</v>
      </c>
      <c r="E71" t="s">
        <v>403</v>
      </c>
      <c r="F71" t="s">
        <v>627</v>
      </c>
      <c r="G71" t="s">
        <v>443</v>
      </c>
      <c r="H71" t="s">
        <v>106</v>
      </c>
      <c r="I71" s="77">
        <v>40250</v>
      </c>
      <c r="J71" s="77">
        <v>15735</v>
      </c>
      <c r="K71" s="77">
        <v>0</v>
      </c>
      <c r="L71" s="77">
        <v>23433.348750000001</v>
      </c>
      <c r="M71" s="78">
        <v>0</v>
      </c>
      <c r="N71" s="78">
        <v>3.0700000000000002E-2</v>
      </c>
      <c r="O71" s="78">
        <v>8.2000000000000007E-3</v>
      </c>
    </row>
    <row r="72" spans="2:15">
      <c r="B72" t="s">
        <v>628</v>
      </c>
      <c r="C72" t="s">
        <v>629</v>
      </c>
      <c r="D72" t="s">
        <v>402</v>
      </c>
      <c r="E72" t="s">
        <v>403</v>
      </c>
      <c r="F72" t="s">
        <v>630</v>
      </c>
      <c r="G72" t="s">
        <v>443</v>
      </c>
      <c r="H72" t="s">
        <v>106</v>
      </c>
      <c r="I72" s="77">
        <v>60500</v>
      </c>
      <c r="J72" s="77">
        <v>10725</v>
      </c>
      <c r="K72" s="77">
        <v>0</v>
      </c>
      <c r="L72" s="77">
        <v>24007.912499999999</v>
      </c>
      <c r="M72" s="78">
        <v>0</v>
      </c>
      <c r="N72" s="78">
        <v>3.15E-2</v>
      </c>
      <c r="O72" s="78">
        <v>8.3999999999999995E-3</v>
      </c>
    </row>
    <row r="73" spans="2:15">
      <c r="B73" t="s">
        <v>631</v>
      </c>
      <c r="C73" t="s">
        <v>632</v>
      </c>
      <c r="D73" t="s">
        <v>402</v>
      </c>
      <c r="E73" t="s">
        <v>403</v>
      </c>
      <c r="F73" t="s">
        <v>633</v>
      </c>
      <c r="G73" t="s">
        <v>443</v>
      </c>
      <c r="H73" t="s">
        <v>106</v>
      </c>
      <c r="I73" s="77">
        <v>66900</v>
      </c>
      <c r="J73" s="77">
        <v>6038</v>
      </c>
      <c r="K73" s="77">
        <v>0</v>
      </c>
      <c r="L73" s="77">
        <v>14945.8614</v>
      </c>
      <c r="M73" s="78">
        <v>0</v>
      </c>
      <c r="N73" s="78">
        <v>1.9599999999999999E-2</v>
      </c>
      <c r="O73" s="78">
        <v>5.1999999999999998E-3</v>
      </c>
    </row>
    <row r="74" spans="2:15">
      <c r="B74" t="s">
        <v>634</v>
      </c>
      <c r="C74" t="s">
        <v>635</v>
      </c>
      <c r="D74" t="s">
        <v>123</v>
      </c>
      <c r="E74" t="s">
        <v>403</v>
      </c>
      <c r="F74" t="s">
        <v>636</v>
      </c>
      <c r="G74" t="s">
        <v>637</v>
      </c>
      <c r="H74" t="s">
        <v>202</v>
      </c>
      <c r="I74" s="77">
        <v>193000</v>
      </c>
      <c r="J74" s="77">
        <v>17020</v>
      </c>
      <c r="K74" s="77">
        <v>0</v>
      </c>
      <c r="L74" s="77">
        <v>11290.063819999999</v>
      </c>
      <c r="M74" s="78">
        <v>4.0000000000000002E-4</v>
      </c>
      <c r="N74" s="78">
        <v>1.4800000000000001E-2</v>
      </c>
      <c r="O74" s="78">
        <v>4.0000000000000001E-3</v>
      </c>
    </row>
    <row r="75" spans="2:15">
      <c r="B75" t="s">
        <v>638</v>
      </c>
      <c r="C75" t="s">
        <v>639</v>
      </c>
      <c r="D75" t="s">
        <v>123</v>
      </c>
      <c r="E75" t="s">
        <v>403</v>
      </c>
      <c r="F75" t="s">
        <v>640</v>
      </c>
      <c r="G75" t="s">
        <v>641</v>
      </c>
      <c r="H75" t="s">
        <v>110</v>
      </c>
      <c r="I75" s="77">
        <v>15750</v>
      </c>
      <c r="J75" s="77">
        <v>9418</v>
      </c>
      <c r="K75" s="77">
        <v>0</v>
      </c>
      <c r="L75" s="77">
        <v>5960.7816974999996</v>
      </c>
      <c r="M75" s="78">
        <v>0</v>
      </c>
      <c r="N75" s="78">
        <v>7.7999999999999996E-3</v>
      </c>
      <c r="O75" s="78">
        <v>2.0999999999999999E-3</v>
      </c>
    </row>
    <row r="76" spans="2:15">
      <c r="B76" t="s">
        <v>642</v>
      </c>
      <c r="C76" t="s">
        <v>643</v>
      </c>
      <c r="D76" t="s">
        <v>123</v>
      </c>
      <c r="E76" t="s">
        <v>403</v>
      </c>
      <c r="F76" t="s">
        <v>644</v>
      </c>
      <c r="G76" t="s">
        <v>641</v>
      </c>
      <c r="H76" t="s">
        <v>200</v>
      </c>
      <c r="I76" s="77">
        <v>52950</v>
      </c>
      <c r="J76" s="77">
        <v>10760</v>
      </c>
      <c r="K76" s="77">
        <v>0</v>
      </c>
      <c r="L76" s="77">
        <v>23435.767427999999</v>
      </c>
      <c r="M76" s="78">
        <v>0</v>
      </c>
      <c r="N76" s="78">
        <v>3.0700000000000002E-2</v>
      </c>
      <c r="O76" s="78">
        <v>8.2000000000000007E-3</v>
      </c>
    </row>
    <row r="77" spans="2:15">
      <c r="B77" t="s">
        <v>645</v>
      </c>
      <c r="C77" t="s">
        <v>646</v>
      </c>
      <c r="D77" t="s">
        <v>402</v>
      </c>
      <c r="E77" t="s">
        <v>403</v>
      </c>
      <c r="F77" t="s">
        <v>647</v>
      </c>
      <c r="G77" t="s">
        <v>453</v>
      </c>
      <c r="H77" t="s">
        <v>106</v>
      </c>
      <c r="I77" s="77">
        <v>23000</v>
      </c>
      <c r="J77" s="77">
        <v>6745</v>
      </c>
      <c r="K77" s="77">
        <v>0</v>
      </c>
      <c r="L77" s="77">
        <v>5739.9949999999999</v>
      </c>
      <c r="M77" s="78">
        <v>0</v>
      </c>
      <c r="N77" s="78">
        <v>7.4999999999999997E-3</v>
      </c>
      <c r="O77" s="78">
        <v>2E-3</v>
      </c>
    </row>
    <row r="78" spans="2:15">
      <c r="B78" t="s">
        <v>648</v>
      </c>
      <c r="C78" t="s">
        <v>649</v>
      </c>
      <c r="D78" t="s">
        <v>402</v>
      </c>
      <c r="E78" t="s">
        <v>403</v>
      </c>
      <c r="F78" t="s">
        <v>650</v>
      </c>
      <c r="G78" t="s">
        <v>651</v>
      </c>
      <c r="H78" t="s">
        <v>106</v>
      </c>
      <c r="I78" s="77">
        <v>7625</v>
      </c>
      <c r="J78" s="77">
        <v>31064</v>
      </c>
      <c r="K78" s="77">
        <v>0</v>
      </c>
      <c r="L78" s="77">
        <v>8763.9310000000005</v>
      </c>
      <c r="M78" s="78">
        <v>0</v>
      </c>
      <c r="N78" s="78">
        <v>1.15E-2</v>
      </c>
      <c r="O78" s="78">
        <v>3.0999999999999999E-3</v>
      </c>
    </row>
    <row r="79" spans="2:15">
      <c r="B79" t="s">
        <v>652</v>
      </c>
      <c r="C79" t="s">
        <v>653</v>
      </c>
      <c r="D79" t="s">
        <v>402</v>
      </c>
      <c r="E79" t="s">
        <v>403</v>
      </c>
      <c r="F79" t="s">
        <v>654</v>
      </c>
      <c r="G79" t="s">
        <v>655</v>
      </c>
      <c r="H79" t="s">
        <v>106</v>
      </c>
      <c r="I79" s="77">
        <v>15350</v>
      </c>
      <c r="J79" s="77">
        <v>40519</v>
      </c>
      <c r="K79" s="77">
        <v>53.432369999999999</v>
      </c>
      <c r="L79" s="77">
        <v>23066.198420000001</v>
      </c>
      <c r="M79" s="78">
        <v>1E-4</v>
      </c>
      <c r="N79" s="78">
        <v>3.0300000000000001E-2</v>
      </c>
      <c r="O79" s="78">
        <v>8.0999999999999996E-3</v>
      </c>
    </row>
    <row r="80" spans="2:15">
      <c r="B80" t="s">
        <v>656</v>
      </c>
      <c r="C80" t="s">
        <v>657</v>
      </c>
      <c r="D80" t="s">
        <v>123</v>
      </c>
      <c r="E80" t="s">
        <v>403</v>
      </c>
      <c r="F80" t="s">
        <v>658</v>
      </c>
      <c r="G80" t="s">
        <v>655</v>
      </c>
      <c r="H80" t="s">
        <v>201</v>
      </c>
      <c r="I80" s="77">
        <v>955</v>
      </c>
      <c r="J80" s="77">
        <v>1197500</v>
      </c>
      <c r="K80" s="77">
        <v>0</v>
      </c>
      <c r="L80" s="77">
        <v>6170.9330499999996</v>
      </c>
      <c r="M80" s="78">
        <v>1E-4</v>
      </c>
      <c r="N80" s="78">
        <v>8.0999999999999996E-3</v>
      </c>
      <c r="O80" s="78">
        <v>2.2000000000000001E-3</v>
      </c>
    </row>
    <row r="81" spans="2:15">
      <c r="B81" t="s">
        <v>659</v>
      </c>
      <c r="C81" t="s">
        <v>660</v>
      </c>
      <c r="D81" t="s">
        <v>123</v>
      </c>
      <c r="E81" t="s">
        <v>403</v>
      </c>
      <c r="F81" t="s">
        <v>661</v>
      </c>
      <c r="G81" t="s">
        <v>662</v>
      </c>
      <c r="H81" t="s">
        <v>110</v>
      </c>
      <c r="I81" s="77">
        <v>65000</v>
      </c>
      <c r="J81" s="77">
        <v>4447</v>
      </c>
      <c r="K81" s="77">
        <v>0</v>
      </c>
      <c r="L81" s="77">
        <v>11615.675175</v>
      </c>
      <c r="M81" s="78">
        <v>1E-4</v>
      </c>
      <c r="N81" s="78">
        <v>1.52E-2</v>
      </c>
      <c r="O81" s="78">
        <v>4.1000000000000003E-3</v>
      </c>
    </row>
    <row r="82" spans="2:15">
      <c r="B82" t="s">
        <v>663</v>
      </c>
      <c r="C82" t="s">
        <v>664</v>
      </c>
      <c r="D82" t="s">
        <v>665</v>
      </c>
      <c r="E82" t="s">
        <v>403</v>
      </c>
      <c r="F82" t="s">
        <v>666</v>
      </c>
      <c r="G82" t="s">
        <v>667</v>
      </c>
      <c r="H82" t="s">
        <v>106</v>
      </c>
      <c r="I82" s="77">
        <v>7750</v>
      </c>
      <c r="J82" s="77">
        <v>44049</v>
      </c>
      <c r="K82" s="77">
        <v>0</v>
      </c>
      <c r="L82" s="77">
        <v>12631.05075</v>
      </c>
      <c r="M82" s="78">
        <v>0</v>
      </c>
      <c r="N82" s="78">
        <v>1.66E-2</v>
      </c>
      <c r="O82" s="78">
        <v>4.4000000000000003E-3</v>
      </c>
    </row>
    <row r="83" spans="2:15">
      <c r="B83" t="s">
        <v>668</v>
      </c>
      <c r="C83" t="s">
        <v>669</v>
      </c>
      <c r="D83" t="s">
        <v>402</v>
      </c>
      <c r="E83" t="s">
        <v>403</v>
      </c>
      <c r="F83" t="s">
        <v>670</v>
      </c>
      <c r="G83" t="s">
        <v>671</v>
      </c>
      <c r="H83" t="s">
        <v>106</v>
      </c>
      <c r="I83" s="77">
        <v>32750</v>
      </c>
      <c r="J83" s="77">
        <v>24605</v>
      </c>
      <c r="K83" s="77">
        <v>0</v>
      </c>
      <c r="L83" s="77">
        <v>29815.108749999999</v>
      </c>
      <c r="M83" s="78">
        <v>1E-4</v>
      </c>
      <c r="N83" s="78">
        <v>3.9100000000000003E-2</v>
      </c>
      <c r="O83" s="78">
        <v>1.04E-2</v>
      </c>
    </row>
    <row r="84" spans="2:15">
      <c r="B84" t="s">
        <v>672</v>
      </c>
      <c r="C84" t="s">
        <v>673</v>
      </c>
      <c r="D84" t="s">
        <v>665</v>
      </c>
      <c r="E84" t="s">
        <v>403</v>
      </c>
      <c r="F84" t="s">
        <v>674</v>
      </c>
      <c r="G84" t="s">
        <v>405</v>
      </c>
      <c r="H84" t="s">
        <v>106</v>
      </c>
      <c r="I84" s="77">
        <v>597.25</v>
      </c>
      <c r="J84" s="77">
        <v>389</v>
      </c>
      <c r="K84" s="77">
        <v>0</v>
      </c>
      <c r="L84" s="77">
        <v>8.5962192500000008</v>
      </c>
      <c r="M84" s="78">
        <v>2.9999999999999997E-4</v>
      </c>
      <c r="N84" s="78">
        <v>0</v>
      </c>
      <c r="O84" s="78">
        <v>0</v>
      </c>
    </row>
    <row r="85" spans="2:15">
      <c r="B85" t="s">
        <v>675</v>
      </c>
      <c r="C85" t="s">
        <v>676</v>
      </c>
      <c r="D85" t="s">
        <v>402</v>
      </c>
      <c r="E85" t="s">
        <v>403</v>
      </c>
      <c r="F85" t="s">
        <v>677</v>
      </c>
      <c r="G85" t="s">
        <v>405</v>
      </c>
      <c r="H85" t="s">
        <v>106</v>
      </c>
      <c r="I85" s="77">
        <v>123000</v>
      </c>
      <c r="J85" s="77">
        <v>3668</v>
      </c>
      <c r="K85" s="77">
        <v>0</v>
      </c>
      <c r="L85" s="77">
        <v>16693.067999999999</v>
      </c>
      <c r="M85" s="78">
        <v>0</v>
      </c>
      <c r="N85" s="78">
        <v>2.1899999999999999E-2</v>
      </c>
      <c r="O85" s="78">
        <v>5.7999999999999996E-3</v>
      </c>
    </row>
    <row r="86" spans="2:15">
      <c r="B86" t="s">
        <v>678</v>
      </c>
      <c r="C86" t="s">
        <v>679</v>
      </c>
      <c r="D86" t="s">
        <v>680</v>
      </c>
      <c r="E86" t="s">
        <v>403</v>
      </c>
      <c r="F86" t="s">
        <v>681</v>
      </c>
      <c r="G86" t="s">
        <v>405</v>
      </c>
      <c r="H86" t="s">
        <v>203</v>
      </c>
      <c r="I86" s="77">
        <v>56000</v>
      </c>
      <c r="J86" s="77">
        <v>452700</v>
      </c>
      <c r="K86" s="77">
        <v>0</v>
      </c>
      <c r="L86" s="77">
        <v>6485.3439840000001</v>
      </c>
      <c r="M86" s="78">
        <v>0</v>
      </c>
      <c r="N86" s="78">
        <v>8.5000000000000006E-3</v>
      </c>
      <c r="O86" s="78">
        <v>2.3E-3</v>
      </c>
    </row>
    <row r="87" spans="2:15">
      <c r="B87" t="s">
        <v>682</v>
      </c>
      <c r="C87" t="s">
        <v>683</v>
      </c>
      <c r="D87" t="s">
        <v>402</v>
      </c>
      <c r="E87" t="s">
        <v>403</v>
      </c>
      <c r="F87" t="s">
        <v>684</v>
      </c>
      <c r="G87" t="s">
        <v>435</v>
      </c>
      <c r="H87" t="s">
        <v>106</v>
      </c>
      <c r="I87" s="77">
        <v>19000</v>
      </c>
      <c r="J87" s="77">
        <v>13489</v>
      </c>
      <c r="K87" s="77">
        <v>0</v>
      </c>
      <c r="L87" s="77">
        <v>9482.7669999999998</v>
      </c>
      <c r="M87" s="78">
        <v>8.0000000000000004E-4</v>
      </c>
      <c r="N87" s="78">
        <v>1.24E-2</v>
      </c>
      <c r="O87" s="78">
        <v>3.3E-3</v>
      </c>
    </row>
    <row r="88" spans="2:15">
      <c r="B88" t="s">
        <v>685</v>
      </c>
      <c r="C88" t="s">
        <v>686</v>
      </c>
      <c r="D88" t="s">
        <v>123</v>
      </c>
      <c r="E88" t="s">
        <v>403</v>
      </c>
      <c r="F88" t="s">
        <v>687</v>
      </c>
      <c r="G88" t="s">
        <v>688</v>
      </c>
      <c r="H88" t="s">
        <v>110</v>
      </c>
      <c r="I88" s="77">
        <v>80000</v>
      </c>
      <c r="J88" s="77">
        <v>3778.5</v>
      </c>
      <c r="K88" s="77">
        <v>0</v>
      </c>
      <c r="L88" s="77">
        <v>12147.121800000001</v>
      </c>
      <c r="M88" s="78">
        <v>1E-4</v>
      </c>
      <c r="N88" s="78">
        <v>1.5900000000000001E-2</v>
      </c>
      <c r="O88" s="78">
        <v>4.3E-3</v>
      </c>
    </row>
    <row r="89" spans="2:15">
      <c r="B89" t="s">
        <v>689</v>
      </c>
      <c r="C89" t="s">
        <v>690</v>
      </c>
      <c r="D89" t="s">
        <v>665</v>
      </c>
      <c r="E89" t="s">
        <v>403</v>
      </c>
      <c r="F89" t="s">
        <v>691</v>
      </c>
      <c r="G89" t="s">
        <v>688</v>
      </c>
      <c r="H89" t="s">
        <v>106</v>
      </c>
      <c r="I89" s="77">
        <v>19500</v>
      </c>
      <c r="J89" s="77">
        <v>11904</v>
      </c>
      <c r="K89" s="77">
        <v>0</v>
      </c>
      <c r="L89" s="77">
        <v>8588.7360000000008</v>
      </c>
      <c r="M89" s="78">
        <v>0</v>
      </c>
      <c r="N89" s="78">
        <v>1.1299999999999999E-2</v>
      </c>
      <c r="O89" s="78">
        <v>3.0000000000000001E-3</v>
      </c>
    </row>
    <row r="90" spans="2:15">
      <c r="B90" t="s">
        <v>692</v>
      </c>
      <c r="C90" t="s">
        <v>693</v>
      </c>
      <c r="D90" t="s">
        <v>402</v>
      </c>
      <c r="E90" t="s">
        <v>403</v>
      </c>
      <c r="F90" t="s">
        <v>694</v>
      </c>
      <c r="G90" t="s">
        <v>688</v>
      </c>
      <c r="H90" t="s">
        <v>106</v>
      </c>
      <c r="I90" s="77">
        <v>26000</v>
      </c>
      <c r="J90" s="77">
        <v>10092</v>
      </c>
      <c r="K90" s="77">
        <v>26.96444</v>
      </c>
      <c r="L90" s="77">
        <v>9735.4684400000006</v>
      </c>
      <c r="M90" s="78">
        <v>0</v>
      </c>
      <c r="N90" s="78">
        <v>1.2800000000000001E-2</v>
      </c>
      <c r="O90" s="78">
        <v>3.3999999999999998E-3</v>
      </c>
    </row>
    <row r="91" spans="2:15">
      <c r="B91" t="s">
        <v>695</v>
      </c>
      <c r="C91" t="s">
        <v>696</v>
      </c>
      <c r="D91" t="s">
        <v>402</v>
      </c>
      <c r="E91" t="s">
        <v>403</v>
      </c>
      <c r="F91" t="s">
        <v>697</v>
      </c>
      <c r="G91" t="s">
        <v>698</v>
      </c>
      <c r="H91" t="s">
        <v>106</v>
      </c>
      <c r="I91" s="77">
        <v>25000</v>
      </c>
      <c r="J91" s="77">
        <v>13036</v>
      </c>
      <c r="K91" s="77">
        <v>0</v>
      </c>
      <c r="L91" s="77">
        <v>12058.3</v>
      </c>
      <c r="M91" s="78">
        <v>0</v>
      </c>
      <c r="N91" s="78">
        <v>1.5800000000000002E-2</v>
      </c>
      <c r="O91" s="78">
        <v>4.1999999999999997E-3</v>
      </c>
    </row>
    <row r="92" spans="2:15">
      <c r="B92" t="s">
        <v>699</v>
      </c>
      <c r="C92" t="s">
        <v>700</v>
      </c>
      <c r="D92" t="s">
        <v>402</v>
      </c>
      <c r="E92" t="s">
        <v>403</v>
      </c>
      <c r="F92" t="s">
        <v>701</v>
      </c>
      <c r="G92" t="s">
        <v>698</v>
      </c>
      <c r="H92" t="s">
        <v>106</v>
      </c>
      <c r="I92" s="77">
        <v>36000</v>
      </c>
      <c r="J92" s="77">
        <v>34054</v>
      </c>
      <c r="K92" s="77">
        <v>0</v>
      </c>
      <c r="L92" s="77">
        <v>45359.928</v>
      </c>
      <c r="M92" s="78">
        <v>0</v>
      </c>
      <c r="N92" s="78">
        <v>5.9499999999999997E-2</v>
      </c>
      <c r="O92" s="78">
        <v>1.5900000000000001E-2</v>
      </c>
    </row>
    <row r="93" spans="2:15">
      <c r="B93" t="s">
        <v>702</v>
      </c>
      <c r="C93" t="s">
        <v>703</v>
      </c>
      <c r="D93" t="s">
        <v>402</v>
      </c>
      <c r="E93" t="s">
        <v>403</v>
      </c>
      <c r="F93" t="s">
        <v>704</v>
      </c>
      <c r="G93" t="s">
        <v>705</v>
      </c>
      <c r="H93" t="s">
        <v>106</v>
      </c>
      <c r="I93" s="77">
        <v>41850</v>
      </c>
      <c r="J93" s="77">
        <v>19397</v>
      </c>
      <c r="K93" s="77">
        <v>0</v>
      </c>
      <c r="L93" s="77">
        <v>30035.284650000001</v>
      </c>
      <c r="M93" s="78">
        <v>0</v>
      </c>
      <c r="N93" s="78">
        <v>3.9399999999999998E-2</v>
      </c>
      <c r="O93" s="78">
        <v>1.0500000000000001E-2</v>
      </c>
    </row>
    <row r="94" spans="2:15">
      <c r="B94" t="s">
        <v>706</v>
      </c>
      <c r="C94" t="s">
        <v>707</v>
      </c>
      <c r="D94" t="s">
        <v>402</v>
      </c>
      <c r="E94" t="s">
        <v>403</v>
      </c>
      <c r="F94" t="s">
        <v>708</v>
      </c>
      <c r="G94" t="s">
        <v>705</v>
      </c>
      <c r="H94" t="s">
        <v>106</v>
      </c>
      <c r="I94" s="77">
        <v>43750</v>
      </c>
      <c r="J94" s="77">
        <v>9004</v>
      </c>
      <c r="K94" s="77">
        <v>0</v>
      </c>
      <c r="L94" s="77">
        <v>14575.225</v>
      </c>
      <c r="M94" s="78">
        <v>0</v>
      </c>
      <c r="N94" s="78">
        <v>1.9099999999999999E-2</v>
      </c>
      <c r="O94" s="78">
        <v>5.1000000000000004E-3</v>
      </c>
    </row>
    <row r="95" spans="2:15">
      <c r="B95" t="s">
        <v>709</v>
      </c>
      <c r="C95" t="s">
        <v>710</v>
      </c>
      <c r="D95" t="s">
        <v>402</v>
      </c>
      <c r="E95" t="s">
        <v>403</v>
      </c>
      <c r="F95" t="s">
        <v>711</v>
      </c>
      <c r="G95" t="s">
        <v>712</v>
      </c>
      <c r="H95" t="s">
        <v>106</v>
      </c>
      <c r="I95" s="77">
        <v>15250</v>
      </c>
      <c r="J95" s="77">
        <v>10009</v>
      </c>
      <c r="K95" s="77">
        <v>0</v>
      </c>
      <c r="L95" s="77">
        <v>5647.5782499999996</v>
      </c>
      <c r="M95" s="78">
        <v>0</v>
      </c>
      <c r="N95" s="78">
        <v>7.4000000000000003E-3</v>
      </c>
      <c r="O95" s="78">
        <v>2E-3</v>
      </c>
    </row>
    <row r="96" spans="2:15">
      <c r="B96" t="s">
        <v>713</v>
      </c>
      <c r="C96" t="s">
        <v>714</v>
      </c>
      <c r="D96" t="s">
        <v>123</v>
      </c>
      <c r="E96" t="s">
        <v>403</v>
      </c>
      <c r="F96" t="s">
        <v>715</v>
      </c>
      <c r="G96" t="s">
        <v>341</v>
      </c>
      <c r="H96" t="s">
        <v>110</v>
      </c>
      <c r="I96" s="77">
        <v>99000</v>
      </c>
      <c r="J96" s="77">
        <v>5255</v>
      </c>
      <c r="K96" s="77">
        <v>294.39530999999999</v>
      </c>
      <c r="L96" s="77">
        <v>21200.440634999999</v>
      </c>
      <c r="M96" s="78">
        <v>0</v>
      </c>
      <c r="N96" s="78">
        <v>2.7799999999999998E-2</v>
      </c>
      <c r="O96" s="78">
        <v>7.4000000000000003E-3</v>
      </c>
    </row>
    <row r="97" spans="2:15">
      <c r="B97" t="s">
        <v>716</v>
      </c>
      <c r="C97" t="s">
        <v>717</v>
      </c>
      <c r="D97" t="s">
        <v>411</v>
      </c>
      <c r="E97" t="s">
        <v>403</v>
      </c>
      <c r="F97" t="s">
        <v>718</v>
      </c>
      <c r="G97" t="s">
        <v>591</v>
      </c>
      <c r="H97" t="s">
        <v>110</v>
      </c>
      <c r="I97" s="77">
        <v>76500</v>
      </c>
      <c r="J97" s="77">
        <v>4473</v>
      </c>
      <c r="K97" s="77">
        <v>0</v>
      </c>
      <c r="L97" s="77">
        <v>13750.6841325</v>
      </c>
      <c r="M97" s="78">
        <v>1E-4</v>
      </c>
      <c r="N97" s="78">
        <v>1.7999999999999999E-2</v>
      </c>
      <c r="O97" s="78">
        <v>4.7999999999999996E-3</v>
      </c>
    </row>
    <row r="98" spans="2:15">
      <c r="B98" t="s">
        <v>232</v>
      </c>
      <c r="E98" s="16"/>
      <c r="F98" s="16"/>
      <c r="G98" s="16"/>
    </row>
    <row r="99" spans="2:15">
      <c r="B99" t="s">
        <v>286</v>
      </c>
      <c r="E99" s="16"/>
      <c r="F99" s="16"/>
      <c r="G99" s="16"/>
    </row>
    <row r="100" spans="2:15">
      <c r="B100" t="s">
        <v>287</v>
      </c>
      <c r="E100" s="16"/>
      <c r="F100" s="16"/>
      <c r="G100" s="16"/>
    </row>
    <row r="101" spans="2:15">
      <c r="B101" t="s">
        <v>288</v>
      </c>
      <c r="E101" s="16"/>
      <c r="F101" s="16"/>
      <c r="G101" s="16"/>
    </row>
    <row r="102" spans="2:15">
      <c r="B102" t="s">
        <v>289</v>
      </c>
      <c r="E102" s="16"/>
      <c r="F102" s="16"/>
      <c r="G102" s="16"/>
    </row>
    <row r="103" spans="2:15">
      <c r="E103" s="16"/>
      <c r="F103" s="16"/>
      <c r="G103" s="16"/>
    </row>
    <row r="104" spans="2:15"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1657150</v>
      </c>
      <c r="I11" s="7"/>
      <c r="J11" s="75">
        <v>429.83960000000002</v>
      </c>
      <c r="K11" s="75">
        <v>226355.70324999999</v>
      </c>
      <c r="L11" s="7"/>
      <c r="M11" s="76">
        <v>1</v>
      </c>
      <c r="N11" s="76">
        <v>7.9200000000000007E-2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1075000</v>
      </c>
      <c r="J12" s="81">
        <v>0</v>
      </c>
      <c r="K12" s="81">
        <v>67679.399999999994</v>
      </c>
      <c r="M12" s="80">
        <v>0.29899999999999999</v>
      </c>
      <c r="N12" s="80">
        <v>2.3699999999999999E-2</v>
      </c>
    </row>
    <row r="13" spans="2:63">
      <c r="B13" s="79" t="s">
        <v>719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720</v>
      </c>
      <c r="D15" s="16"/>
      <c r="E15" s="16"/>
      <c r="F15" s="16"/>
      <c r="G15" s="16"/>
      <c r="H15" s="81">
        <v>1075000</v>
      </c>
      <c r="J15" s="81">
        <v>0</v>
      </c>
      <c r="K15" s="81">
        <v>67679.399999999994</v>
      </c>
      <c r="M15" s="80">
        <v>0.29899999999999999</v>
      </c>
      <c r="N15" s="80">
        <v>2.3699999999999999E-2</v>
      </c>
    </row>
    <row r="16" spans="2:63">
      <c r="B16" t="s">
        <v>721</v>
      </c>
      <c r="C16" t="s">
        <v>722</v>
      </c>
      <c r="D16" t="s">
        <v>100</v>
      </c>
      <c r="E16" t="s">
        <v>723</v>
      </c>
      <c r="F16" t="s">
        <v>724</v>
      </c>
      <c r="G16" t="s">
        <v>102</v>
      </c>
      <c r="H16" s="77">
        <v>640000</v>
      </c>
      <c r="I16" s="77">
        <v>5673</v>
      </c>
      <c r="J16" s="77">
        <v>0</v>
      </c>
      <c r="K16" s="77">
        <v>36307.199999999997</v>
      </c>
      <c r="L16" s="78">
        <v>2.06E-2</v>
      </c>
      <c r="M16" s="78">
        <v>0.16039999999999999</v>
      </c>
      <c r="N16" s="78">
        <v>1.2699999999999999E-2</v>
      </c>
    </row>
    <row r="17" spans="2:14">
      <c r="B17" t="s">
        <v>725</v>
      </c>
      <c r="C17" t="s">
        <v>726</v>
      </c>
      <c r="D17" t="s">
        <v>100</v>
      </c>
      <c r="E17" t="s">
        <v>727</v>
      </c>
      <c r="F17" t="s">
        <v>724</v>
      </c>
      <c r="G17" t="s">
        <v>102</v>
      </c>
      <c r="H17" s="77">
        <v>435000</v>
      </c>
      <c r="I17" s="77">
        <v>7212</v>
      </c>
      <c r="J17" s="77">
        <v>0</v>
      </c>
      <c r="K17" s="77">
        <v>31372.2</v>
      </c>
      <c r="L17" s="78">
        <v>2.0899999999999998E-2</v>
      </c>
      <c r="M17" s="78">
        <v>0.1386</v>
      </c>
      <c r="N17" s="78">
        <v>1.0999999999999999E-2</v>
      </c>
    </row>
    <row r="18" spans="2:14">
      <c r="B18" s="79" t="s">
        <v>728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729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399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730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230</v>
      </c>
      <c r="D26" s="16"/>
      <c r="E26" s="16"/>
      <c r="F26" s="16"/>
      <c r="G26" s="16"/>
      <c r="H26" s="81">
        <v>582150</v>
      </c>
      <c r="J26" s="81">
        <v>429.83960000000002</v>
      </c>
      <c r="K26" s="81">
        <v>158676.30325</v>
      </c>
      <c r="M26" s="80">
        <v>0.70099999999999996</v>
      </c>
      <c r="N26" s="80">
        <v>5.5500000000000001E-2</v>
      </c>
    </row>
    <row r="27" spans="2:14">
      <c r="B27" s="79" t="s">
        <v>731</v>
      </c>
      <c r="D27" s="16"/>
      <c r="E27" s="16"/>
      <c r="F27" s="16"/>
      <c r="G27" s="16"/>
      <c r="H27" s="81">
        <v>497150</v>
      </c>
      <c r="J27" s="81">
        <v>429.83960000000002</v>
      </c>
      <c r="K27" s="81">
        <v>130393.31825</v>
      </c>
      <c r="M27" s="80">
        <v>0.57609999999999995</v>
      </c>
      <c r="N27" s="80">
        <v>4.5600000000000002E-2</v>
      </c>
    </row>
    <row r="28" spans="2:14">
      <c r="B28" t="s">
        <v>732</v>
      </c>
      <c r="C28" t="s">
        <v>733</v>
      </c>
      <c r="D28" t="s">
        <v>402</v>
      </c>
      <c r="E28" t="s">
        <v>734</v>
      </c>
      <c r="F28" t="s">
        <v>405</v>
      </c>
      <c r="G28" t="s">
        <v>106</v>
      </c>
      <c r="H28" s="77">
        <v>46500</v>
      </c>
      <c r="I28" s="77">
        <v>8320</v>
      </c>
      <c r="J28" s="77">
        <v>0</v>
      </c>
      <c r="K28" s="77">
        <v>14314.56</v>
      </c>
      <c r="L28" s="78">
        <v>0</v>
      </c>
      <c r="M28" s="78">
        <v>6.3200000000000006E-2</v>
      </c>
      <c r="N28" s="78">
        <v>5.0000000000000001E-3</v>
      </c>
    </row>
    <row r="29" spans="2:14">
      <c r="B29" t="s">
        <v>735</v>
      </c>
      <c r="C29" t="s">
        <v>736</v>
      </c>
      <c r="D29" t="s">
        <v>402</v>
      </c>
      <c r="E29" t="s">
        <v>737</v>
      </c>
      <c r="F29" t="s">
        <v>724</v>
      </c>
      <c r="G29" t="s">
        <v>106</v>
      </c>
      <c r="H29" s="77">
        <v>305750</v>
      </c>
      <c r="I29" s="77">
        <v>3765</v>
      </c>
      <c r="J29" s="77">
        <v>429.83960000000002</v>
      </c>
      <c r="K29" s="77">
        <v>43022.343350000003</v>
      </c>
      <c r="L29" s="78">
        <v>2.0000000000000001E-4</v>
      </c>
      <c r="M29" s="78">
        <v>0.19009999999999999</v>
      </c>
      <c r="N29" s="78">
        <v>1.5100000000000001E-2</v>
      </c>
    </row>
    <row r="30" spans="2:14">
      <c r="B30" t="s">
        <v>738</v>
      </c>
      <c r="C30" t="s">
        <v>739</v>
      </c>
      <c r="D30" t="s">
        <v>402</v>
      </c>
      <c r="E30" t="s">
        <v>740</v>
      </c>
      <c r="F30" t="s">
        <v>724</v>
      </c>
      <c r="G30" t="s">
        <v>106</v>
      </c>
      <c r="H30" s="77">
        <v>118650</v>
      </c>
      <c r="I30" s="77">
        <v>13273</v>
      </c>
      <c r="J30" s="77">
        <v>0</v>
      </c>
      <c r="K30" s="77">
        <v>58269.133650000003</v>
      </c>
      <c r="L30" s="78">
        <v>0</v>
      </c>
      <c r="M30" s="78">
        <v>0.25740000000000002</v>
      </c>
      <c r="N30" s="78">
        <v>2.0400000000000001E-2</v>
      </c>
    </row>
    <row r="31" spans="2:14">
      <c r="B31" t="s">
        <v>741</v>
      </c>
      <c r="C31" t="s">
        <v>742</v>
      </c>
      <c r="D31" t="s">
        <v>402</v>
      </c>
      <c r="E31" t="s">
        <v>743</v>
      </c>
      <c r="F31" t="s">
        <v>724</v>
      </c>
      <c r="G31" t="s">
        <v>106</v>
      </c>
      <c r="H31" s="77">
        <v>26250</v>
      </c>
      <c r="I31" s="77">
        <v>15225</v>
      </c>
      <c r="J31" s="77">
        <v>0</v>
      </c>
      <c r="K31" s="77">
        <v>14787.28125</v>
      </c>
      <c r="L31" s="78">
        <v>0</v>
      </c>
      <c r="M31" s="78">
        <v>6.5299999999999997E-2</v>
      </c>
      <c r="N31" s="78">
        <v>5.1999999999999998E-3</v>
      </c>
    </row>
    <row r="32" spans="2:14">
      <c r="B32" s="79" t="s">
        <v>744</v>
      </c>
      <c r="D32" s="16"/>
      <c r="E32" s="16"/>
      <c r="F32" s="16"/>
      <c r="G32" s="16"/>
      <c r="H32" s="81">
        <v>85000</v>
      </c>
      <c r="J32" s="81">
        <v>0</v>
      </c>
      <c r="K32" s="81">
        <v>28282.985000000001</v>
      </c>
      <c r="M32" s="80">
        <v>0.1249</v>
      </c>
      <c r="N32" s="80">
        <v>9.9000000000000008E-3</v>
      </c>
    </row>
    <row r="33" spans="2:14">
      <c r="B33" t="s">
        <v>745</v>
      </c>
      <c r="C33" t="s">
        <v>746</v>
      </c>
      <c r="D33" t="s">
        <v>402</v>
      </c>
      <c r="E33" t="s">
        <v>747</v>
      </c>
      <c r="F33" t="s">
        <v>748</v>
      </c>
      <c r="G33" t="s">
        <v>106</v>
      </c>
      <c r="H33" s="77">
        <v>85000</v>
      </c>
      <c r="I33" s="77">
        <v>8993</v>
      </c>
      <c r="J33" s="77">
        <v>0</v>
      </c>
      <c r="K33" s="77">
        <v>28282.985000000001</v>
      </c>
      <c r="L33" s="78">
        <v>0</v>
      </c>
      <c r="M33" s="78">
        <v>0.1249</v>
      </c>
      <c r="N33" s="78">
        <v>9.9000000000000008E-3</v>
      </c>
    </row>
    <row r="34" spans="2:14">
      <c r="B34" s="79" t="s">
        <v>399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225</v>
      </c>
      <c r="C35" t="s">
        <v>225</v>
      </c>
      <c r="D35" s="16"/>
      <c r="E35" s="16"/>
      <c r="F35" t="s">
        <v>225</v>
      </c>
      <c r="G35" t="s">
        <v>225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730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225</v>
      </c>
      <c r="C37" t="s">
        <v>225</v>
      </c>
      <c r="D37" s="16"/>
      <c r="E37" s="16"/>
      <c r="F37" t="s">
        <v>225</v>
      </c>
      <c r="G37" t="s">
        <v>225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232</v>
      </c>
      <c r="D38" s="16"/>
      <c r="E38" s="16"/>
      <c r="F38" s="16"/>
      <c r="G38" s="16"/>
    </row>
    <row r="39" spans="2:14">
      <c r="B39" t="s">
        <v>286</v>
      </c>
      <c r="D39" s="16"/>
      <c r="E39" s="16"/>
      <c r="F39" s="16"/>
      <c r="G39" s="16"/>
    </row>
    <row r="40" spans="2:14">
      <c r="B40" t="s">
        <v>287</v>
      </c>
      <c r="D40" s="16"/>
      <c r="E40" s="16"/>
      <c r="F40" s="16"/>
      <c r="G40" s="16"/>
    </row>
    <row r="41" spans="2:14">
      <c r="B41" t="s">
        <v>288</v>
      </c>
      <c r="D41" s="16"/>
      <c r="E41" s="16"/>
      <c r="F41" s="16"/>
      <c r="G41" s="16"/>
    </row>
    <row r="42" spans="2:14">
      <c r="B42" t="s">
        <v>289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25289865.649999999</v>
      </c>
      <c r="K11" s="7"/>
      <c r="L11" s="75">
        <v>101212.1148195289</v>
      </c>
      <c r="M11" s="7"/>
      <c r="N11" s="76">
        <v>1</v>
      </c>
      <c r="O11" s="76">
        <v>3.5400000000000001E-2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24150000</v>
      </c>
      <c r="L12" s="81">
        <v>49191.135000000002</v>
      </c>
      <c r="N12" s="80">
        <v>0.48599999999999999</v>
      </c>
      <c r="O12" s="80">
        <v>1.72E-2</v>
      </c>
    </row>
    <row r="13" spans="2:65">
      <c r="B13" s="79" t="s">
        <v>749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750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24150000</v>
      </c>
      <c r="L17" s="81">
        <v>49191.135000000002</v>
      </c>
      <c r="N17" s="80">
        <v>0.48599999999999999</v>
      </c>
      <c r="O17" s="80">
        <v>1.72E-2</v>
      </c>
    </row>
    <row r="18" spans="2:15">
      <c r="B18" t="s">
        <v>751</v>
      </c>
      <c r="C18" t="s">
        <v>752</v>
      </c>
      <c r="D18" t="s">
        <v>100</v>
      </c>
      <c r="E18" t="s">
        <v>753</v>
      </c>
      <c r="F18" t="s">
        <v>724</v>
      </c>
      <c r="G18" t="s">
        <v>225</v>
      </c>
      <c r="H18" t="s">
        <v>754</v>
      </c>
      <c r="I18" t="s">
        <v>102</v>
      </c>
      <c r="J18" s="77">
        <v>24150000</v>
      </c>
      <c r="K18" s="77">
        <v>203.69</v>
      </c>
      <c r="L18" s="77">
        <v>49191.135000000002</v>
      </c>
      <c r="M18" s="78">
        <v>0</v>
      </c>
      <c r="N18" s="78">
        <v>0.48599999999999999</v>
      </c>
      <c r="O18" s="78">
        <v>1.72E-2</v>
      </c>
    </row>
    <row r="19" spans="2:15">
      <c r="B19" s="79" t="s">
        <v>399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1139865.6499999999</v>
      </c>
      <c r="L21" s="81">
        <v>52020.979819528897</v>
      </c>
      <c r="N21" s="80">
        <v>0.51400000000000001</v>
      </c>
      <c r="O21" s="80">
        <v>1.8200000000000001E-2</v>
      </c>
    </row>
    <row r="22" spans="2:15">
      <c r="B22" s="79" t="s">
        <v>749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750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1139865.6499999999</v>
      </c>
      <c r="L26" s="81">
        <v>52020.979819528897</v>
      </c>
      <c r="N26" s="80">
        <v>0.51400000000000001</v>
      </c>
      <c r="O26" s="80">
        <v>1.8200000000000001E-2</v>
      </c>
    </row>
    <row r="27" spans="2:15">
      <c r="B27" t="s">
        <v>755</v>
      </c>
      <c r="C27" t="s">
        <v>756</v>
      </c>
      <c r="D27" t="s">
        <v>123</v>
      </c>
      <c r="E27" t="s">
        <v>757</v>
      </c>
      <c r="F27" t="s">
        <v>724</v>
      </c>
      <c r="G27" t="s">
        <v>225</v>
      </c>
      <c r="H27" t="s">
        <v>754</v>
      </c>
      <c r="I27" t="s">
        <v>106</v>
      </c>
      <c r="J27" s="77">
        <v>14150</v>
      </c>
      <c r="K27" s="77">
        <v>19790</v>
      </c>
      <c r="L27" s="77">
        <v>10361.0545</v>
      </c>
      <c r="M27" s="78">
        <v>0</v>
      </c>
      <c r="N27" s="78">
        <v>0.1024</v>
      </c>
      <c r="O27" s="78">
        <v>3.5999999999999999E-3</v>
      </c>
    </row>
    <row r="28" spans="2:15">
      <c r="B28" t="s">
        <v>758</v>
      </c>
      <c r="C28" t="s">
        <v>759</v>
      </c>
      <c r="D28" t="s">
        <v>123</v>
      </c>
      <c r="E28" t="s">
        <v>760</v>
      </c>
      <c r="F28" t="s">
        <v>724</v>
      </c>
      <c r="G28" t="s">
        <v>225</v>
      </c>
      <c r="H28" t="s">
        <v>754</v>
      </c>
      <c r="I28" t="s">
        <v>110</v>
      </c>
      <c r="J28" s="77">
        <v>33500</v>
      </c>
      <c r="K28" s="77">
        <v>4962</v>
      </c>
      <c r="L28" s="77">
        <v>6679.8319949999996</v>
      </c>
      <c r="M28" s="78">
        <v>0</v>
      </c>
      <c r="N28" s="78">
        <v>6.6000000000000003E-2</v>
      </c>
      <c r="O28" s="78">
        <v>2.3E-3</v>
      </c>
    </row>
    <row r="29" spans="2:15">
      <c r="B29" t="s">
        <v>761</v>
      </c>
      <c r="C29" t="s">
        <v>762</v>
      </c>
      <c r="D29" t="s">
        <v>123</v>
      </c>
      <c r="E29" t="s">
        <v>760</v>
      </c>
      <c r="F29" t="s">
        <v>724</v>
      </c>
      <c r="G29" t="s">
        <v>225</v>
      </c>
      <c r="H29" t="s">
        <v>754</v>
      </c>
      <c r="I29" t="s">
        <v>203</v>
      </c>
      <c r="J29" s="77">
        <v>127000</v>
      </c>
      <c r="K29" s="77">
        <v>180500</v>
      </c>
      <c r="L29" s="77">
        <v>5864.2897700000003</v>
      </c>
      <c r="M29" s="78">
        <v>0</v>
      </c>
      <c r="N29" s="78">
        <v>5.79E-2</v>
      </c>
      <c r="O29" s="78">
        <v>2.0999999999999999E-3</v>
      </c>
    </row>
    <row r="30" spans="2:15">
      <c r="B30" t="s">
        <v>763</v>
      </c>
      <c r="C30" t="s">
        <v>764</v>
      </c>
      <c r="D30" t="s">
        <v>402</v>
      </c>
      <c r="E30" t="s">
        <v>765</v>
      </c>
      <c r="F30" t="s">
        <v>724</v>
      </c>
      <c r="G30" t="s">
        <v>225</v>
      </c>
      <c r="H30" t="s">
        <v>754</v>
      </c>
      <c r="I30" t="s">
        <v>200</v>
      </c>
      <c r="J30" s="77">
        <v>4340</v>
      </c>
      <c r="K30" s="77">
        <v>20200</v>
      </c>
      <c r="L30" s="77">
        <v>3606.1355119999998</v>
      </c>
      <c r="M30" s="78">
        <v>0</v>
      </c>
      <c r="N30" s="78">
        <v>3.56E-2</v>
      </c>
      <c r="O30" s="78">
        <v>1.2999999999999999E-3</v>
      </c>
    </row>
    <row r="31" spans="2:15">
      <c r="B31" t="s">
        <v>766</v>
      </c>
      <c r="C31" t="s">
        <v>767</v>
      </c>
      <c r="D31" t="s">
        <v>123</v>
      </c>
      <c r="E31" t="s">
        <v>768</v>
      </c>
      <c r="F31" t="s">
        <v>724</v>
      </c>
      <c r="G31" t="s">
        <v>225</v>
      </c>
      <c r="H31" t="s">
        <v>754</v>
      </c>
      <c r="I31" t="s">
        <v>106</v>
      </c>
      <c r="J31" s="77">
        <v>2350</v>
      </c>
      <c r="K31" s="77">
        <v>21626.67</v>
      </c>
      <c r="L31" s="77">
        <v>1880.4389564999999</v>
      </c>
      <c r="M31" s="78">
        <v>0</v>
      </c>
      <c r="N31" s="78">
        <v>1.8599999999999998E-2</v>
      </c>
      <c r="O31" s="78">
        <v>6.9999999999999999E-4</v>
      </c>
    </row>
    <row r="32" spans="2:15">
      <c r="B32" t="s">
        <v>769</v>
      </c>
      <c r="C32" t="s">
        <v>770</v>
      </c>
      <c r="D32" t="s">
        <v>123</v>
      </c>
      <c r="E32" t="s">
        <v>771</v>
      </c>
      <c r="F32" t="s">
        <v>724</v>
      </c>
      <c r="G32" t="s">
        <v>225</v>
      </c>
      <c r="H32" t="s">
        <v>754</v>
      </c>
      <c r="I32" t="s">
        <v>106</v>
      </c>
      <c r="J32" s="77">
        <v>91000.14</v>
      </c>
      <c r="K32" s="77">
        <v>2533.5100000000002</v>
      </c>
      <c r="L32" s="77">
        <v>8530.3412935817996</v>
      </c>
      <c r="M32" s="78">
        <v>0</v>
      </c>
      <c r="N32" s="78">
        <v>8.43E-2</v>
      </c>
      <c r="O32" s="78">
        <v>3.0000000000000001E-3</v>
      </c>
    </row>
    <row r="33" spans="2:15">
      <c r="B33" t="s">
        <v>772</v>
      </c>
      <c r="C33" t="s">
        <v>773</v>
      </c>
      <c r="D33" t="s">
        <v>123</v>
      </c>
      <c r="E33" t="s">
        <v>774</v>
      </c>
      <c r="F33" t="s">
        <v>724</v>
      </c>
      <c r="G33" t="s">
        <v>225</v>
      </c>
      <c r="H33" t="s">
        <v>754</v>
      </c>
      <c r="I33" t="s">
        <v>113</v>
      </c>
      <c r="J33" s="77">
        <v>750000</v>
      </c>
      <c r="K33" s="77">
        <v>116.56</v>
      </c>
      <c r="L33" s="77">
        <v>4083.1259399999999</v>
      </c>
      <c r="M33" s="78">
        <v>8.9999999999999998E-4</v>
      </c>
      <c r="N33" s="78">
        <v>4.0300000000000002E-2</v>
      </c>
      <c r="O33" s="78">
        <v>1.4E-3</v>
      </c>
    </row>
    <row r="34" spans="2:15">
      <c r="B34" t="s">
        <v>775</v>
      </c>
      <c r="C34" t="s">
        <v>776</v>
      </c>
      <c r="D34" t="s">
        <v>123</v>
      </c>
      <c r="E34" t="s">
        <v>777</v>
      </c>
      <c r="F34" t="s">
        <v>724</v>
      </c>
      <c r="G34" t="s">
        <v>225</v>
      </c>
      <c r="H34" t="s">
        <v>754</v>
      </c>
      <c r="I34" t="s">
        <v>110</v>
      </c>
      <c r="J34" s="77">
        <v>4525</v>
      </c>
      <c r="K34" s="77">
        <v>14161</v>
      </c>
      <c r="L34" s="77">
        <v>2574.9955271250001</v>
      </c>
      <c r="M34" s="78">
        <v>0</v>
      </c>
      <c r="N34" s="78">
        <v>2.5399999999999999E-2</v>
      </c>
      <c r="O34" s="78">
        <v>8.9999999999999998E-4</v>
      </c>
    </row>
    <row r="35" spans="2:15">
      <c r="B35" t="s">
        <v>778</v>
      </c>
      <c r="C35" t="s">
        <v>779</v>
      </c>
      <c r="D35" t="s">
        <v>123</v>
      </c>
      <c r="E35" t="s">
        <v>780</v>
      </c>
      <c r="F35" t="s">
        <v>724</v>
      </c>
      <c r="G35" t="s">
        <v>225</v>
      </c>
      <c r="H35" t="s">
        <v>754</v>
      </c>
      <c r="I35" t="s">
        <v>106</v>
      </c>
      <c r="J35" s="77">
        <v>113000.51</v>
      </c>
      <c r="K35" s="77">
        <v>2018.83</v>
      </c>
      <c r="L35" s="77">
        <v>8440.7663253220999</v>
      </c>
      <c r="M35" s="78">
        <v>1E-4</v>
      </c>
      <c r="N35" s="78">
        <v>8.3400000000000002E-2</v>
      </c>
      <c r="O35" s="78">
        <v>3.0000000000000001E-3</v>
      </c>
    </row>
    <row r="36" spans="2:15">
      <c r="B36" s="79" t="s">
        <v>399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225</v>
      </c>
      <c r="C37" t="s">
        <v>225</v>
      </c>
      <c r="D37" s="16"/>
      <c r="E37" s="16"/>
      <c r="F37" t="s">
        <v>225</v>
      </c>
      <c r="G37" t="s">
        <v>225</v>
      </c>
      <c r="I37" t="s">
        <v>225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232</v>
      </c>
      <c r="C38" s="16"/>
      <c r="D38" s="16"/>
      <c r="E38" s="16"/>
    </row>
    <row r="39" spans="2:15">
      <c r="B39" t="s">
        <v>286</v>
      </c>
      <c r="C39" s="16"/>
      <c r="D39" s="16"/>
      <c r="E39" s="16"/>
    </row>
    <row r="40" spans="2:15">
      <c r="B40" t="s">
        <v>287</v>
      </c>
      <c r="C40" s="16"/>
      <c r="D40" s="16"/>
      <c r="E40" s="16"/>
    </row>
    <row r="41" spans="2:15">
      <c r="B41" t="s">
        <v>288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781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782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783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784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785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783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225</v>
      </c>
      <c r="C23" t="s">
        <v>225</v>
      </c>
      <c r="D23" s="16"/>
      <c r="E23" t="s">
        <v>225</v>
      </c>
      <c r="F23" t="s">
        <v>225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786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785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787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-1149358.31</v>
      </c>
      <c r="H11" s="25"/>
      <c r="I11" s="75">
        <v>-4255.0380597464336</v>
      </c>
      <c r="J11" s="76">
        <v>1</v>
      </c>
      <c r="K11" s="76">
        <v>-1.5E-3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-1149358.31</v>
      </c>
      <c r="H14" s="19"/>
      <c r="I14" s="81">
        <v>-4255.0380597464336</v>
      </c>
      <c r="J14" s="80">
        <v>1</v>
      </c>
      <c r="K14" s="80">
        <v>-1.5E-3</v>
      </c>
      <c r="BF14" s="16" t="s">
        <v>126</v>
      </c>
    </row>
    <row r="15" spans="1:60">
      <c r="B15" t="s">
        <v>788</v>
      </c>
      <c r="C15" t="s">
        <v>789</v>
      </c>
      <c r="D15" t="s">
        <v>123</v>
      </c>
      <c r="E15" t="s">
        <v>671</v>
      </c>
      <c r="F15" t="s">
        <v>106</v>
      </c>
      <c r="G15" s="77">
        <v>28</v>
      </c>
      <c r="H15" s="77">
        <v>1.6375E-4</v>
      </c>
      <c r="I15" s="77">
        <v>1.6964500000000001E-7</v>
      </c>
      <c r="J15" s="78">
        <v>0</v>
      </c>
      <c r="K15" s="78">
        <v>0</v>
      </c>
      <c r="BF15" s="16" t="s">
        <v>127</v>
      </c>
    </row>
    <row r="16" spans="1:60">
      <c r="B16" t="s">
        <v>790</v>
      </c>
      <c r="C16" t="s">
        <v>791</v>
      </c>
      <c r="D16" t="s">
        <v>123</v>
      </c>
      <c r="E16" t="s">
        <v>671</v>
      </c>
      <c r="F16" t="s">
        <v>106</v>
      </c>
      <c r="G16" s="77">
        <v>205</v>
      </c>
      <c r="H16" s="77">
        <v>4.9474999999999996E-4</v>
      </c>
      <c r="I16" s="77">
        <v>3.7526787499999999E-6</v>
      </c>
      <c r="J16" s="78">
        <v>0</v>
      </c>
      <c r="K16" s="78">
        <v>0</v>
      </c>
      <c r="BF16" s="16" t="s">
        <v>128</v>
      </c>
    </row>
    <row r="17" spans="2:58">
      <c r="B17" t="s">
        <v>792</v>
      </c>
      <c r="C17" t="s">
        <v>793</v>
      </c>
      <c r="D17" t="s">
        <v>123</v>
      </c>
      <c r="E17" t="s">
        <v>671</v>
      </c>
      <c r="F17" t="s">
        <v>106</v>
      </c>
      <c r="G17" s="77">
        <v>59</v>
      </c>
      <c r="H17" s="77">
        <v>4.9675000000000001E-4</v>
      </c>
      <c r="I17" s="77">
        <v>1.0844052499999999E-6</v>
      </c>
      <c r="J17" s="78">
        <v>0</v>
      </c>
      <c r="K17" s="78">
        <v>0</v>
      </c>
      <c r="BF17" s="16" t="s">
        <v>129</v>
      </c>
    </row>
    <row r="18" spans="2:58">
      <c r="B18" t="s">
        <v>794</v>
      </c>
      <c r="C18" t="s">
        <v>795</v>
      </c>
      <c r="D18" t="s">
        <v>123</v>
      </c>
      <c r="E18" t="s">
        <v>671</v>
      </c>
      <c r="F18" t="s">
        <v>106</v>
      </c>
      <c r="G18" s="77">
        <v>-1150010.31</v>
      </c>
      <c r="H18" s="77">
        <v>100</v>
      </c>
      <c r="I18" s="77">
        <v>-4255.0381470000002</v>
      </c>
      <c r="J18" s="78">
        <v>1</v>
      </c>
      <c r="K18" s="78">
        <v>-1.5E-3</v>
      </c>
      <c r="BF18" s="16" t="s">
        <v>130</v>
      </c>
    </row>
    <row r="19" spans="2:58">
      <c r="B19" t="s">
        <v>796</v>
      </c>
      <c r="C19" t="s">
        <v>797</v>
      </c>
      <c r="D19" t="s">
        <v>123</v>
      </c>
      <c r="E19" t="s">
        <v>671</v>
      </c>
      <c r="F19" t="s">
        <v>106</v>
      </c>
      <c r="G19" s="77">
        <v>118</v>
      </c>
      <c r="H19" s="77">
        <v>1.5337E-2</v>
      </c>
      <c r="I19" s="77">
        <v>6.6961342E-5</v>
      </c>
      <c r="J19" s="78">
        <v>0</v>
      </c>
      <c r="K19" s="78">
        <v>0</v>
      </c>
      <c r="BF19" s="16" t="s">
        <v>131</v>
      </c>
    </row>
    <row r="20" spans="2:58">
      <c r="B20" t="s">
        <v>798</v>
      </c>
      <c r="C20" t="s">
        <v>799</v>
      </c>
      <c r="D20" t="s">
        <v>123</v>
      </c>
      <c r="E20" t="s">
        <v>671</v>
      </c>
      <c r="F20" t="s">
        <v>106</v>
      </c>
      <c r="G20" s="77">
        <v>43</v>
      </c>
      <c r="H20" s="77">
        <v>4.4882500000000001E-3</v>
      </c>
      <c r="I20" s="77">
        <v>7.1408057500000002E-6</v>
      </c>
      <c r="J20" s="78">
        <v>0</v>
      </c>
      <c r="K20" s="78">
        <v>0</v>
      </c>
      <c r="BF20" s="16" t="s">
        <v>132</v>
      </c>
    </row>
    <row r="21" spans="2:58">
      <c r="B21" t="s">
        <v>800</v>
      </c>
      <c r="C21" t="s">
        <v>801</v>
      </c>
      <c r="D21" t="s">
        <v>123</v>
      </c>
      <c r="E21" t="s">
        <v>671</v>
      </c>
      <c r="F21" t="s">
        <v>106</v>
      </c>
      <c r="G21" s="77">
        <v>129</v>
      </c>
      <c r="H21" s="77">
        <v>1.34325E-3</v>
      </c>
      <c r="I21" s="77">
        <v>6.4113322499999998E-6</v>
      </c>
      <c r="J21" s="78">
        <v>0</v>
      </c>
      <c r="K21" s="78">
        <v>0</v>
      </c>
      <c r="BF21" s="16" t="s">
        <v>123</v>
      </c>
    </row>
    <row r="22" spans="2:58">
      <c r="B22" t="s">
        <v>802</v>
      </c>
      <c r="C22" t="s">
        <v>803</v>
      </c>
      <c r="D22" t="s">
        <v>123</v>
      </c>
      <c r="E22" t="s">
        <v>671</v>
      </c>
      <c r="F22" t="s">
        <v>106</v>
      </c>
      <c r="G22" s="77">
        <v>70</v>
      </c>
      <c r="H22" s="77">
        <v>6.6925000000000003E-4</v>
      </c>
      <c r="I22" s="77">
        <v>1.7333575E-6</v>
      </c>
      <c r="J22" s="78">
        <v>0</v>
      </c>
      <c r="K22" s="78">
        <v>0</v>
      </c>
    </row>
    <row r="23" spans="2:58">
      <c r="B23" t="s">
        <v>232</v>
      </c>
      <c r="C23" s="19"/>
      <c r="D23" s="19"/>
      <c r="E23" s="19"/>
      <c r="F23" s="19"/>
      <c r="G23" s="19"/>
      <c r="H23" s="19"/>
    </row>
    <row r="24" spans="2:58">
      <c r="B24" t="s">
        <v>286</v>
      </c>
      <c r="C24" s="19"/>
      <c r="D24" s="19"/>
      <c r="E24" s="19"/>
      <c r="F24" s="19"/>
      <c r="G24" s="19"/>
      <c r="H24" s="19"/>
    </row>
    <row r="25" spans="2:58">
      <c r="B25" t="s">
        <v>287</v>
      </c>
      <c r="C25" s="19"/>
      <c r="D25" s="19"/>
      <c r="E25" s="19"/>
      <c r="F25" s="19"/>
      <c r="G25" s="19"/>
      <c r="H25" s="19"/>
    </row>
    <row r="26" spans="2:58">
      <c r="B26" t="s">
        <v>288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225</v>
      </c>
      <c r="C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805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807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804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807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225</v>
      </c>
      <c r="C14" t="s">
        <v>225</v>
      </c>
      <c r="D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225</v>
      </c>
      <c r="C16" t="s">
        <v>225</v>
      </c>
      <c r="D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399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225</v>
      </c>
      <c r="C22" t="s">
        <v>225</v>
      </c>
      <c r="D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G25" s="77">
        <v>0</v>
      </c>
      <c r="H25" t="s">
        <v>225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225</v>
      </c>
      <c r="C27" t="s">
        <v>225</v>
      </c>
      <c r="D27" t="s">
        <v>225</v>
      </c>
      <c r="G27" s="77">
        <v>0</v>
      </c>
      <c r="H27" t="s">
        <v>225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399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4.63</v>
      </c>
      <c r="K11" s="7"/>
      <c r="L11" s="7"/>
      <c r="M11" s="76">
        <v>4.99E-2</v>
      </c>
      <c r="N11" s="75">
        <v>50154643.009999998</v>
      </c>
      <c r="O11" s="7"/>
      <c r="P11" s="75">
        <v>52329.453288308003</v>
      </c>
      <c r="Q11" s="7"/>
      <c r="R11" s="76">
        <v>1</v>
      </c>
      <c r="S11" s="76">
        <v>1.83E-2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4.63</v>
      </c>
      <c r="M12" s="80">
        <v>4.99E-2</v>
      </c>
      <c r="N12" s="81">
        <v>50154643.009999998</v>
      </c>
      <c r="P12" s="81">
        <v>52329.453288308003</v>
      </c>
      <c r="R12" s="80">
        <v>1</v>
      </c>
      <c r="S12" s="80">
        <v>1.83E-2</v>
      </c>
    </row>
    <row r="13" spans="2:81">
      <c r="B13" s="79" t="s">
        <v>816</v>
      </c>
      <c r="C13" s="16"/>
      <c r="D13" s="16"/>
      <c r="E13" s="16"/>
      <c r="J13" s="81">
        <v>9.77</v>
      </c>
      <c r="M13" s="80">
        <v>2.4799999999999999E-2</v>
      </c>
      <c r="N13" s="81">
        <v>10576923.960000001</v>
      </c>
      <c r="P13" s="81">
        <v>15058.402794484</v>
      </c>
      <c r="R13" s="80">
        <v>0.2878</v>
      </c>
      <c r="S13" s="80">
        <v>5.3E-3</v>
      </c>
    </row>
    <row r="14" spans="2:81">
      <c r="B14" t="s">
        <v>820</v>
      </c>
      <c r="C14" t="s">
        <v>821</v>
      </c>
      <c r="D14" t="s">
        <v>123</v>
      </c>
      <c r="E14" t="s">
        <v>822</v>
      </c>
      <c r="F14" t="s">
        <v>591</v>
      </c>
      <c r="G14" t="s">
        <v>209</v>
      </c>
      <c r="H14" t="s">
        <v>210</v>
      </c>
      <c r="I14" t="s">
        <v>823</v>
      </c>
      <c r="J14" s="77">
        <v>9.77</v>
      </c>
      <c r="K14" t="s">
        <v>102</v>
      </c>
      <c r="L14" s="78">
        <v>4.1000000000000002E-2</v>
      </c>
      <c r="M14" s="78">
        <v>2.4799999999999999E-2</v>
      </c>
      <c r="N14" s="77">
        <v>10576923.960000001</v>
      </c>
      <c r="O14" s="77">
        <v>137.79</v>
      </c>
      <c r="P14" s="77">
        <v>15058.402794484</v>
      </c>
      <c r="Q14" s="78">
        <v>2.8E-3</v>
      </c>
      <c r="R14" s="78">
        <v>0.2878</v>
      </c>
      <c r="S14" s="78">
        <v>5.3E-3</v>
      </c>
    </row>
    <row r="15" spans="2:81">
      <c r="B15" s="79" t="s">
        <v>817</v>
      </c>
      <c r="C15" s="16"/>
      <c r="D15" s="16"/>
      <c r="E15" s="16"/>
      <c r="J15" s="81">
        <v>2.5499999999999998</v>
      </c>
      <c r="M15" s="80">
        <v>0.06</v>
      </c>
      <c r="N15" s="81">
        <v>39577719.049999997</v>
      </c>
      <c r="P15" s="81">
        <v>37271.050493823997</v>
      </c>
      <c r="R15" s="80">
        <v>0.71220000000000006</v>
      </c>
      <c r="S15" s="80">
        <v>1.2999999999999999E-2</v>
      </c>
    </row>
    <row r="16" spans="2:81">
      <c r="B16" t="s">
        <v>824</v>
      </c>
      <c r="C16" t="s">
        <v>825</v>
      </c>
      <c r="D16" t="s">
        <v>123</v>
      </c>
      <c r="E16" t="s">
        <v>826</v>
      </c>
      <c r="F16" t="s">
        <v>329</v>
      </c>
      <c r="G16" t="s">
        <v>363</v>
      </c>
      <c r="H16" t="s">
        <v>150</v>
      </c>
      <c r="I16" t="s">
        <v>827</v>
      </c>
      <c r="J16" s="77">
        <v>2.71</v>
      </c>
      <c r="K16" t="s">
        <v>102</v>
      </c>
      <c r="L16" s="78">
        <v>3.1E-2</v>
      </c>
      <c r="M16" s="78">
        <v>4.7800000000000002E-2</v>
      </c>
      <c r="N16" s="77">
        <v>10849655.58</v>
      </c>
      <c r="O16" s="77">
        <v>95.79</v>
      </c>
      <c r="P16" s="77">
        <v>10392.885080082</v>
      </c>
      <c r="Q16" s="78">
        <v>1.54E-2</v>
      </c>
      <c r="R16" s="78">
        <v>0.1986</v>
      </c>
      <c r="S16" s="78">
        <v>3.5999999999999999E-3</v>
      </c>
    </row>
    <row r="17" spans="2:19">
      <c r="B17" t="s">
        <v>828</v>
      </c>
      <c r="C17" t="s">
        <v>829</v>
      </c>
      <c r="D17" t="s">
        <v>123</v>
      </c>
      <c r="E17" t="s">
        <v>830</v>
      </c>
      <c r="F17" t="s">
        <v>472</v>
      </c>
      <c r="G17" t="s">
        <v>831</v>
      </c>
      <c r="H17" t="s">
        <v>210</v>
      </c>
      <c r="I17" t="s">
        <v>832</v>
      </c>
      <c r="J17" s="77">
        <v>3.94</v>
      </c>
      <c r="K17" t="s">
        <v>102</v>
      </c>
      <c r="L17" s="78">
        <v>3.3500000000000002E-2</v>
      </c>
      <c r="M17" s="78">
        <v>6.6400000000000001E-2</v>
      </c>
      <c r="N17" s="77">
        <v>12000000</v>
      </c>
      <c r="O17" s="77">
        <v>88.33</v>
      </c>
      <c r="P17" s="77">
        <v>10599.6</v>
      </c>
      <c r="Q17" s="78">
        <v>1.4999999999999999E-2</v>
      </c>
      <c r="R17" s="78">
        <v>0.2026</v>
      </c>
      <c r="S17" s="78">
        <v>3.7000000000000002E-3</v>
      </c>
    </row>
    <row r="18" spans="2:19">
      <c r="B18" t="s">
        <v>833</v>
      </c>
      <c r="C18" t="s">
        <v>834</v>
      </c>
      <c r="D18" t="s">
        <v>123</v>
      </c>
      <c r="E18" t="s">
        <v>835</v>
      </c>
      <c r="F18" t="s">
        <v>329</v>
      </c>
      <c r="G18" t="s">
        <v>836</v>
      </c>
      <c r="H18" t="s">
        <v>210</v>
      </c>
      <c r="I18" t="s">
        <v>837</v>
      </c>
      <c r="J18" s="77">
        <v>1.43</v>
      </c>
      <c r="K18" t="s">
        <v>102</v>
      </c>
      <c r="L18" s="78">
        <v>3.5499999999999997E-2</v>
      </c>
      <c r="M18" s="78">
        <v>4.7E-2</v>
      </c>
      <c r="N18" s="77">
        <v>5670000.0099999998</v>
      </c>
      <c r="O18" s="77">
        <v>98.46</v>
      </c>
      <c r="P18" s="77">
        <v>5582.6820098460003</v>
      </c>
      <c r="Q18" s="78">
        <v>2.1100000000000001E-2</v>
      </c>
      <c r="R18" s="78">
        <v>0.1067</v>
      </c>
      <c r="S18" s="78">
        <v>2E-3</v>
      </c>
    </row>
    <row r="19" spans="2:19">
      <c r="B19" t="s">
        <v>838</v>
      </c>
      <c r="C19" t="s">
        <v>839</v>
      </c>
      <c r="D19" t="s">
        <v>123</v>
      </c>
      <c r="E19" t="s">
        <v>840</v>
      </c>
      <c r="F19" t="s">
        <v>479</v>
      </c>
      <c r="G19" t="s">
        <v>841</v>
      </c>
      <c r="H19" t="s">
        <v>150</v>
      </c>
      <c r="I19" t="s">
        <v>842</v>
      </c>
      <c r="J19" s="77">
        <v>1.45</v>
      </c>
      <c r="K19" t="s">
        <v>102</v>
      </c>
      <c r="L19" s="78">
        <v>4.1000000000000002E-2</v>
      </c>
      <c r="M19" s="78">
        <v>7.3499999999999996E-2</v>
      </c>
      <c r="N19" s="77">
        <v>10032063.460000001</v>
      </c>
      <c r="O19" s="77">
        <v>96.76</v>
      </c>
      <c r="P19" s="77">
        <v>9707.0246038959995</v>
      </c>
      <c r="Q19" s="78">
        <v>1.4200000000000001E-2</v>
      </c>
      <c r="R19" s="78">
        <v>0.1855</v>
      </c>
      <c r="S19" s="78">
        <v>3.3999999999999998E-3</v>
      </c>
    </row>
    <row r="20" spans="2:19">
      <c r="B20" t="s">
        <v>843</v>
      </c>
      <c r="C20" t="s">
        <v>844</v>
      </c>
      <c r="D20" t="s">
        <v>123</v>
      </c>
      <c r="E20" t="s">
        <v>845</v>
      </c>
      <c r="F20" t="s">
        <v>493</v>
      </c>
      <c r="G20" t="s">
        <v>841</v>
      </c>
      <c r="H20" t="s">
        <v>150</v>
      </c>
      <c r="I20" t="s">
        <v>846</v>
      </c>
      <c r="J20" s="77">
        <v>3.22</v>
      </c>
      <c r="K20" t="s">
        <v>102</v>
      </c>
      <c r="L20" s="78">
        <v>4.5999999999999999E-2</v>
      </c>
      <c r="M20" s="78">
        <v>5.8500000000000003E-2</v>
      </c>
      <c r="N20" s="77">
        <v>1026000</v>
      </c>
      <c r="O20" s="77">
        <v>96.38</v>
      </c>
      <c r="P20" s="77">
        <v>988.85879999999997</v>
      </c>
      <c r="Q20" s="78">
        <v>2.3E-3</v>
      </c>
      <c r="R20" s="78">
        <v>1.89E-2</v>
      </c>
      <c r="S20" s="78">
        <v>2.9999999999999997E-4</v>
      </c>
    </row>
    <row r="21" spans="2:19">
      <c r="B21" s="79" t="s">
        <v>291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225</v>
      </c>
      <c r="C22" t="s">
        <v>225</v>
      </c>
      <c r="D22" s="16"/>
      <c r="E22" s="16"/>
      <c r="F22" t="s">
        <v>225</v>
      </c>
      <c r="G22" t="s">
        <v>225</v>
      </c>
      <c r="J22" s="77">
        <v>0</v>
      </c>
      <c r="K22" t="s">
        <v>225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399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7">
        <v>0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230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292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J27" s="77">
        <v>0</v>
      </c>
      <c r="K27" t="s">
        <v>225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293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J29" s="77">
        <v>0</v>
      </c>
      <c r="K29" t="s">
        <v>225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232</v>
      </c>
      <c r="C30" s="16"/>
      <c r="D30" s="16"/>
      <c r="E30" s="16"/>
    </row>
    <row r="31" spans="2:19">
      <c r="B31" t="s">
        <v>286</v>
      </c>
      <c r="C31" s="16"/>
      <c r="D31" s="16"/>
      <c r="E31" s="16"/>
    </row>
    <row r="32" spans="2:19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225</v>
      </c>
      <c r="C13" t="s">
        <v>225</v>
      </c>
      <c r="D13" s="16"/>
      <c r="E13" s="16"/>
      <c r="F13" t="s">
        <v>225</v>
      </c>
      <c r="G13" t="s">
        <v>225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I29" sqref="I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1500000</v>
      </c>
      <c r="G11" s="7"/>
      <c r="H11" s="75">
        <v>5148.3012749999998</v>
      </c>
      <c r="I11" s="7"/>
      <c r="J11" s="76">
        <v>1</v>
      </c>
      <c r="K11" s="76">
        <v>1.8E-3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847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225</v>
      </c>
      <c r="C14" t="s">
        <v>225</v>
      </c>
      <c r="D14" t="s">
        <v>225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848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225</v>
      </c>
      <c r="C16" t="s">
        <v>225</v>
      </c>
      <c r="D16" t="s">
        <v>225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849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225</v>
      </c>
      <c r="C18" t="s">
        <v>225</v>
      </c>
      <c r="D18" t="s">
        <v>225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850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225</v>
      </c>
      <c r="C20" t="s">
        <v>225</v>
      </c>
      <c r="D20" t="s">
        <v>225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230</v>
      </c>
      <c r="C21" s="16"/>
      <c r="F21" s="81">
        <v>1500000</v>
      </c>
      <c r="H21" s="81">
        <v>5148.3012749999998</v>
      </c>
      <c r="J21" s="80">
        <v>1</v>
      </c>
      <c r="K21" s="80">
        <v>1.8E-3</v>
      </c>
    </row>
    <row r="22" spans="2:11">
      <c r="B22" s="79" t="s">
        <v>851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225</v>
      </c>
      <c r="C23" t="s">
        <v>225</v>
      </c>
      <c r="D23" t="s">
        <v>225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852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225</v>
      </c>
      <c r="C25" t="s">
        <v>225</v>
      </c>
      <c r="D25" t="s">
        <v>225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853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225</v>
      </c>
      <c r="C27" t="s">
        <v>225</v>
      </c>
      <c r="D27" t="s">
        <v>225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854</v>
      </c>
      <c r="C28" s="16"/>
      <c r="F28" s="81">
        <v>1500000</v>
      </c>
      <c r="H28" s="81">
        <v>5148.3012749999998</v>
      </c>
      <c r="J28" s="80">
        <v>1</v>
      </c>
      <c r="K28" s="80">
        <v>1.8E-3</v>
      </c>
    </row>
    <row r="29" spans="2:11">
      <c r="B29" t="s">
        <v>855</v>
      </c>
      <c r="C29" t="s">
        <v>856</v>
      </c>
      <c r="D29" t="s">
        <v>110</v>
      </c>
      <c r="E29" t="s">
        <v>330</v>
      </c>
      <c r="F29" s="77">
        <v>1500000</v>
      </c>
      <c r="G29" s="77">
        <v>85.41</v>
      </c>
      <c r="H29" s="77">
        <v>5148.3012749999998</v>
      </c>
      <c r="I29" s="78">
        <v>2.6099999999999998E-2</v>
      </c>
      <c r="J29" s="78">
        <v>1</v>
      </c>
      <c r="K29" s="78">
        <v>1.8E-3</v>
      </c>
    </row>
    <row r="30" spans="2:11">
      <c r="B30" t="s">
        <v>232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857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225</v>
      </c>
      <c r="C13" t="s">
        <v>225</v>
      </c>
      <c r="D13" t="s">
        <v>225</v>
      </c>
      <c r="E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782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783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785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399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783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786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785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787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399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-96744003.359999999</v>
      </c>
      <c r="H11" s="7"/>
      <c r="I11" s="75">
        <v>-6485.1630207859471</v>
      </c>
      <c r="J11" s="76">
        <v>1</v>
      </c>
      <c r="K11" s="76">
        <v>-2.3E-3</v>
      </c>
      <c r="AW11" s="16"/>
    </row>
    <row r="12" spans="2:49">
      <c r="B12" s="79" t="s">
        <v>204</v>
      </c>
      <c r="C12" s="16"/>
      <c r="D12" s="16"/>
      <c r="G12" s="81">
        <v>-96744003.359999999</v>
      </c>
      <c r="I12" s="81">
        <v>-6485.1630207859471</v>
      </c>
      <c r="J12" s="80">
        <v>1</v>
      </c>
      <c r="K12" s="80">
        <v>-2.3E-3</v>
      </c>
    </row>
    <row r="13" spans="2:49">
      <c r="B13" s="79" t="s">
        <v>783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784</v>
      </c>
      <c r="C15" s="16"/>
      <c r="D15" s="16"/>
      <c r="G15" s="81">
        <v>-96744003.359999999</v>
      </c>
      <c r="I15" s="81">
        <v>-5115.609781789467</v>
      </c>
      <c r="J15" s="80">
        <v>0.78879999999999995</v>
      </c>
      <c r="K15" s="80">
        <v>-1.8E-3</v>
      </c>
    </row>
    <row r="16" spans="2:49">
      <c r="B16" t="s">
        <v>859</v>
      </c>
      <c r="C16" t="s">
        <v>860</v>
      </c>
      <c r="D16" t="s">
        <v>123</v>
      </c>
      <c r="E16" t="s">
        <v>110</v>
      </c>
      <c r="F16" t="s">
        <v>861</v>
      </c>
      <c r="G16" s="77">
        <v>-16100000</v>
      </c>
      <c r="H16" s="77">
        <v>7.1142274250801867</v>
      </c>
      <c r="I16" s="77">
        <v>-1145.3906154379099</v>
      </c>
      <c r="J16" s="78">
        <v>0.17660000000000001</v>
      </c>
      <c r="K16" s="78">
        <v>-4.0000000000000002E-4</v>
      </c>
    </row>
    <row r="17" spans="2:11">
      <c r="B17" t="s">
        <v>862</v>
      </c>
      <c r="C17" t="s">
        <v>863</v>
      </c>
      <c r="D17" t="s">
        <v>123</v>
      </c>
      <c r="E17" t="s">
        <v>110</v>
      </c>
      <c r="F17" t="s">
        <v>864</v>
      </c>
      <c r="G17" s="77">
        <v>-12480000</v>
      </c>
      <c r="H17" s="77">
        <v>5.5308856791287742</v>
      </c>
      <c r="I17" s="77">
        <v>-690.25453275527104</v>
      </c>
      <c r="J17" s="78">
        <v>0.10639999999999999</v>
      </c>
      <c r="K17" s="78">
        <v>-2.0000000000000001E-4</v>
      </c>
    </row>
    <row r="18" spans="2:11">
      <c r="B18" t="s">
        <v>865</v>
      </c>
      <c r="C18" t="s">
        <v>866</v>
      </c>
      <c r="D18" t="s">
        <v>123</v>
      </c>
      <c r="E18" t="s">
        <v>106</v>
      </c>
      <c r="F18" t="s">
        <v>867</v>
      </c>
      <c r="G18" s="77">
        <v>-15000000</v>
      </c>
      <c r="H18" s="77">
        <v>13.446428882373933</v>
      </c>
      <c r="I18" s="77">
        <v>-2016.9643323560899</v>
      </c>
      <c r="J18" s="78">
        <v>0.311</v>
      </c>
      <c r="K18" s="78">
        <v>-6.9999999999999999E-4</v>
      </c>
    </row>
    <row r="19" spans="2:11">
      <c r="B19" t="s">
        <v>868</v>
      </c>
      <c r="C19" t="s">
        <v>869</v>
      </c>
      <c r="D19" t="s">
        <v>123</v>
      </c>
      <c r="E19" t="s">
        <v>106</v>
      </c>
      <c r="F19" t="s">
        <v>870</v>
      </c>
      <c r="G19" s="77">
        <v>-5000000</v>
      </c>
      <c r="H19" s="77">
        <v>12.550540154565679</v>
      </c>
      <c r="I19" s="77">
        <v>-627.52700772828405</v>
      </c>
      <c r="J19" s="78">
        <v>9.6799999999999997E-2</v>
      </c>
      <c r="K19" s="78">
        <v>-2.0000000000000001E-4</v>
      </c>
    </row>
    <row r="20" spans="2:11">
      <c r="B20" t="s">
        <v>871</v>
      </c>
      <c r="C20" t="s">
        <v>872</v>
      </c>
      <c r="D20" t="s">
        <v>123</v>
      </c>
      <c r="E20" t="s">
        <v>106</v>
      </c>
      <c r="F20" t="s">
        <v>873</v>
      </c>
      <c r="G20" s="77">
        <v>-7000000</v>
      </c>
      <c r="H20" s="77">
        <v>7.4466612534482284</v>
      </c>
      <c r="I20" s="77">
        <v>-521.266287741376</v>
      </c>
      <c r="J20" s="78">
        <v>8.0399999999999999E-2</v>
      </c>
      <c r="K20" s="78">
        <v>-2.0000000000000001E-4</v>
      </c>
    </row>
    <row r="21" spans="2:11">
      <c r="B21" t="s">
        <v>874</v>
      </c>
      <c r="C21" t="s">
        <v>875</v>
      </c>
      <c r="D21" t="s">
        <v>123</v>
      </c>
      <c r="E21" t="s">
        <v>106</v>
      </c>
      <c r="F21" t="s">
        <v>873</v>
      </c>
      <c r="G21" s="77">
        <v>-2000000</v>
      </c>
      <c r="H21" s="77">
        <v>7.3169632428162998</v>
      </c>
      <c r="I21" s="77">
        <v>-146.339264856326</v>
      </c>
      <c r="J21" s="78">
        <v>2.2599999999999999E-2</v>
      </c>
      <c r="K21" s="78">
        <v>-1E-4</v>
      </c>
    </row>
    <row r="22" spans="2:11">
      <c r="B22" t="s">
        <v>876</v>
      </c>
      <c r="C22" t="s">
        <v>877</v>
      </c>
      <c r="D22" t="s">
        <v>123</v>
      </c>
      <c r="E22" t="s">
        <v>106</v>
      </c>
      <c r="F22" t="s">
        <v>266</v>
      </c>
      <c r="G22" s="77">
        <v>-20000000</v>
      </c>
      <c r="H22" s="77">
        <v>3.3977810940166902</v>
      </c>
      <c r="I22" s="77">
        <v>-679.55621880333797</v>
      </c>
      <c r="J22" s="78">
        <v>0.1048</v>
      </c>
      <c r="K22" s="78">
        <v>-2.0000000000000001E-4</v>
      </c>
    </row>
    <row r="23" spans="2:11">
      <c r="B23" t="s">
        <v>878</v>
      </c>
      <c r="C23" t="s">
        <v>879</v>
      </c>
      <c r="D23" t="s">
        <v>123</v>
      </c>
      <c r="E23" t="s">
        <v>106</v>
      </c>
      <c r="F23" t="s">
        <v>880</v>
      </c>
      <c r="G23" s="77">
        <v>-11000000</v>
      </c>
      <c r="H23" s="77">
        <v>-0.54471541490582731</v>
      </c>
      <c r="I23" s="77">
        <v>59.918695639641001</v>
      </c>
      <c r="J23" s="78">
        <v>-9.1999999999999998E-3</v>
      </c>
      <c r="K23" s="78">
        <v>0</v>
      </c>
    </row>
    <row r="24" spans="2:11">
      <c r="B24" t="s">
        <v>881</v>
      </c>
      <c r="C24" t="s">
        <v>882</v>
      </c>
      <c r="D24" t="s">
        <v>123</v>
      </c>
      <c r="E24" t="s">
        <v>200</v>
      </c>
      <c r="F24" t="s">
        <v>883</v>
      </c>
      <c r="G24" s="77">
        <v>-4075000</v>
      </c>
      <c r="H24" s="77">
        <v>0.86586089726511162</v>
      </c>
      <c r="I24" s="77">
        <v>-35.283831563553299</v>
      </c>
      <c r="J24" s="78">
        <v>5.4000000000000003E-3</v>
      </c>
      <c r="K24" s="78">
        <v>0</v>
      </c>
    </row>
    <row r="25" spans="2:11">
      <c r="B25" t="s">
        <v>884</v>
      </c>
      <c r="C25" t="s">
        <v>885</v>
      </c>
      <c r="D25" t="s">
        <v>123</v>
      </c>
      <c r="E25" t="s">
        <v>200</v>
      </c>
      <c r="F25" t="s">
        <v>886</v>
      </c>
      <c r="G25" s="77">
        <v>-1600000</v>
      </c>
      <c r="H25" s="77">
        <v>0.12145429063425126</v>
      </c>
      <c r="I25" s="77">
        <v>-1.9432686501480201</v>
      </c>
      <c r="J25" s="78">
        <v>2.9999999999999997E-4</v>
      </c>
      <c r="K25" s="78">
        <v>0</v>
      </c>
    </row>
    <row r="26" spans="2:11">
      <c r="B26" t="s">
        <v>887</v>
      </c>
      <c r="C26" t="s">
        <v>888</v>
      </c>
      <c r="D26" t="s">
        <v>123</v>
      </c>
      <c r="E26" t="s">
        <v>113</v>
      </c>
      <c r="F26" t="s">
        <v>889</v>
      </c>
      <c r="G26" s="77">
        <v>-2489003.36</v>
      </c>
      <c r="H26" s="77">
        <v>-27.681637298520481</v>
      </c>
      <c r="I26" s="77">
        <v>688.99688246318794</v>
      </c>
      <c r="J26" s="78">
        <v>-0.1062</v>
      </c>
      <c r="K26" s="78">
        <v>2.0000000000000001E-4</v>
      </c>
    </row>
    <row r="27" spans="2:11">
      <c r="B27" s="79" t="s">
        <v>858</v>
      </c>
      <c r="C27" s="16"/>
      <c r="D27" s="16"/>
      <c r="G27" s="81">
        <v>0</v>
      </c>
      <c r="I27" s="81">
        <v>-1369.5532389964801</v>
      </c>
      <c r="J27" s="80">
        <v>0.2112</v>
      </c>
      <c r="K27" s="80">
        <v>-5.0000000000000001E-4</v>
      </c>
    </row>
    <row r="28" spans="2:11">
      <c r="B28" t="s">
        <v>890</v>
      </c>
      <c r="C28" t="s">
        <v>891</v>
      </c>
      <c r="D28" t="s">
        <v>123</v>
      </c>
      <c r="E28" t="s">
        <v>106</v>
      </c>
      <c r="F28" t="s">
        <v>892</v>
      </c>
      <c r="G28" s="77">
        <v>3875000</v>
      </c>
      <c r="H28" s="77">
        <v>13.286025698720955</v>
      </c>
      <c r="I28" s="77">
        <v>514.83349582543701</v>
      </c>
      <c r="J28" s="78">
        <v>-7.9399999999999998E-2</v>
      </c>
      <c r="K28" s="78">
        <v>2.0000000000000001E-4</v>
      </c>
    </row>
    <row r="29" spans="2:11">
      <c r="B29" t="s">
        <v>893</v>
      </c>
      <c r="C29" t="s">
        <v>894</v>
      </c>
      <c r="D29" t="s">
        <v>123</v>
      </c>
      <c r="E29" t="s">
        <v>106</v>
      </c>
      <c r="F29" t="s">
        <v>895</v>
      </c>
      <c r="G29" s="77">
        <v>-9250000</v>
      </c>
      <c r="H29" s="77">
        <v>28.857818286371028</v>
      </c>
      <c r="I29" s="77">
        <v>-2669.34819148932</v>
      </c>
      <c r="J29" s="78">
        <v>0.41160000000000002</v>
      </c>
      <c r="K29" s="78">
        <v>-8.9999999999999998E-4</v>
      </c>
    </row>
    <row r="30" spans="2:11">
      <c r="B30" t="s">
        <v>896</v>
      </c>
      <c r="C30" t="s">
        <v>897</v>
      </c>
      <c r="D30" t="s">
        <v>123</v>
      </c>
      <c r="E30" t="s">
        <v>106</v>
      </c>
      <c r="F30" t="s">
        <v>898</v>
      </c>
      <c r="G30" s="77">
        <v>5375000</v>
      </c>
      <c r="H30" s="77">
        <v>14.603934077533079</v>
      </c>
      <c r="I30" s="77">
        <v>784.96145666740301</v>
      </c>
      <c r="J30" s="78">
        <v>-0.121</v>
      </c>
      <c r="K30" s="78">
        <v>2.9999999999999997E-4</v>
      </c>
    </row>
    <row r="31" spans="2:11">
      <c r="B31" s="79" t="s">
        <v>785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225</v>
      </c>
      <c r="C32" t="s">
        <v>225</v>
      </c>
      <c r="D32" t="s">
        <v>225</v>
      </c>
      <c r="E32" t="s">
        <v>225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399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225</v>
      </c>
      <c r="C34" t="s">
        <v>225</v>
      </c>
      <c r="D34" t="s">
        <v>225</v>
      </c>
      <c r="E34" t="s">
        <v>225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230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s="79" t="s">
        <v>783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225</v>
      </c>
      <c r="C37" t="s">
        <v>225</v>
      </c>
      <c r="D37" t="s">
        <v>225</v>
      </c>
      <c r="E37" t="s">
        <v>225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786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225</v>
      </c>
      <c r="C39" t="s">
        <v>225</v>
      </c>
      <c r="D39" t="s">
        <v>225</v>
      </c>
      <c r="E39" t="s">
        <v>225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785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225</v>
      </c>
      <c r="C41" t="s">
        <v>225</v>
      </c>
      <c r="D41" t="s">
        <v>225</v>
      </c>
      <c r="E41" t="s">
        <v>225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399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225</v>
      </c>
      <c r="C43" t="s">
        <v>225</v>
      </c>
      <c r="D43" t="s">
        <v>225</v>
      </c>
      <c r="E43" t="s">
        <v>225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t="s">
        <v>232</v>
      </c>
      <c r="C44" s="16"/>
      <c r="D44" s="16"/>
    </row>
    <row r="45" spans="2:11">
      <c r="B45" t="s">
        <v>286</v>
      </c>
      <c r="C45" s="16"/>
      <c r="D45" s="16"/>
    </row>
    <row r="46" spans="2:11">
      <c r="B46" t="s">
        <v>287</v>
      </c>
      <c r="C46" s="16"/>
      <c r="D46" s="16"/>
    </row>
    <row r="47" spans="2:11">
      <c r="B47" t="s">
        <v>288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806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807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2.99</v>
      </c>
      <c r="J11" s="18"/>
      <c r="K11" s="18"/>
      <c r="L11" s="18"/>
      <c r="M11" s="76">
        <v>0</v>
      </c>
      <c r="N11" s="75">
        <v>64954726.237999998</v>
      </c>
      <c r="O11" s="7"/>
      <c r="P11" s="75">
        <v>77782.263639739103</v>
      </c>
      <c r="Q11" s="76">
        <v>1</v>
      </c>
      <c r="R11" s="76">
        <v>2.7199999999999998E-2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2.99</v>
      </c>
      <c r="M12" s="80">
        <v>0</v>
      </c>
      <c r="N12" s="81">
        <v>64954726.237999998</v>
      </c>
      <c r="P12" s="81">
        <v>77782.263639739103</v>
      </c>
      <c r="Q12" s="80">
        <v>1</v>
      </c>
      <c r="R12" s="80">
        <v>2.7199999999999998E-2</v>
      </c>
    </row>
    <row r="13" spans="2:60">
      <c r="B13" s="79" t="s">
        <v>899</v>
      </c>
      <c r="I13" s="81">
        <v>2.99</v>
      </c>
      <c r="M13" s="80">
        <v>0</v>
      </c>
      <c r="N13" s="81">
        <v>64954726.237999998</v>
      </c>
      <c r="P13" s="81">
        <v>77782.263639739103</v>
      </c>
      <c r="Q13" s="80">
        <v>1</v>
      </c>
      <c r="R13" s="80">
        <v>2.7199999999999998E-2</v>
      </c>
    </row>
    <row r="14" spans="2:60">
      <c r="B14" t="s">
        <v>926</v>
      </c>
      <c r="C14" t="s">
        <v>900</v>
      </c>
      <c r="D14" t="s">
        <v>901</v>
      </c>
      <c r="F14" t="s">
        <v>902</v>
      </c>
      <c r="G14" t="s">
        <v>903</v>
      </c>
      <c r="H14" t="s">
        <v>904</v>
      </c>
      <c r="I14" s="77">
        <v>2.99</v>
      </c>
      <c r="J14" t="s">
        <v>905</v>
      </c>
      <c r="K14" t="s">
        <v>102</v>
      </c>
      <c r="L14" s="78">
        <v>0</v>
      </c>
      <c r="M14" s="78">
        <v>0</v>
      </c>
      <c r="N14" s="77">
        <v>64954726.237999998</v>
      </c>
      <c r="O14" s="77">
        <v>119.74842808934001</v>
      </c>
      <c r="P14" s="77">
        <v>77782.263639739103</v>
      </c>
      <c r="Q14" s="78">
        <v>1</v>
      </c>
      <c r="R14" s="78">
        <v>2.7199999999999998E-2</v>
      </c>
    </row>
    <row r="15" spans="2:60">
      <c r="B15" s="79" t="s">
        <v>906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907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908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225</v>
      </c>
      <c r="D20" t="s">
        <v>225</v>
      </c>
      <c r="F20" t="s">
        <v>225</v>
      </c>
      <c r="I20" s="77">
        <v>0</v>
      </c>
      <c r="J20" t="s">
        <v>225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909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225</v>
      </c>
      <c r="D22" t="s">
        <v>225</v>
      </c>
      <c r="F22" t="s">
        <v>225</v>
      </c>
      <c r="I22" s="77">
        <v>0</v>
      </c>
      <c r="J22" t="s">
        <v>225</v>
      </c>
      <c r="K22" t="s">
        <v>225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910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911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225</v>
      </c>
      <c r="D25" t="s">
        <v>225</v>
      </c>
      <c r="F25" t="s">
        <v>225</v>
      </c>
      <c r="I25" s="77">
        <v>0</v>
      </c>
      <c r="J25" t="s">
        <v>225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912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225</v>
      </c>
      <c r="D27" t="s">
        <v>225</v>
      </c>
      <c r="F27" t="s">
        <v>225</v>
      </c>
      <c r="I27" s="77">
        <v>0</v>
      </c>
      <c r="J27" t="s">
        <v>225</v>
      </c>
      <c r="K27" t="s">
        <v>225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913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225</v>
      </c>
      <c r="D29" t="s">
        <v>225</v>
      </c>
      <c r="F29" t="s">
        <v>225</v>
      </c>
      <c r="I29" s="77">
        <v>0</v>
      </c>
      <c r="J29" t="s">
        <v>225</v>
      </c>
      <c r="K29" t="s">
        <v>225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914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225</v>
      </c>
      <c r="D31" t="s">
        <v>225</v>
      </c>
      <c r="F31" t="s">
        <v>225</v>
      </c>
      <c r="I31" s="77">
        <v>0</v>
      </c>
      <c r="J31" t="s">
        <v>225</v>
      </c>
      <c r="K31" t="s">
        <v>225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915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225</v>
      </c>
      <c r="D34" t="s">
        <v>225</v>
      </c>
      <c r="F34" t="s">
        <v>225</v>
      </c>
      <c r="I34" s="77">
        <v>0</v>
      </c>
      <c r="J34" t="s">
        <v>225</v>
      </c>
      <c r="K34" t="s">
        <v>225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907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225</v>
      </c>
      <c r="D36" t="s">
        <v>225</v>
      </c>
      <c r="F36" t="s">
        <v>225</v>
      </c>
      <c r="I36" s="77">
        <v>0</v>
      </c>
      <c r="J36" t="s">
        <v>225</v>
      </c>
      <c r="K36" t="s">
        <v>225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908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225</v>
      </c>
      <c r="D38" t="s">
        <v>225</v>
      </c>
      <c r="F38" t="s">
        <v>225</v>
      </c>
      <c r="I38" s="77">
        <v>0</v>
      </c>
      <c r="J38" t="s">
        <v>225</v>
      </c>
      <c r="K38" t="s">
        <v>225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914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225</v>
      </c>
      <c r="D40" t="s">
        <v>225</v>
      </c>
      <c r="F40" t="s">
        <v>225</v>
      </c>
      <c r="I40" s="77">
        <v>0</v>
      </c>
      <c r="J40" t="s">
        <v>225</v>
      </c>
      <c r="K40" t="s">
        <v>225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232</v>
      </c>
    </row>
    <row r="42" spans="2:18">
      <c r="B42" t="s">
        <v>286</v>
      </c>
    </row>
    <row r="43" spans="2:18">
      <c r="B43" t="s">
        <v>287</v>
      </c>
    </row>
    <row r="44" spans="2:18">
      <c r="B44" t="s">
        <v>288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916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225</v>
      </c>
      <c r="C18" t="s">
        <v>225</v>
      </c>
      <c r="E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917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399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918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919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918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919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33267.574307467003</v>
      </c>
      <c r="J11" s="76">
        <v>1</v>
      </c>
      <c r="K11" s="76">
        <v>1.1599999999999999E-2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C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33267.574307467003</v>
      </c>
      <c r="J14" s="80">
        <v>1</v>
      </c>
      <c r="K14" s="80">
        <v>1.1599999999999999E-2</v>
      </c>
    </row>
    <row r="15" spans="2:60">
      <c r="B15" t="s">
        <v>920</v>
      </c>
      <c r="C15" t="s">
        <v>921</v>
      </c>
      <c r="D15" t="s">
        <v>225</v>
      </c>
      <c r="E15" t="s">
        <v>754</v>
      </c>
      <c r="F15" s="78">
        <v>0</v>
      </c>
      <c r="G15" t="s">
        <v>203</v>
      </c>
      <c r="H15" s="78">
        <v>0</v>
      </c>
      <c r="I15" s="77">
        <v>4092.515906652</v>
      </c>
      <c r="J15" s="78">
        <v>0.123</v>
      </c>
      <c r="K15" s="78">
        <v>1.4E-3</v>
      </c>
    </row>
    <row r="16" spans="2:60">
      <c r="B16" t="s">
        <v>922</v>
      </c>
      <c r="C16" t="s">
        <v>923</v>
      </c>
      <c r="D16" t="s">
        <v>225</v>
      </c>
      <c r="E16" t="s">
        <v>754</v>
      </c>
      <c r="F16" s="78">
        <v>0</v>
      </c>
      <c r="G16" t="s">
        <v>110</v>
      </c>
      <c r="H16" s="78">
        <v>0</v>
      </c>
      <c r="I16" s="77">
        <v>-4.0185000000000002E-5</v>
      </c>
      <c r="J16" s="78">
        <v>0</v>
      </c>
      <c r="K16" s="78">
        <v>0</v>
      </c>
    </row>
    <row r="17" spans="2:11">
      <c r="B17" t="s">
        <v>924</v>
      </c>
      <c r="C17" t="s">
        <v>925</v>
      </c>
      <c r="D17" t="s">
        <v>225</v>
      </c>
      <c r="E17" t="s">
        <v>754</v>
      </c>
      <c r="F17" s="78">
        <v>0</v>
      </c>
      <c r="G17" t="s">
        <v>106</v>
      </c>
      <c r="H17" s="78">
        <v>0</v>
      </c>
      <c r="I17" s="77">
        <v>29175.058441000001</v>
      </c>
      <c r="J17" s="78">
        <v>0.877</v>
      </c>
      <c r="K17" s="78">
        <v>1.0200000000000001E-2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225</v>
      </c>
      <c r="C13" s="77">
        <v>0</v>
      </c>
    </row>
    <row r="14" spans="2:17">
      <c r="B14" s="79" t="s">
        <v>230</v>
      </c>
      <c r="C14" s="81">
        <v>0</v>
      </c>
    </row>
    <row r="15" spans="2:17">
      <c r="B15" t="s">
        <v>225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24D1FA-ABBE-4A05-AF45-08C182071F21}"/>
</file>

<file path=customXml/itemProps2.xml><?xml version="1.0" encoding="utf-8"?>
<ds:datastoreItem xmlns:ds="http://schemas.openxmlformats.org/officeDocument/2006/customXml" ds:itemID="{371290BE-2262-4AE8-BDF4-D2E6EBABC6E9}"/>
</file>

<file path=customXml/itemProps3.xml><?xml version="1.0" encoding="utf-8"?>
<ds:datastoreItem xmlns:ds="http://schemas.openxmlformats.org/officeDocument/2006/customXml" ds:itemID="{9DBCD80A-1950-43AC-BFA9-72E8153895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